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xls" ContentType="application/vnd.ms-excel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0.xml" ContentType="application/vnd.openxmlformats-officedocument.drawing+xml"/>
  <Override PartName="/xl/charts/chart29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30.xml" ContentType="application/vnd.openxmlformats-officedocument.drawingml.chart+xml"/>
  <Override PartName="/xl/drawings/drawing13.xml" ContentType="application/vnd.openxmlformats-officedocument.drawingml.chartshapes+xml"/>
  <Override PartName="/xl/charts/chart31.xml" ContentType="application/vnd.openxmlformats-officedocument.drawingml.chart+xml"/>
  <Override PartName="/xl/drawings/drawing14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7.xml" ContentType="application/vnd.openxmlformats-officedocument.drawingml.chartshapes+xml"/>
  <Override PartName="/xl/charts/chart3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5865" windowHeight="8685" firstSheet="33" activeTab="36"/>
  </bookViews>
  <sheets>
    <sheet name="Portada" sheetId="32478" r:id="rId1"/>
    <sheet name="Resumen" sheetId="32480" r:id="rId2"/>
    <sheet name="Índice" sheetId="32479" r:id="rId3"/>
    <sheet name="Informe afiliados medios" sheetId="32488" r:id="rId4"/>
    <sheet name="Medias mensuales" sheetId="32453" r:id="rId5"/>
    <sheet name="Series desestacionalizadas" sheetId="32454" r:id="rId6"/>
    <sheet name="Convenios Especiales" sheetId="32397" r:id="rId7"/>
    <sheet name="Empresas R.General" sheetId="32464" r:id="rId8"/>
    <sheet name="Empresas R.Mar" sheetId="32465" r:id="rId9"/>
    <sheet name="Empresas R.Carbón" sheetId="32466" r:id="rId10"/>
    <sheet name="Empresas Total Sistema" sheetId="32467" r:id="rId11"/>
    <sheet name="Diaria y media mensual" sheetId="32459" r:id="rId12"/>
    <sheet name="Evolución por Género" sheetId="32406" r:id="rId13"/>
    <sheet name="Evolución por regímenes" sheetId="32461" r:id="rId14"/>
    <sheet name="Evolución trab. Extranjeros" sheetId="32407" r:id="rId15"/>
    <sheet name="Evolución total sistema" sheetId="16" r:id="rId16"/>
    <sheet name="Evolución R.General" sheetId="10" r:id="rId17"/>
    <sheet name="Sectores R.General" sheetId="32469" r:id="rId18"/>
    <sheet name="Adm. Públicas" sheetId="32468" r:id="rId19"/>
    <sheet name="Evolución R.Autónomos" sheetId="32470" r:id="rId20"/>
    <sheet name="Sectores R.Autónomos" sheetId="32414" r:id="rId21"/>
    <sheet name="Evolución R.Mar" sheetId="13" r:id="rId22"/>
    <sheet name="Evolución R.Carbón" sheetId="3" r:id="rId23"/>
    <sheet name="Por regímenes" sheetId="32460" r:id="rId24"/>
    <sheet name="Graficos media y variación" sheetId="32489" r:id="rId25"/>
    <sheet name="Provincias y CCAA" sheetId="32392" r:id="rId26"/>
    <sheet name="Prov y CCAA -R.General" sheetId="32437" r:id="rId27"/>
    <sheet name="Prov y CCAA -Variación" sheetId="32383" r:id="rId28"/>
    <sheet name="Último día mes Provincias-CCAA" sheetId="32485" r:id="rId29"/>
    <sheet name="Afiliación diaria 2020" sheetId="32486" r:id="rId30"/>
    <sheet name="COVID-19 Variación diaria" sheetId="32491" r:id="rId31"/>
    <sheet name="COVID-19 Totales y Género" sheetId="32492" r:id="rId32"/>
    <sheet name="COVID-19 Regim. y Tipo contrato" sheetId="32493" r:id="rId33"/>
    <sheet name="COVID-19 Sectores y Actividades" sheetId="32494" r:id="rId34"/>
    <sheet name="ERTE por Provincias y CCAA" sheetId="32482" r:id="rId35"/>
    <sheet name="ERTE por Sectores de Actividad" sheetId="32483" r:id="rId36"/>
    <sheet name="Serie diaria de ERTES " sheetId="32496" r:id="rId37"/>
    <sheet name="Prestaciones para autónomos" sheetId="32495" r:id="rId38"/>
  </sheets>
  <externalReferences>
    <externalReference r:id="rId39"/>
    <externalReference r:id="rId40"/>
    <externalReference r:id="rId41"/>
    <externalReference r:id="rId42"/>
  </externalReferences>
  <definedNames>
    <definedName name="_xlnm._FilterDatabase" localSheetId="32" hidden="1">'COVID-19 Regim. y Tipo contrato'!#REF!</definedName>
    <definedName name="_xlnm._FilterDatabase" localSheetId="31" hidden="1">'COVID-19 Totales y Género'!$N$24:$N$28</definedName>
    <definedName name="_xlnm._FilterDatabase" localSheetId="30" hidden="1">'COVID-19 Variación diaria'!$U$2:$W$123</definedName>
    <definedName name="AA" localSheetId="9">#REF!</definedName>
    <definedName name="AA" localSheetId="8">#REF!</definedName>
    <definedName name="AA" localSheetId="10">#REF!</definedName>
    <definedName name="aaa" localSheetId="29">#REF!</definedName>
    <definedName name="aaa" localSheetId="35">#REF!</definedName>
    <definedName name="aaa" localSheetId="24">#REF!</definedName>
    <definedName name="aaa" localSheetId="37">#REF!</definedName>
    <definedName name="aaa" localSheetId="1">#REF!</definedName>
    <definedName name="aaa" localSheetId="36">#REF!</definedName>
    <definedName name="aaa" localSheetId="28">#REF!</definedName>
    <definedName name="aaa">#REF!</definedName>
    <definedName name="AAAAAAAA" localSheetId="9">#REF!</definedName>
    <definedName name="AAAAAAAA" localSheetId="8">#REF!</definedName>
    <definedName name="AAAAAAAA" localSheetId="10">#REF!</definedName>
    <definedName name="AAAAAAAAAAAAAAAAAAAAAAA" localSheetId="37">#REF!</definedName>
    <definedName name="AAAAAAAAAAAAAAAAAAAAAAA" localSheetId="36">#REF!</definedName>
    <definedName name="AAAAAAAAAAAAAAAAAAAAAAA">#REF!</definedName>
    <definedName name="_xlnm.Print_Area" localSheetId="18">'Adm. Públicas'!$A$1:$H$35</definedName>
    <definedName name="_xlnm.Print_Area" localSheetId="29">'Afiliación diaria 2020'!$C$1:$C$67</definedName>
    <definedName name="_xlnm.Print_Area" localSheetId="6">'Convenios Especiales'!$B$1:$D$39</definedName>
    <definedName name="_xlnm.Print_Area" localSheetId="32">'COVID-19 Regim. y Tipo contrato'!$B$1:$K$71</definedName>
    <definedName name="_xlnm.Print_Area" localSheetId="33">'COVID-19 Sectores y Actividades'!$B$2:$L$69</definedName>
    <definedName name="_xlnm.Print_Area" localSheetId="31">'COVID-19 Totales y Género'!$A$1:$L$74</definedName>
    <definedName name="_xlnm.Print_Area" localSheetId="30">'COVID-19 Variación diaria'!$C$1:$S$40</definedName>
    <definedName name="_xlnm.Print_Area" localSheetId="11">'Diaria y media mensual'!$B$1:$G$27</definedName>
    <definedName name="_xlnm.Print_Area" localSheetId="9">'Empresas R.Carbón'!$B$1:$I$4</definedName>
    <definedName name="_xlnm.Print_Area" localSheetId="7">'Empresas R.General'!$B$1:$I$4</definedName>
    <definedName name="_xlnm.Print_Area" localSheetId="8">'Empresas R.Mar'!$B$1:$I$4</definedName>
    <definedName name="_xlnm.Print_Area" localSheetId="10">'Empresas Total Sistema'!$B$1:$G$4</definedName>
    <definedName name="_xlnm.Print_Area" localSheetId="34">'ERTE por Provincias y CCAA'!$C$1:$AI$6</definedName>
    <definedName name="_xlnm.Print_Area" localSheetId="35">'ERTE por Sectores de Actividad'!$C$1:$AI$6</definedName>
    <definedName name="_xlnm.Print_Area" localSheetId="12">'Evolución por Género'!$B$3:$J$7</definedName>
    <definedName name="_xlnm.Print_Area" localSheetId="13">'Evolución por regímenes'!$B$1:$I$43</definedName>
    <definedName name="_xlnm.Print_Area" localSheetId="19">'Evolución R.Autónomos'!$B$1:$G$6</definedName>
    <definedName name="_xlnm.Print_Area" localSheetId="22">'Evolución R.Carbón'!$B$3:$G$7</definedName>
    <definedName name="_xlnm.Print_Area" localSheetId="16">'Evolución R.General'!$B$1:$G$7</definedName>
    <definedName name="_xlnm.Print_Area" localSheetId="21">'Evolución R.Mar'!$B$1:$G$7</definedName>
    <definedName name="_xlnm.Print_Area" localSheetId="15">'Evolución total sistema'!$B$1:$G$7</definedName>
    <definedName name="_xlnm.Print_Area" localSheetId="14">'Evolución trab. Extranjeros'!$B$1:$I$5</definedName>
    <definedName name="_xlnm.Print_Area" localSheetId="24">'Graficos media y variación'!$A$1:$H$57</definedName>
    <definedName name="_xlnm.Print_Area" localSheetId="2">Índice!$A$1:$B$50</definedName>
    <definedName name="_xlnm.Print_Area" localSheetId="3">'Informe afiliados medios'!$B$1:$E$36</definedName>
    <definedName name="_xlnm.Print_Area" localSheetId="4">'Medias mensuales'!$B$1:$J$3</definedName>
    <definedName name="_xlnm.Print_Area" localSheetId="23">'Por regímenes'!$B$1:$G$20</definedName>
    <definedName name="_xlnm.Print_Area" localSheetId="0">Portada!$A$1:$G$46</definedName>
    <definedName name="_xlnm.Print_Area" localSheetId="37">'Prestaciones para autónomos'!$D$1:$D$59</definedName>
    <definedName name="_xlnm.Print_Area" localSheetId="26">'Prov y CCAA -R.General'!$C$1:$G$67</definedName>
    <definedName name="_xlnm.Print_Area" localSheetId="27">'Prov y CCAA -Variación'!$C$1:$H$67</definedName>
    <definedName name="_xlnm.Print_Area" localSheetId="25">'Provincias y CCAA'!$C$1:$H$68</definedName>
    <definedName name="_xlnm.Print_Area" localSheetId="1">Resumen!$A$1:$M$56</definedName>
    <definedName name="_xlnm.Print_Area" localSheetId="20">'Sectores R.Autónomos'!$B$3:$G$29</definedName>
    <definedName name="_xlnm.Print_Area" localSheetId="17">'Sectores R.General'!$B$1:$G$34</definedName>
    <definedName name="_xlnm.Print_Area" localSheetId="36">'Serie diaria de ERTES '!#REF!</definedName>
    <definedName name="_xlnm.Print_Area" localSheetId="5">'Series desestacionalizadas'!$B$1:$K$3</definedName>
    <definedName name="_xlnm.Print_Area" localSheetId="28">'Último día mes Provincias-CCAA'!$C$1:$D$60</definedName>
    <definedName name="_xlnm.Auto_Open" localSheetId="24">#REF!</definedName>
    <definedName name="_xlnm.Auto_Open" localSheetId="3">#REF!</definedName>
    <definedName name="_xlnm.Auto_Open" localSheetId="37">#REF!</definedName>
    <definedName name="_xlnm.Auto_Open" localSheetId="36">#REF!</definedName>
    <definedName name="_xlnm.Auto_Open">#REF!</definedName>
    <definedName name="Auto_Open" localSheetId="29">#REF!</definedName>
    <definedName name="Auto_Open" localSheetId="9">#REF!</definedName>
    <definedName name="Auto_Open" localSheetId="8">#REF!</definedName>
    <definedName name="Auto_Open" localSheetId="10">#REF!</definedName>
    <definedName name="Auto_Open" localSheetId="35">#REF!</definedName>
    <definedName name="Auto_Open" localSheetId="24">#REF!</definedName>
    <definedName name="Auto_Open" localSheetId="23">#REF!</definedName>
    <definedName name="Auto_Open" localSheetId="37">#REF!</definedName>
    <definedName name="Auto_Open" localSheetId="26">#REF!</definedName>
    <definedName name="Auto_Open" localSheetId="1">#REF!</definedName>
    <definedName name="Auto_Open" localSheetId="36">#REF!</definedName>
    <definedName name="Auto_Open" localSheetId="28">#REF!</definedName>
    <definedName name="Auto_Open">#REF!</definedName>
    <definedName name="CCAA" localSheetId="1">[1]CC.AA!$H$3:$H$3000</definedName>
    <definedName name="CCAA">[2]CC.AA!$H$3:$H$3000</definedName>
    <definedName name="CCCCCCCCCCCCC" localSheetId="24">#REF!</definedName>
    <definedName name="CCCCCCCCCCCCC" localSheetId="3">#REF!</definedName>
    <definedName name="CCCCCCCCCCCCC" localSheetId="37">#REF!</definedName>
    <definedName name="CCCCCCCCCCCCC" localSheetId="36">#REF!</definedName>
    <definedName name="CCCCCCCCCCCCC">#REF!</definedName>
    <definedName name="D" localSheetId="29">#REF!</definedName>
    <definedName name="D" localSheetId="37">#REF!</definedName>
    <definedName name="D" localSheetId="36">#REF!</definedName>
    <definedName name="D">#REF!</definedName>
    <definedName name="Datos" localSheetId="29">#REF!</definedName>
    <definedName name="Datos" localSheetId="35">#REF!</definedName>
    <definedName name="Datos" localSheetId="24">#REF!</definedName>
    <definedName name="Datos" localSheetId="2">#REF!</definedName>
    <definedName name="Datos" localSheetId="3">#REF!</definedName>
    <definedName name="Datos" localSheetId="23">[3]graf!$A$6:$R$1507</definedName>
    <definedName name="Datos" localSheetId="0">#REF!</definedName>
    <definedName name="Datos" localSheetId="37">#REF!</definedName>
    <definedName name="Datos" localSheetId="1">[4]graf!$A$6:$R$1505</definedName>
    <definedName name="Datos" localSheetId="36">#REF!</definedName>
    <definedName name="Datos" localSheetId="28">#REF!</definedName>
    <definedName name="Datos">#REF!</definedName>
    <definedName name="ererfdfgdfgdfg" localSheetId="24">#REF!</definedName>
    <definedName name="ererfdfgdfgdfg" localSheetId="3">#REF!</definedName>
    <definedName name="ererfdfgdfgdfg" localSheetId="37">#REF!</definedName>
    <definedName name="ererfdfgdfgdfg" localSheetId="36">#REF!</definedName>
    <definedName name="ererfdfgdfgdfg">#REF!</definedName>
    <definedName name="FREEFORM97" localSheetId="37">#REF!</definedName>
    <definedName name="FREEFORM97" localSheetId="36">#REF!</definedName>
    <definedName name="FREEFORM97">#REF!</definedName>
    <definedName name="I" localSheetId="29">#REF!</definedName>
    <definedName name="I" localSheetId="37">#REF!</definedName>
    <definedName name="I" localSheetId="36">#REF!</definedName>
    <definedName name="I">#REF!</definedName>
    <definedName name="Macro1" localSheetId="29">#REF!</definedName>
    <definedName name="Macro1" localSheetId="9">#REF!</definedName>
    <definedName name="Macro1" localSheetId="8">#REF!</definedName>
    <definedName name="Macro1" localSheetId="10">#REF!</definedName>
    <definedName name="Macro1" localSheetId="35">#REF!</definedName>
    <definedName name="Macro1" localSheetId="24">#REF!</definedName>
    <definedName name="Macro1" localSheetId="23">#REF!</definedName>
    <definedName name="Macro1" localSheetId="37">#REF!</definedName>
    <definedName name="Macro1" localSheetId="1">#REF!</definedName>
    <definedName name="Macro1" localSheetId="36">#REF!</definedName>
    <definedName name="Macro1" localSheetId="28">#REF!</definedName>
    <definedName name="Macro1">#REF!</definedName>
    <definedName name="Macro10" localSheetId="29">#REF!</definedName>
    <definedName name="Macro10" localSheetId="9">#REF!</definedName>
    <definedName name="Macro10" localSheetId="8">#REF!</definedName>
    <definedName name="Macro10" localSheetId="10">#REF!</definedName>
    <definedName name="Macro10" localSheetId="35">#REF!</definedName>
    <definedName name="Macro10" localSheetId="24">#REF!</definedName>
    <definedName name="Macro10" localSheetId="23">#REF!</definedName>
    <definedName name="Macro10" localSheetId="37">#REF!</definedName>
    <definedName name="Macro10" localSheetId="1">#REF!</definedName>
    <definedName name="Macro10" localSheetId="36">#REF!</definedName>
    <definedName name="Macro10" localSheetId="28">#REF!</definedName>
    <definedName name="Macro10">#REF!</definedName>
    <definedName name="Macro2" localSheetId="29">#REF!</definedName>
    <definedName name="Macro2" localSheetId="9">#REF!</definedName>
    <definedName name="Macro2" localSheetId="8">#REF!</definedName>
    <definedName name="Macro2" localSheetId="10">#REF!</definedName>
    <definedName name="Macro2" localSheetId="35">#REF!</definedName>
    <definedName name="Macro2" localSheetId="24">#REF!</definedName>
    <definedName name="Macro2" localSheetId="23">#REF!</definedName>
    <definedName name="Macro2" localSheetId="37">#REF!</definedName>
    <definedName name="Macro2" localSheetId="1">#REF!</definedName>
    <definedName name="Macro2" localSheetId="36">#REF!</definedName>
    <definedName name="Macro2" localSheetId="28">#REF!</definedName>
    <definedName name="Macro2">#REF!</definedName>
    <definedName name="Macro3" localSheetId="29">#REF!</definedName>
    <definedName name="Macro3" localSheetId="9">#REF!</definedName>
    <definedName name="Macro3" localSheetId="8">#REF!</definedName>
    <definedName name="Macro3" localSheetId="10">#REF!</definedName>
    <definedName name="Macro3" localSheetId="35">#REF!</definedName>
    <definedName name="Macro3" localSheetId="24">#REF!</definedName>
    <definedName name="Macro3" localSheetId="23">#REF!</definedName>
    <definedName name="Macro3" localSheetId="37">#REF!</definedName>
    <definedName name="Macro3" localSheetId="1">#REF!</definedName>
    <definedName name="Macro3" localSheetId="36">#REF!</definedName>
    <definedName name="Macro3" localSheetId="28">#REF!</definedName>
    <definedName name="Macro3">#REF!</definedName>
    <definedName name="Macro4" localSheetId="29">#REF!</definedName>
    <definedName name="Macro4" localSheetId="9">#REF!</definedName>
    <definedName name="Macro4" localSheetId="8">#REF!</definedName>
    <definedName name="Macro4" localSheetId="10">#REF!</definedName>
    <definedName name="Macro4" localSheetId="35">#REF!</definedName>
    <definedName name="Macro4" localSheetId="24">#REF!</definedName>
    <definedName name="Macro4" localSheetId="23">#REF!</definedName>
    <definedName name="Macro4" localSheetId="37">#REF!</definedName>
    <definedName name="Macro4" localSheetId="1">#REF!</definedName>
    <definedName name="Macro4" localSheetId="36">#REF!</definedName>
    <definedName name="Macro4" localSheetId="28">#REF!</definedName>
    <definedName name="Macro4">#REF!</definedName>
    <definedName name="Macro5" localSheetId="29">#REF!</definedName>
    <definedName name="Macro5" localSheetId="9">#REF!</definedName>
    <definedName name="Macro5" localSheetId="8">#REF!</definedName>
    <definedName name="Macro5" localSheetId="10">#REF!</definedName>
    <definedName name="Macro5" localSheetId="35">#REF!</definedName>
    <definedName name="Macro5" localSheetId="24">#REF!</definedName>
    <definedName name="Macro5" localSheetId="23">#REF!</definedName>
    <definedName name="Macro5" localSheetId="37">#REF!</definedName>
    <definedName name="Macro5" localSheetId="1">#REF!</definedName>
    <definedName name="Macro5" localSheetId="36">#REF!</definedName>
    <definedName name="Macro5" localSheetId="28">#REF!</definedName>
    <definedName name="Macro5">#REF!</definedName>
    <definedName name="Macro6" localSheetId="29">#REF!</definedName>
    <definedName name="Macro6" localSheetId="9">#REF!</definedName>
    <definedName name="Macro6" localSheetId="8">#REF!</definedName>
    <definedName name="Macro6" localSheetId="10">#REF!</definedName>
    <definedName name="Macro6" localSheetId="35">#REF!</definedName>
    <definedName name="Macro6" localSheetId="24">#REF!</definedName>
    <definedName name="Macro6" localSheetId="23">#REF!</definedName>
    <definedName name="Macro6" localSheetId="37">#REF!</definedName>
    <definedName name="Macro6" localSheetId="1">#REF!</definedName>
    <definedName name="Macro6" localSheetId="36">#REF!</definedName>
    <definedName name="Macro6" localSheetId="28">#REF!</definedName>
    <definedName name="Macro6">#REF!</definedName>
    <definedName name="Macro7" localSheetId="29">#REF!</definedName>
    <definedName name="Macro7" localSheetId="9">#REF!</definedName>
    <definedName name="Macro7" localSheetId="8">#REF!</definedName>
    <definedName name="Macro7" localSheetId="10">#REF!</definedName>
    <definedName name="Macro7" localSheetId="35">#REF!</definedName>
    <definedName name="Macro7" localSheetId="24">#REF!</definedName>
    <definedName name="Macro7" localSheetId="23">#REF!</definedName>
    <definedName name="Macro7" localSheetId="37">#REF!</definedName>
    <definedName name="Macro7" localSheetId="1">#REF!</definedName>
    <definedName name="Macro7" localSheetId="36">#REF!</definedName>
    <definedName name="Macro7" localSheetId="28">#REF!</definedName>
    <definedName name="Macro7">#REF!</definedName>
    <definedName name="Macro8" localSheetId="29">#REF!</definedName>
    <definedName name="Macro8" localSheetId="9">#REF!</definedName>
    <definedName name="Macro8" localSheetId="8">#REF!</definedName>
    <definedName name="Macro8" localSheetId="10">#REF!</definedName>
    <definedName name="Macro8" localSheetId="35">#REF!</definedName>
    <definedName name="Macro8" localSheetId="24">#REF!</definedName>
    <definedName name="Macro8" localSheetId="23">#REF!</definedName>
    <definedName name="Macro8" localSheetId="37">#REF!</definedName>
    <definedName name="Macro8" localSheetId="1">#REF!</definedName>
    <definedName name="Macro8" localSheetId="36">#REF!</definedName>
    <definedName name="Macro8" localSheetId="28">#REF!</definedName>
    <definedName name="Macro8">#REF!</definedName>
    <definedName name="Macro9" localSheetId="29">#REF!</definedName>
    <definedName name="Macro9" localSheetId="9">#REF!</definedName>
    <definedName name="Macro9" localSheetId="8">#REF!</definedName>
    <definedName name="Macro9" localSheetId="10">#REF!</definedName>
    <definedName name="Macro9" localSheetId="35">#REF!</definedName>
    <definedName name="Macro9" localSheetId="24">#REF!</definedName>
    <definedName name="Macro9" localSheetId="23">#REF!</definedName>
    <definedName name="Macro9" localSheetId="37">#REF!</definedName>
    <definedName name="Macro9" localSheetId="1">#REF!</definedName>
    <definedName name="Macro9" localSheetId="36">#REF!</definedName>
    <definedName name="Macro9" localSheetId="28">#REF!</definedName>
    <definedName name="Macro9">#REF!</definedName>
    <definedName name="NombreTabla">"Dummy"</definedName>
    <definedName name="OLE_LINK1" localSheetId="13">'Evolución por regímenes'!$D$52</definedName>
    <definedName name="pppp" localSheetId="37">#REF!</definedName>
    <definedName name="pppp" localSheetId="36">#REF!</definedName>
    <definedName name="pppp">#REF!</definedName>
    <definedName name="Print_Area" localSheetId="18">'Adm. Públicas'!$B$1:$G$39</definedName>
    <definedName name="Print_Area" localSheetId="6">'Convenios Especiales'!$B$1:$D$38</definedName>
    <definedName name="Print_Area" localSheetId="11">'Diaria y media mensual'!$B$1:$G$31</definedName>
    <definedName name="Print_Area" localSheetId="9">'Empresas R.Carbón'!$B$1:$I$4</definedName>
    <definedName name="Print_Area" localSheetId="7">'Empresas R.General'!$B$1:$I$4</definedName>
    <definedName name="Print_Area" localSheetId="8">'Empresas R.Mar'!$B$1:$I$4</definedName>
    <definedName name="Print_Area" localSheetId="10">'Empresas Total Sistema'!$B$1:$G$4</definedName>
    <definedName name="Print_Area" localSheetId="12">'Evolución por Género'!$B$3:$J$7</definedName>
    <definedName name="Print_Area" localSheetId="13">'Evolución por regímenes'!$B$1:$I$43</definedName>
    <definedName name="Print_Area" localSheetId="19">'Evolución R.Autónomos'!$B$1:$G$6</definedName>
    <definedName name="Print_Area" localSheetId="22">'Evolución R.Carbón'!$B$1:$G$7</definedName>
    <definedName name="Print_Area" localSheetId="16">'Evolución R.General'!$B$1:$G$7</definedName>
    <definedName name="Print_Area" localSheetId="21">'Evolución R.Mar'!$B$1:$G$7</definedName>
    <definedName name="Print_Area" localSheetId="15">'Evolución total sistema'!$B$1:$G$7</definedName>
    <definedName name="Print_Area" localSheetId="14">'Evolución trab. Extranjeros'!$B$1:$I$5</definedName>
    <definedName name="Print_Area" localSheetId="24">'Graficos media y variación'!$B$4:$H$63</definedName>
    <definedName name="Print_Area" localSheetId="2">Índice!$B$1:$B$51</definedName>
    <definedName name="Print_Area" localSheetId="4">'Medias mensuales'!$B$1:$J$3</definedName>
    <definedName name="Print_Area" localSheetId="23">'Por regímenes'!$B$1:$G$20</definedName>
    <definedName name="Print_Area" localSheetId="26">'Prov y CCAA -R.General'!$C$1:$G$68</definedName>
    <definedName name="Print_Area" localSheetId="27">'Prov y CCAA -Variación'!$C$1:$H$67</definedName>
    <definedName name="Print_Area" localSheetId="25">'Provincias y CCAA'!$C$1:$H$69</definedName>
    <definedName name="Print_Area" localSheetId="20">'Sectores R.Autónomos'!$B$1:$G$30</definedName>
    <definedName name="Print_Area" localSheetId="17">'Sectores R.General'!$B$1:$G$34</definedName>
    <definedName name="Print_Area" localSheetId="5">'Series desestacionalizadas'!$B$1:$I$3</definedName>
    <definedName name="PROVINCIA" localSheetId="1">[1]PROVINCIAS!$R$3:$R$3000</definedName>
    <definedName name="PROVINCIA">[2]PROVINCIAS!$R$3:$R$3000</definedName>
    <definedName name="Recover" localSheetId="29">#REF!</definedName>
    <definedName name="Recover" localSheetId="9">#REF!</definedName>
    <definedName name="Recover" localSheetId="8">#REF!</definedName>
    <definedName name="Recover" localSheetId="10">#REF!</definedName>
    <definedName name="Recover" localSheetId="35">#REF!</definedName>
    <definedName name="Recover" localSheetId="24">#REF!</definedName>
    <definedName name="Recover" localSheetId="23">#REF!</definedName>
    <definedName name="Recover" localSheetId="37">#REF!</definedName>
    <definedName name="Recover" localSheetId="1">#REF!</definedName>
    <definedName name="Recover" localSheetId="36">#REF!</definedName>
    <definedName name="Recover" localSheetId="28">#REF!</definedName>
    <definedName name="Recover">#REF!</definedName>
    <definedName name="REGIMENES" localSheetId="1">[1]PROVINCIAS!$P$3:$P$3000</definedName>
    <definedName name="REGIMENES">[2]PROVINCIAS!$P$3:$P$3000</definedName>
    <definedName name="REGIMENESCCAA" localSheetId="1">[1]CC.AA!$F$3:$F$3000</definedName>
    <definedName name="REGIMENESCCAA">[2]CC.AA!$F$3:$F$3000</definedName>
    <definedName name="rrreee" localSheetId="24">#REF!</definedName>
    <definedName name="rrreee" localSheetId="3">#REF!</definedName>
    <definedName name="rrreee" localSheetId="37">#REF!</definedName>
    <definedName name="rrreee" localSheetId="36">#REF!</definedName>
    <definedName name="rrreee">#REF!</definedName>
    <definedName name="rtertgfgh" localSheetId="24">#REF!</definedName>
    <definedName name="rtertgfgh" localSheetId="3">#REF!</definedName>
    <definedName name="rtertgfgh" localSheetId="37">#REF!</definedName>
    <definedName name="rtertgfgh" localSheetId="36">#REF!</definedName>
    <definedName name="rtertgfgh">#REF!</definedName>
    <definedName name="S" localSheetId="29">#REF!</definedName>
    <definedName name="S" localSheetId="37">#REF!</definedName>
    <definedName name="S" localSheetId="36">#REF!</definedName>
    <definedName name="S">#REF!</definedName>
    <definedName name="serie1" localSheetId="9">#REF!</definedName>
    <definedName name="serie1" localSheetId="8">#REF!</definedName>
    <definedName name="serie1" localSheetId="10">#REF!</definedName>
    <definedName name="serie2" localSheetId="9">#REF!</definedName>
    <definedName name="serie2" localSheetId="8">#REF!</definedName>
    <definedName name="serie2" localSheetId="10">#REF!</definedName>
    <definedName name="seriea" localSheetId="9">#REF!</definedName>
    <definedName name="seriea" localSheetId="8">#REF!</definedName>
    <definedName name="seriea" localSheetId="10">#REF!</definedName>
    <definedName name="serieb">[2]PROVINCIAS!$P$3:$P$3000</definedName>
    <definedName name="SEXO" localSheetId="1">[1]PROVINCIAS!$S$3:$S$3000</definedName>
    <definedName name="SEXO">[2]PROVINCIAS!$S$3:$S$3000</definedName>
    <definedName name="SEXOCCAA" localSheetId="1">[1]CC.AA!$I$3:$I$3000</definedName>
    <definedName name="SEXOCCAA">[2]CC.AA!$I$3:$I$3000</definedName>
    <definedName name="U" localSheetId="29">#REF!</definedName>
    <definedName name="U" localSheetId="24">#REF!</definedName>
    <definedName name="U" localSheetId="3">#REF!</definedName>
    <definedName name="U" localSheetId="37">#REF!</definedName>
    <definedName name="U" localSheetId="36">#REF!</definedName>
    <definedName name="U">#REF!</definedName>
  </definedNames>
  <calcPr calcId="145621"/>
</workbook>
</file>

<file path=xl/calcChain.xml><?xml version="1.0" encoding="utf-8"?>
<calcChain xmlns="http://schemas.openxmlformats.org/spreadsheetml/2006/main">
  <c r="Z51" i="32494" l="1"/>
  <c r="S53" i="32493"/>
  <c r="V16" i="32493"/>
  <c r="AG40" i="32494" l="1"/>
  <c r="AH40" i="32494"/>
  <c r="AG41" i="32494"/>
  <c r="AH41" i="32494"/>
  <c r="AG42" i="32494"/>
  <c r="AH42" i="32494"/>
  <c r="AG43" i="32494"/>
  <c r="AH43" i="32494"/>
  <c r="AG44" i="32494"/>
  <c r="AH44" i="32494"/>
  <c r="AG45" i="32494"/>
  <c r="AH45" i="32494"/>
  <c r="AG46" i="32494"/>
  <c r="AH46" i="32494"/>
  <c r="AG47" i="32494"/>
  <c r="AH47" i="32494"/>
  <c r="AG48" i="32494"/>
  <c r="AH48" i="32494"/>
  <c r="AG49" i="32494"/>
  <c r="AH49" i="32494"/>
  <c r="AH39" i="32494"/>
  <c r="AG39" i="32494"/>
  <c r="AC40" i="32494"/>
  <c r="AD40" i="32494"/>
  <c r="AC41" i="32494"/>
  <c r="AD41" i="32494"/>
  <c r="AC42" i="32494"/>
  <c r="AD42" i="32494"/>
  <c r="AC43" i="32494"/>
  <c r="AD43" i="32494"/>
  <c r="AC44" i="32494"/>
  <c r="AD44" i="32494"/>
  <c r="AC45" i="32494"/>
  <c r="AD45" i="32494"/>
  <c r="AC46" i="32494"/>
  <c r="AD46" i="32494"/>
  <c r="AC47" i="32494"/>
  <c r="AD47" i="32494"/>
  <c r="AC48" i="32494"/>
  <c r="AD48" i="32494"/>
  <c r="AC49" i="32494"/>
  <c r="AD49" i="32494"/>
  <c r="AD39" i="32494"/>
  <c r="AC39" i="32494"/>
  <c r="R25" i="32494"/>
  <c r="S25" i="32494"/>
  <c r="T25" i="32494"/>
  <c r="R26" i="32494"/>
  <c r="S26" i="32494"/>
  <c r="T26" i="32494"/>
  <c r="Q26" i="32494"/>
  <c r="Q25" i="32494"/>
  <c r="R21" i="32494"/>
  <c r="S21" i="32494"/>
  <c r="T21" i="32494"/>
  <c r="R22" i="32494"/>
  <c r="S22" i="32494"/>
  <c r="T22" i="32494"/>
  <c r="Q22" i="32494"/>
  <c r="Q21" i="32494"/>
  <c r="Q60" i="32493"/>
  <c r="R60" i="32493"/>
  <c r="S60" i="32493"/>
  <c r="Q61" i="32493"/>
  <c r="R61" i="32493"/>
  <c r="S61" i="32493"/>
  <c r="P61" i="32493"/>
  <c r="P60" i="32493"/>
  <c r="Q56" i="32493"/>
  <c r="R56" i="32493"/>
  <c r="S56" i="32493"/>
  <c r="Q57" i="32493"/>
  <c r="R57" i="32493"/>
  <c r="S57" i="32493"/>
  <c r="P57" i="32493"/>
  <c r="P56" i="32493"/>
  <c r="Q23" i="32493"/>
  <c r="R23" i="32493"/>
  <c r="S23" i="32493"/>
  <c r="T23" i="32493"/>
  <c r="U23" i="32493"/>
  <c r="V23" i="32493"/>
  <c r="Q24" i="32493"/>
  <c r="R24" i="32493"/>
  <c r="S24" i="32493"/>
  <c r="T24" i="32493"/>
  <c r="U24" i="32493"/>
  <c r="V24" i="32493"/>
  <c r="P24" i="32493"/>
  <c r="P23" i="32493"/>
  <c r="Q20" i="32493"/>
  <c r="R20" i="32493"/>
  <c r="S20" i="32493"/>
  <c r="T20" i="32493"/>
  <c r="U20" i="32493"/>
  <c r="V20" i="32493"/>
  <c r="P20" i="32493"/>
  <c r="Q19" i="32493"/>
  <c r="R19" i="32493"/>
  <c r="S19" i="32493"/>
  <c r="T19" i="32493"/>
  <c r="U19" i="32493"/>
  <c r="V19" i="32493"/>
  <c r="P19" i="32493"/>
  <c r="P19" i="32492"/>
  <c r="Q19" i="32492"/>
  <c r="O19" i="32492"/>
  <c r="P27" i="32492"/>
  <c r="Q27" i="32492"/>
  <c r="O27" i="32492"/>
  <c r="P25" i="32492"/>
  <c r="Q25" i="32492"/>
  <c r="O25" i="32492"/>
  <c r="P21" i="32492"/>
  <c r="Q21" i="32492"/>
  <c r="O21" i="32492"/>
  <c r="O115" i="32485"/>
  <c r="O80" i="32485"/>
  <c r="S52" i="32493" l="1"/>
  <c r="V15" i="32493"/>
  <c r="Y51" i="32494" l="1"/>
  <c r="N115" i="32485" l="1"/>
  <c r="N80" i="32485"/>
  <c r="W166" i="32491" l="1"/>
  <c r="W154" i="32491" l="1"/>
  <c r="W155" i="32491"/>
  <c r="W156" i="32491"/>
  <c r="W157" i="32491"/>
  <c r="W158" i="32491"/>
  <c r="W159" i="32491"/>
  <c r="W160" i="32491"/>
  <c r="W161" i="32491"/>
  <c r="W162" i="32491"/>
  <c r="W163" i="32491"/>
  <c r="W164" i="32491"/>
  <c r="W165" i="32491"/>
  <c r="E27" i="32460"/>
  <c r="D27" i="32460"/>
  <c r="Q18" i="32480"/>
  <c r="R18" i="32480"/>
  <c r="T15" i="32480"/>
  <c r="R20" i="32480" s="1"/>
  <c r="R19" i="32480" l="1"/>
  <c r="Q19" i="32480"/>
  <c r="U15" i="32480"/>
  <c r="Q20" i="32480" s="1"/>
  <c r="W153" i="32491"/>
  <c r="W147" i="32491"/>
  <c r="W148" i="32491"/>
  <c r="W149" i="32491"/>
  <c r="W150" i="32491"/>
  <c r="W151" i="32491"/>
  <c r="W152" i="32491"/>
  <c r="S45" i="32493" l="1"/>
  <c r="T51" i="32494" l="1"/>
  <c r="S47" i="32493" l="1"/>
  <c r="V10" i="32493"/>
  <c r="T24" i="32494"/>
  <c r="T20" i="32494"/>
  <c r="W146" i="32491" l="1"/>
  <c r="X51" i="32494"/>
  <c r="S50" i="32493"/>
  <c r="S51" i="32493"/>
  <c r="V13" i="32493"/>
  <c r="V14" i="32493"/>
  <c r="M115" i="32485" l="1"/>
  <c r="M80" i="32485"/>
  <c r="W145" i="32491" l="1"/>
  <c r="W140" i="32491" l="1"/>
  <c r="W51" i="32494" l="1"/>
  <c r="W124" i="32491" l="1"/>
  <c r="W125" i="32491"/>
  <c r="W126" i="32491"/>
  <c r="W127" i="32491"/>
  <c r="W128" i="32491"/>
  <c r="W129" i="32491"/>
  <c r="W130" i="32491"/>
  <c r="W131" i="32491"/>
  <c r="W132" i="32491"/>
  <c r="W133" i="32491"/>
  <c r="W134" i="32491"/>
  <c r="W135" i="32491"/>
  <c r="W136" i="32491"/>
  <c r="W137" i="32491"/>
  <c r="W138" i="32491"/>
  <c r="W139" i="32491"/>
  <c r="W141" i="32491"/>
  <c r="W142" i="32491"/>
  <c r="W143" i="32491"/>
  <c r="W144" i="32491"/>
  <c r="E173" i="32486" l="1"/>
  <c r="D173" i="32486"/>
  <c r="L115" i="32485"/>
  <c r="L80" i="32485"/>
  <c r="F124" i="32491" l="1"/>
  <c r="G124" i="32491"/>
  <c r="H124" i="32491"/>
  <c r="I124" i="32491"/>
  <c r="K124" i="32491" s="1"/>
  <c r="J124" i="32491"/>
  <c r="L124" i="32491"/>
  <c r="M124" i="32491"/>
  <c r="N124" i="32491"/>
  <c r="O124" i="32491"/>
  <c r="E153" i="32486" l="1"/>
  <c r="E154" i="32486"/>
  <c r="E155" i="32486"/>
  <c r="E156" i="32486"/>
  <c r="E157" i="32486"/>
  <c r="E158" i="32486"/>
  <c r="E159" i="32486"/>
  <c r="E160" i="32486"/>
  <c r="E161" i="32486"/>
  <c r="E162" i="32486"/>
  <c r="E163" i="32486"/>
  <c r="E164" i="32486"/>
  <c r="E165" i="32486"/>
  <c r="E166" i="32486"/>
  <c r="E167" i="32486"/>
  <c r="E168" i="32486"/>
  <c r="E169" i="32486"/>
  <c r="E170" i="32486"/>
  <c r="E171" i="32486"/>
  <c r="E172" i="32486"/>
  <c r="E147" i="32486"/>
  <c r="E148" i="32486"/>
  <c r="E149" i="32486"/>
  <c r="E150" i="32486"/>
  <c r="E151" i="32486"/>
  <c r="E152" i="32486"/>
  <c r="D153" i="32486"/>
  <c r="D154" i="32486"/>
  <c r="D155" i="32486"/>
  <c r="D156" i="32486"/>
  <c r="D157" i="32486"/>
  <c r="D158" i="32486"/>
  <c r="D159" i="32486"/>
  <c r="D160" i="32486"/>
  <c r="D161" i="32486"/>
  <c r="D162" i="32486"/>
  <c r="D163" i="32486"/>
  <c r="D164" i="32486"/>
  <c r="D165" i="32486"/>
  <c r="D166" i="32486"/>
  <c r="D167" i="32486"/>
  <c r="D168" i="32486"/>
  <c r="D169" i="32486"/>
  <c r="D170" i="32486"/>
  <c r="D171" i="32486"/>
  <c r="D172" i="32486"/>
  <c r="D152" i="32486"/>
  <c r="D151" i="32486"/>
  <c r="D150" i="32486"/>
  <c r="D149" i="32486"/>
  <c r="D148" i="32486"/>
  <c r="D147" i="32486"/>
  <c r="W120" i="32491"/>
  <c r="W121" i="32491"/>
  <c r="W122" i="32491"/>
  <c r="W123" i="32491"/>
  <c r="V51" i="32494" l="1"/>
  <c r="U51" i="32494"/>
  <c r="S51" i="32494"/>
  <c r="R51" i="32494"/>
  <c r="Q51" i="32494"/>
  <c r="P51" i="32494"/>
  <c r="AF49" i="32494"/>
  <c r="AB49" i="32494"/>
  <c r="AF48" i="32494"/>
  <c r="AB48" i="32494"/>
  <c r="AF47" i="32494"/>
  <c r="AB47" i="32494"/>
  <c r="AF46" i="32494"/>
  <c r="AB46" i="32494"/>
  <c r="AF45" i="32494"/>
  <c r="AB45" i="32494"/>
  <c r="AF44" i="32494"/>
  <c r="AB44" i="32494"/>
  <c r="AF43" i="32494"/>
  <c r="AB43" i="32494"/>
  <c r="AF42" i="32494"/>
  <c r="AB42" i="32494"/>
  <c r="AF41" i="32494"/>
  <c r="AB41" i="32494"/>
  <c r="AF40" i="32494"/>
  <c r="AB40" i="32494"/>
  <c r="AF39" i="32494"/>
  <c r="AB39" i="32494"/>
  <c r="S24" i="32494"/>
  <c r="R24" i="32494"/>
  <c r="Q24" i="32494"/>
  <c r="S20" i="32494"/>
  <c r="R20" i="32494"/>
  <c r="Q20" i="32494"/>
  <c r="R59" i="32493"/>
  <c r="Q59" i="32493"/>
  <c r="P59" i="32493"/>
  <c r="R55" i="32493"/>
  <c r="Q55" i="32493"/>
  <c r="P55" i="32493"/>
  <c r="S49" i="32493"/>
  <c r="S48" i="32493"/>
  <c r="S46" i="32493"/>
  <c r="U22" i="32493"/>
  <c r="T22" i="32493"/>
  <c r="S22" i="32493"/>
  <c r="R22" i="32493"/>
  <c r="Q22" i="32493"/>
  <c r="P22" i="32493"/>
  <c r="U18" i="32493"/>
  <c r="T18" i="32493"/>
  <c r="S18" i="32493"/>
  <c r="R18" i="32493"/>
  <c r="Q18" i="32493"/>
  <c r="P18" i="32493"/>
  <c r="V12" i="32493"/>
  <c r="V11" i="32493"/>
  <c r="V9" i="32493"/>
  <c r="V8" i="32493"/>
  <c r="V7" i="32493"/>
  <c r="V6" i="32493"/>
  <c r="Q24" i="32492"/>
  <c r="P24" i="32492"/>
  <c r="O24" i="32492"/>
  <c r="Q18" i="32492"/>
  <c r="P18" i="32492"/>
  <c r="O18" i="32492"/>
  <c r="W119" i="32491"/>
  <c r="W118" i="32491"/>
  <c r="W117" i="32491"/>
  <c r="W116" i="32491"/>
  <c r="W115" i="32491"/>
  <c r="W114" i="32491"/>
  <c r="W113" i="32491"/>
  <c r="W112" i="32491"/>
  <c r="W111" i="32491"/>
  <c r="W110" i="32491"/>
  <c r="W109" i="32491"/>
  <c r="W108" i="32491"/>
  <c r="W107" i="32491"/>
  <c r="W106" i="32491"/>
  <c r="W105" i="32491"/>
  <c r="W104" i="32491"/>
  <c r="W103" i="32491"/>
  <c r="W102" i="32491"/>
  <c r="W101" i="32491"/>
  <c r="W100" i="32491"/>
  <c r="W99" i="32491"/>
  <c r="W98" i="32491"/>
  <c r="W97" i="32491"/>
  <c r="W96" i="32491"/>
  <c r="W95" i="32491"/>
  <c r="W94" i="32491"/>
  <c r="W93" i="32491"/>
  <c r="W92" i="32491"/>
  <c r="W91" i="32491"/>
  <c r="W90" i="32491"/>
  <c r="W89" i="32491"/>
  <c r="W88" i="32491"/>
  <c r="W87" i="32491"/>
  <c r="W86" i="32491"/>
  <c r="W85" i="32491"/>
  <c r="W84" i="32491"/>
  <c r="W83" i="32491"/>
  <c r="W82" i="32491"/>
  <c r="W81" i="32491"/>
  <c r="W80" i="32491"/>
  <c r="W79" i="32491"/>
  <c r="W78" i="32491"/>
  <c r="W77" i="32491"/>
  <c r="W76" i="32491"/>
  <c r="W75" i="32491"/>
  <c r="W74" i="32491"/>
  <c r="W73" i="32491"/>
  <c r="W72" i="32491"/>
  <c r="W71" i="32491"/>
  <c r="W70" i="32491"/>
  <c r="W69" i="32491"/>
  <c r="W68" i="32491"/>
  <c r="W67" i="32491"/>
  <c r="W66" i="32491"/>
  <c r="W65" i="32491"/>
  <c r="W64" i="32491"/>
  <c r="W63" i="32491"/>
  <c r="W62" i="32491"/>
  <c r="W61" i="32491"/>
  <c r="W60" i="32491"/>
  <c r="W59" i="32491"/>
  <c r="W58" i="32491"/>
  <c r="W57" i="32491"/>
  <c r="W56" i="32491"/>
  <c r="W55" i="32491"/>
  <c r="W54" i="32491"/>
  <c r="W53" i="32491"/>
  <c r="W52" i="32491"/>
  <c r="W51" i="32491"/>
  <c r="W50" i="32491"/>
  <c r="W49" i="32491"/>
  <c r="W48" i="32491"/>
  <c r="W47" i="32491"/>
  <c r="W46" i="32491"/>
  <c r="W45" i="32491"/>
  <c r="W44" i="32491"/>
  <c r="W43" i="32491"/>
  <c r="W42" i="32491"/>
  <c r="W41" i="32491"/>
  <c r="W40" i="32491"/>
  <c r="W39" i="32491"/>
  <c r="W38" i="32491"/>
  <c r="W37" i="32491"/>
  <c r="W36" i="32491"/>
  <c r="W35" i="32491"/>
  <c r="W34" i="32491"/>
  <c r="W33" i="32491"/>
  <c r="W32" i="32491"/>
  <c r="W31" i="32491"/>
  <c r="W30" i="32491"/>
  <c r="W29" i="32491"/>
  <c r="W28" i="32491"/>
  <c r="W27" i="32491"/>
  <c r="W26" i="32491"/>
  <c r="W25" i="32491"/>
  <c r="W24" i="32491"/>
  <c r="W23" i="32491"/>
  <c r="W22" i="32491"/>
  <c r="W21" i="32491"/>
  <c r="W20" i="32491"/>
  <c r="W19" i="32491"/>
  <c r="W18" i="32491"/>
  <c r="W17" i="32491"/>
  <c r="W16" i="32491"/>
  <c r="W15" i="32491"/>
  <c r="W14" i="32491"/>
  <c r="W13" i="32491"/>
  <c r="W12" i="32491"/>
  <c r="W11" i="32491"/>
  <c r="W10" i="32491"/>
  <c r="W9" i="32491"/>
  <c r="W8" i="32491"/>
  <c r="W7" i="32491"/>
  <c r="W6" i="32491"/>
  <c r="W5" i="32491"/>
  <c r="W4" i="32491"/>
  <c r="AH51" i="32494" l="1"/>
  <c r="AD51" i="32494"/>
  <c r="AG51" i="32494"/>
  <c r="AC51" i="32494"/>
  <c r="S59" i="32493"/>
  <c r="V22" i="32493"/>
  <c r="AF51" i="32494"/>
  <c r="V18" i="32493"/>
  <c r="S55" i="32493"/>
  <c r="AB51" i="32494"/>
  <c r="M187" i="32489"/>
  <c r="M186" i="32489"/>
  <c r="J59" i="32485" l="1"/>
  <c r="J51" i="32485"/>
  <c r="J48" i="32485"/>
  <c r="J44" i="32485"/>
  <c r="J39" i="32485"/>
  <c r="J29" i="32485"/>
  <c r="J23" i="32485"/>
  <c r="J19" i="32485"/>
  <c r="J13" i="32485"/>
  <c r="J4" i="32485"/>
  <c r="J66" i="32485" l="1"/>
  <c r="E142" i="32486"/>
  <c r="E143" i="32486"/>
  <c r="E144" i="32486"/>
  <c r="E145" i="32486"/>
  <c r="E146" i="32486"/>
  <c r="D142" i="32486"/>
  <c r="D143" i="32486"/>
  <c r="D144" i="32486"/>
  <c r="D145" i="32486"/>
  <c r="D146" i="32486"/>
  <c r="D141" i="32486" l="1"/>
  <c r="E141" i="32486"/>
  <c r="D140" i="32486" l="1"/>
  <c r="E131" i="32486"/>
  <c r="E132" i="32486"/>
  <c r="E133" i="32486"/>
  <c r="E134" i="32486"/>
  <c r="E135" i="32486"/>
  <c r="E136" i="32486"/>
  <c r="E137" i="32486"/>
  <c r="E138" i="32486"/>
  <c r="E139" i="32486"/>
  <c r="E140" i="32486"/>
  <c r="D131" i="32486"/>
  <c r="D132" i="32486"/>
  <c r="D133" i="32486"/>
  <c r="D134" i="32486"/>
  <c r="D135" i="32486"/>
  <c r="D136" i="32486"/>
  <c r="D137" i="32486"/>
  <c r="D138" i="32486"/>
  <c r="D139" i="32486"/>
  <c r="E130" i="32486"/>
  <c r="D130" i="32486"/>
  <c r="E129" i="32486" l="1"/>
  <c r="D129" i="32486"/>
  <c r="E128" i="32486"/>
  <c r="D128" i="32486"/>
  <c r="E127" i="32486"/>
  <c r="D127" i="32486"/>
  <c r="E126" i="32486"/>
  <c r="D126" i="32486"/>
  <c r="E125" i="32486"/>
  <c r="D125" i="32486"/>
  <c r="E124" i="32486"/>
  <c r="D124" i="32486"/>
  <c r="E123" i="32486"/>
  <c r="D123" i="32486"/>
  <c r="E122" i="32486"/>
  <c r="D122" i="32486"/>
  <c r="E121" i="32486"/>
  <c r="D121" i="32486"/>
  <c r="E120" i="32486"/>
  <c r="D120" i="32486"/>
  <c r="E119" i="32486"/>
  <c r="D119" i="32486"/>
  <c r="E118" i="32486"/>
  <c r="D118" i="32486"/>
  <c r="E117" i="32486"/>
  <c r="D117" i="32486"/>
  <c r="E116" i="32486"/>
  <c r="D116" i="32486"/>
  <c r="E115" i="32486"/>
  <c r="D115" i="32486"/>
  <c r="E114" i="32486"/>
  <c r="D114" i="32486"/>
  <c r="E113" i="32486"/>
  <c r="D113" i="32486"/>
  <c r="E112" i="32486"/>
  <c r="D112" i="32486"/>
  <c r="E111" i="32486"/>
  <c r="D111" i="32486"/>
  <c r="E110" i="32486"/>
  <c r="D110" i="32486"/>
  <c r="E109" i="32486"/>
  <c r="D109" i="32486"/>
  <c r="E108" i="32486"/>
  <c r="D108" i="32486"/>
  <c r="E107" i="32486"/>
  <c r="D107" i="32486"/>
  <c r="E106" i="32486" l="1"/>
  <c r="D106" i="32486"/>
  <c r="E105" i="32486"/>
  <c r="D105" i="32486"/>
  <c r="E104" i="32486"/>
  <c r="D104" i="32486"/>
  <c r="E103" i="32486"/>
  <c r="D103" i="32486"/>
  <c r="E102" i="32486"/>
  <c r="D102" i="32486"/>
  <c r="E101" i="32486"/>
  <c r="D101" i="32486"/>
  <c r="E100" i="32486"/>
  <c r="D100" i="32486"/>
  <c r="E99" i="32486"/>
  <c r="D99" i="32486"/>
  <c r="E98" i="32486"/>
  <c r="D98" i="32486"/>
  <c r="E97" i="32486"/>
  <c r="D97" i="32486"/>
  <c r="E96" i="32486"/>
  <c r="D96" i="32486"/>
  <c r="E95" i="32486"/>
  <c r="D95" i="32486"/>
  <c r="E94" i="32486"/>
  <c r="D94" i="32486"/>
  <c r="E93" i="32486"/>
  <c r="D93" i="32486"/>
  <c r="E92" i="32486"/>
  <c r="D92" i="32486"/>
  <c r="E91" i="32486"/>
  <c r="D91" i="32486"/>
  <c r="E90" i="32486"/>
  <c r="D90" i="32486"/>
  <c r="E89" i="32486"/>
  <c r="D89" i="32486"/>
  <c r="E88" i="32486"/>
  <c r="D88" i="32486"/>
  <c r="E87" i="32486"/>
  <c r="D87" i="32486"/>
  <c r="E86" i="32486"/>
  <c r="D86" i="32486"/>
  <c r="E85" i="32486"/>
  <c r="D85" i="32486"/>
  <c r="E84" i="32486"/>
  <c r="D84" i="32486"/>
  <c r="E83" i="32486"/>
  <c r="D83" i="32486"/>
  <c r="E82" i="32486"/>
  <c r="D82" i="32486"/>
  <c r="E81" i="32486"/>
  <c r="D81" i="32486"/>
  <c r="E80" i="32486"/>
  <c r="D80" i="32486"/>
  <c r="E79" i="32486"/>
  <c r="D79" i="32486"/>
  <c r="E78" i="32486"/>
  <c r="D78" i="32486"/>
  <c r="E77" i="32486"/>
  <c r="D77" i="32486"/>
  <c r="E76" i="32486"/>
  <c r="D76" i="32486"/>
  <c r="E75" i="32486"/>
  <c r="D75" i="32486"/>
  <c r="E74" i="32486"/>
  <c r="D74" i="32486"/>
  <c r="E73" i="32486"/>
  <c r="D73" i="32486"/>
  <c r="E72" i="32486"/>
  <c r="D72" i="32486"/>
  <c r="E71" i="32486"/>
  <c r="D71" i="32486"/>
  <c r="E70" i="32486"/>
  <c r="D70" i="32486"/>
  <c r="E69" i="32486"/>
  <c r="D69" i="32486"/>
  <c r="E68" i="32486"/>
  <c r="D68" i="32486"/>
  <c r="E67" i="32486"/>
  <c r="D67" i="32486"/>
  <c r="E66" i="32486"/>
  <c r="D66" i="32486"/>
  <c r="E65" i="32486"/>
  <c r="D65" i="32486"/>
  <c r="E64" i="32486"/>
  <c r="D64" i="32486"/>
  <c r="E63" i="32486"/>
  <c r="D63" i="32486"/>
  <c r="E62" i="32486"/>
  <c r="D62" i="32486"/>
  <c r="E61" i="32486"/>
  <c r="D61" i="32486"/>
  <c r="E60" i="32486"/>
  <c r="D60" i="32486"/>
  <c r="E59" i="32486"/>
  <c r="D59" i="32486"/>
  <c r="E58" i="32486"/>
  <c r="D58" i="32486"/>
  <c r="E57" i="32486"/>
  <c r="D57" i="32486"/>
  <c r="E56" i="32486"/>
  <c r="D56" i="32486"/>
  <c r="E55" i="32486"/>
  <c r="D55" i="32486"/>
  <c r="E54" i="32486"/>
  <c r="D54" i="32486"/>
  <c r="E53" i="32486"/>
  <c r="D53" i="32486"/>
  <c r="E52" i="32486"/>
  <c r="D52" i="32486"/>
  <c r="E51" i="32486"/>
  <c r="D51" i="32486"/>
  <c r="E50" i="32486"/>
  <c r="D50" i="32486"/>
  <c r="E49" i="32486"/>
  <c r="D49" i="32486"/>
  <c r="E48" i="32486"/>
  <c r="D48" i="32486"/>
  <c r="E47" i="32486"/>
  <c r="D47" i="32486"/>
  <c r="E46" i="32486"/>
  <c r="D46" i="32486"/>
  <c r="E45" i="32486"/>
  <c r="D45" i="32486"/>
  <c r="E44" i="32486"/>
  <c r="D44" i="32486"/>
  <c r="E43" i="32486"/>
  <c r="D43" i="32486"/>
  <c r="E42" i="32486"/>
  <c r="D42" i="32486"/>
  <c r="E41" i="32486"/>
  <c r="D41" i="32486"/>
  <c r="E40" i="32486"/>
  <c r="D40" i="32486"/>
  <c r="E39" i="32486"/>
  <c r="D39" i="32486"/>
  <c r="E38" i="32486"/>
  <c r="D38" i="32486"/>
  <c r="E37" i="32486"/>
  <c r="D37" i="32486"/>
  <c r="E36" i="32486"/>
  <c r="D36" i="32486"/>
  <c r="E35" i="32486"/>
  <c r="D35" i="32486"/>
  <c r="E34" i="32486"/>
  <c r="D34" i="32486"/>
  <c r="E33" i="32486"/>
  <c r="D33" i="32486"/>
  <c r="E32" i="32486"/>
  <c r="D32" i="32486"/>
  <c r="E31" i="32486"/>
  <c r="D31" i="32486"/>
  <c r="E30" i="32486"/>
  <c r="D30" i="32486"/>
  <c r="E29" i="32486"/>
  <c r="D29" i="32486"/>
  <c r="E28" i="32486"/>
  <c r="D28" i="32486"/>
  <c r="E27" i="32486"/>
  <c r="D27" i="32486"/>
  <c r="E26" i="32486"/>
  <c r="D26" i="32486"/>
  <c r="E25" i="32486"/>
  <c r="D25" i="32486"/>
  <c r="E24" i="32486"/>
  <c r="D24" i="32486"/>
  <c r="E23" i="32486"/>
  <c r="D23" i="32486"/>
  <c r="E22" i="32486"/>
  <c r="D22" i="32486"/>
  <c r="E21" i="32486"/>
  <c r="D21" i="32486"/>
  <c r="E20" i="32486"/>
  <c r="D20" i="32486"/>
  <c r="E19" i="32486"/>
  <c r="D19" i="32486"/>
  <c r="E18" i="32486"/>
  <c r="D18" i="32486"/>
  <c r="E17" i="32486"/>
  <c r="D17" i="32486"/>
  <c r="E16" i="32486"/>
  <c r="D16" i="32486"/>
  <c r="E15" i="32486"/>
  <c r="D15" i="32486"/>
  <c r="E14" i="32486"/>
  <c r="D14" i="32486"/>
  <c r="E13" i="32486"/>
  <c r="D13" i="32486"/>
  <c r="E12" i="32486"/>
  <c r="D12" i="32486"/>
  <c r="E11" i="32486"/>
  <c r="D11" i="32486"/>
  <c r="E10" i="32486"/>
  <c r="D10" i="32486"/>
  <c r="E9" i="32486"/>
  <c r="D9" i="32486"/>
  <c r="E8" i="32486"/>
  <c r="D8" i="32486"/>
  <c r="E7" i="32486"/>
  <c r="D7" i="32486"/>
  <c r="E6" i="32486"/>
  <c r="D6" i="32486"/>
  <c r="E185" i="32468" l="1"/>
  <c r="E184" i="32468"/>
  <c r="E10" i="32468"/>
  <c r="D10" i="32468"/>
  <c r="D8" i="32468"/>
  <c r="F8" i="32468"/>
  <c r="F10" i="32468" l="1"/>
</calcChain>
</file>

<file path=xl/sharedStrings.xml><?xml version="1.0" encoding="utf-8"?>
<sst xmlns="http://schemas.openxmlformats.org/spreadsheetml/2006/main" count="1814" uniqueCount="689">
  <si>
    <t>General</t>
  </si>
  <si>
    <t>Autónomos</t>
  </si>
  <si>
    <t>Agrario</t>
  </si>
  <si>
    <t xml:space="preserve"> Mar</t>
  </si>
  <si>
    <t>Carbón</t>
  </si>
  <si>
    <t xml:space="preserve"> Hogar</t>
  </si>
  <si>
    <t xml:space="preserve">Total </t>
  </si>
  <si>
    <t>ABSOLUTA</t>
  </si>
  <si>
    <t>%</t>
  </si>
  <si>
    <t>Enero</t>
  </si>
  <si>
    <t>Febrero</t>
  </si>
  <si>
    <t>Absoluta</t>
  </si>
  <si>
    <t>TOTAL</t>
  </si>
  <si>
    <t>en %</t>
  </si>
  <si>
    <t>Afiliados</t>
  </si>
  <si>
    <t>GENERAL</t>
  </si>
  <si>
    <t xml:space="preserve"> MAR</t>
  </si>
  <si>
    <t>GRANADA</t>
  </si>
  <si>
    <t>HUELVA</t>
  </si>
  <si>
    <t>SEVILLA</t>
  </si>
  <si>
    <t>HUESCA</t>
  </si>
  <si>
    <t>TERUEL</t>
  </si>
  <si>
    <t>ZARAGOZA</t>
  </si>
  <si>
    <t>ASTURIAS</t>
  </si>
  <si>
    <t>CANARIAS</t>
  </si>
  <si>
    <t>CANTABRIA</t>
  </si>
  <si>
    <t>BURGOS</t>
  </si>
  <si>
    <t>PALENCIA</t>
  </si>
  <si>
    <t>SALAMANCA</t>
  </si>
  <si>
    <t>SEGOVIA</t>
  </si>
  <si>
    <t>SORIA</t>
  </si>
  <si>
    <t>VALLADOLID</t>
  </si>
  <si>
    <t>ZAMORA</t>
  </si>
  <si>
    <t>ALBACETE</t>
  </si>
  <si>
    <t>CIUDAD REAL</t>
  </si>
  <si>
    <t>CUENCA</t>
  </si>
  <si>
    <t>GUADALAJARA</t>
  </si>
  <si>
    <t>TOLEDO</t>
  </si>
  <si>
    <t>BARCELONA</t>
  </si>
  <si>
    <t>TARRAGONA</t>
  </si>
  <si>
    <t>CATALUÑA</t>
  </si>
  <si>
    <t>C. VALENCIANA</t>
  </si>
  <si>
    <t>BADAJOZ</t>
  </si>
  <si>
    <t>EXTREMADURA</t>
  </si>
  <si>
    <t>LUGO</t>
  </si>
  <si>
    <t>PONTEVEDRA</t>
  </si>
  <si>
    <t>GALICIA</t>
  </si>
  <si>
    <t>MADRID</t>
  </si>
  <si>
    <t>MURCIA</t>
  </si>
  <si>
    <t>NAVARRA</t>
  </si>
  <si>
    <t>LA RIOJA</t>
  </si>
  <si>
    <t>CEUTA</t>
  </si>
  <si>
    <t>MELILLA</t>
  </si>
  <si>
    <t>DÍA</t>
  </si>
  <si>
    <t>TOTAL AFILIADOS</t>
  </si>
  <si>
    <t>ALTAS DIARIAS</t>
  </si>
  <si>
    <t xml:space="preserve">BAJAS DIARIAS 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</si>
  <si>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</si>
  <si>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</si>
  <si>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</si>
  <si>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</si>
  <si>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</si>
  <si>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</si>
  <si>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</si>
  <si>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</si>
  <si>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Marzo</t>
  </si>
  <si>
    <t>Abril</t>
  </si>
  <si>
    <t>Mayo</t>
  </si>
  <si>
    <t>Junio</t>
  </si>
  <si>
    <t>Julio</t>
  </si>
  <si>
    <t>Agosto</t>
  </si>
  <si>
    <t>REGÍMENES</t>
  </si>
  <si>
    <t>AFILIADOS</t>
  </si>
  <si>
    <t xml:space="preserve"> CARBÓN</t>
  </si>
  <si>
    <t>ARAGÓN</t>
  </si>
  <si>
    <t>PAÍS VASCO</t>
  </si>
  <si>
    <t>TOTAL SISTEMA</t>
  </si>
  <si>
    <t>Septiembre</t>
  </si>
  <si>
    <t>Octubre</t>
  </si>
  <si>
    <t>Noviembre</t>
  </si>
  <si>
    <t>Diciembre</t>
  </si>
  <si>
    <t>enero</t>
  </si>
  <si>
    <t>febrero</t>
  </si>
  <si>
    <t>marzo</t>
  </si>
  <si>
    <t>abril</t>
  </si>
  <si>
    <t>Medias Anuales</t>
  </si>
  <si>
    <t>TRABAJADORES EN ALTA</t>
  </si>
  <si>
    <t>HOMBRES</t>
  </si>
  <si>
    <t>MUJERES</t>
  </si>
  <si>
    <t>Variación Interanual en %</t>
  </si>
  <si>
    <t>Número</t>
  </si>
  <si>
    <t>% s/total</t>
  </si>
  <si>
    <t>Hombres</t>
  </si>
  <si>
    <t>Mujeres</t>
  </si>
  <si>
    <t>Total</t>
  </si>
  <si>
    <t>No consta</t>
  </si>
  <si>
    <t>Construcción</t>
  </si>
  <si>
    <t>Barcelona</t>
  </si>
  <si>
    <t>Tarragona</t>
  </si>
  <si>
    <t>Lugo</t>
  </si>
  <si>
    <t>Pontevedra</t>
  </si>
  <si>
    <t>Almería</t>
  </si>
  <si>
    <t>Cádiz</t>
  </si>
  <si>
    <t>Córdoba</t>
  </si>
  <si>
    <t>Granada</t>
  </si>
  <si>
    <t>Huelva</t>
  </si>
  <si>
    <t>Jaén</t>
  </si>
  <si>
    <t>Málaga</t>
  </si>
  <si>
    <t>Sevilla</t>
  </si>
  <si>
    <t>Alicante</t>
  </si>
  <si>
    <t>Castellón</t>
  </si>
  <si>
    <t>Valencia</t>
  </si>
  <si>
    <t>Huesca</t>
  </si>
  <si>
    <t>Teruel</t>
  </si>
  <si>
    <t>Zaragoza</t>
  </si>
  <si>
    <t>Albacete</t>
  </si>
  <si>
    <t>Ciudad Real</t>
  </si>
  <si>
    <t>Cuenca</t>
  </si>
  <si>
    <t>Guadalajara</t>
  </si>
  <si>
    <t>Toledo</t>
  </si>
  <si>
    <t>Las Palmas</t>
  </si>
  <si>
    <t>S.C.Tenerife</t>
  </si>
  <si>
    <t>Badajoz</t>
  </si>
  <si>
    <t>Cáceres</t>
  </si>
  <si>
    <t>Burgos</t>
  </si>
  <si>
    <t>León</t>
  </si>
  <si>
    <t>Palencia</t>
  </si>
  <si>
    <t>Salamanca</t>
  </si>
  <si>
    <t>Segovia</t>
  </si>
  <si>
    <t>Soria</t>
  </si>
  <si>
    <t>Valladolid</t>
  </si>
  <si>
    <t>Zamora</t>
  </si>
  <si>
    <t>SECTOR ACTIVIDAD</t>
  </si>
  <si>
    <t>Variación mensual</t>
  </si>
  <si>
    <t>Variación interanual</t>
  </si>
  <si>
    <t>Agricultura, Ganadería, Caza, Selvicultura y  Pesca</t>
  </si>
  <si>
    <t>Industrias Extractivas</t>
  </si>
  <si>
    <t>Industria Manufacturera</t>
  </si>
  <si>
    <t>Suministro de Energía Eléctrica, Gas, Vapor y Aire Acondicionado</t>
  </si>
  <si>
    <t>Suministro de Agua, Actividades de Saneamiento, Gestión de Residuos y Descontaminación</t>
  </si>
  <si>
    <t>Transporte y Almacenamiento</t>
  </si>
  <si>
    <t>Hostelería</t>
  </si>
  <si>
    <t>Información y Comunicaciones</t>
  </si>
  <si>
    <t>Actividades Inmobiliarias</t>
  </si>
  <si>
    <t>Educación</t>
  </si>
  <si>
    <t>Otros Servicios</t>
  </si>
  <si>
    <t>Actividades de los Hogares como Empleadores de Personal Doméstico y Productores de Bienes y Servicios para uso Propio</t>
  </si>
  <si>
    <t>Actividades de Organizaciones y Organismo Extraterritoriales</t>
  </si>
  <si>
    <t>VARIACIÓN NETA EN EL MES</t>
  </si>
  <si>
    <t>Actividades Financieras y de Seguros</t>
  </si>
  <si>
    <t>Actividades Profesionales Científicas y Técnicas</t>
  </si>
  <si>
    <t>Actividades Administrativas y Servicios Auxiliares</t>
  </si>
  <si>
    <t>Administración Pública y Defensa; Seguridad Social Obligatoria</t>
  </si>
  <si>
    <t>Actividades Sanitarias y Servicios Sociales</t>
  </si>
  <si>
    <t>Actividades Artísticas, Recreativas y de Entretenimiento</t>
  </si>
  <si>
    <t>CAST.-LA MANCHA</t>
  </si>
  <si>
    <t>Comercio; Reparación de Vehículos de Motor y Motocicletas</t>
  </si>
  <si>
    <t>Mensual</t>
  </si>
  <si>
    <t>DE 2 A 5 TRAB.</t>
  </si>
  <si>
    <t>DE 6 A 50 TRAB.</t>
  </si>
  <si>
    <t>DE 51 A 100 TRAB.</t>
  </si>
  <si>
    <t>DE 101 A 500 TRAB.</t>
  </si>
  <si>
    <t>MAS DE 500 TRAB.</t>
  </si>
  <si>
    <t>Código de Cuenta de Cotización</t>
  </si>
  <si>
    <t xml:space="preserve">NÚMERO DE EMPRESAS EN EL RÉGIMEN ESPECIAL DEL MAR CON TRABAJADORES A FIN DE MES </t>
  </si>
  <si>
    <t>ANDALUCÍA</t>
  </si>
  <si>
    <t>Ávila</t>
  </si>
  <si>
    <t>14</t>
  </si>
  <si>
    <t>21</t>
  </si>
  <si>
    <t>CASTILLA-LEÓN</t>
  </si>
  <si>
    <t>15</t>
  </si>
  <si>
    <t>16</t>
  </si>
  <si>
    <t>30</t>
  </si>
  <si>
    <t>C. DE MADRID</t>
  </si>
  <si>
    <t>12</t>
  </si>
  <si>
    <t>13</t>
  </si>
  <si>
    <t>20</t>
  </si>
  <si>
    <t>AUTÓNOMOS</t>
  </si>
  <si>
    <t>-------</t>
  </si>
  <si>
    <t>Variación intermensual</t>
  </si>
  <si>
    <t>- S.E.T.A.</t>
  </si>
  <si>
    <t>- C. PROPIA</t>
  </si>
  <si>
    <t>- C. AJENA</t>
  </si>
  <si>
    <t xml:space="preserve">NÚMERO DE EMPRESAS EN EL RÉG. ESP. DEL CARBÓN CON TRABAJADORES A FIN DE MES </t>
  </si>
  <si>
    <t>RÉGIMEN GENERAL</t>
  </si>
  <si>
    <t>CARBÓN</t>
  </si>
  <si>
    <t>R. DE MURCIA</t>
  </si>
  <si>
    <t>TOTAL (sin S.E. Agrario ni S.E. Hogar)</t>
  </si>
  <si>
    <t>S.E. AGRARIO</t>
  </si>
  <si>
    <t>S.E. HOGAR</t>
  </si>
  <si>
    <t>TOTAL RÉGIMEN GENERAL</t>
  </si>
  <si>
    <t>- Sistema no S.E.T.A</t>
  </si>
  <si>
    <t>Relativa</t>
  </si>
  <si>
    <t>S.E.HOGAR</t>
  </si>
  <si>
    <t>(1) El desglose figura en la siguiente página</t>
  </si>
  <si>
    <t xml:space="preserve">GENERAL (1) </t>
  </si>
  <si>
    <t>NÚMERO DE EMPRESAS EN EL RÉGIMEN GENERAL CON TRABAJADORES A FIN DE MES (1)</t>
  </si>
  <si>
    <t>NÚMERO DE EMPRESAS TOTAL SISTEMA (1)</t>
  </si>
  <si>
    <t>VARIACION ANUAL</t>
  </si>
  <si>
    <t>Nota: La diferencia de altas y bajas no coincide con la variación en el saldo. En altas y bajas se cuentan relaciones laborales y en saldo personas fisicas (para los sistemas especiales de Agrario y Hogar)</t>
  </si>
  <si>
    <t>-  R. General (1)</t>
  </si>
  <si>
    <t xml:space="preserve">- S.E.  Agrario </t>
  </si>
  <si>
    <t>(1) No incluye el S. E. Agrario ni el S. E. Hogar</t>
  </si>
  <si>
    <t>TIPO CONVENIO</t>
  </si>
  <si>
    <t>TOTAL REGÍMENES</t>
  </si>
  <si>
    <t>ASISTENCIA SANITARIA</t>
  </si>
  <si>
    <t>SERIE HISTÓRICA DE AFILIACIÓN MEDIA POR ACTIVIDAD ECONÓMICA Y RELACIÓN LABORAL (*)</t>
  </si>
  <si>
    <t>Actividad Económica</t>
  </si>
  <si>
    <t>Tipo relación laboral</t>
  </si>
  <si>
    <t>Agricultura, Ganadería y Pesca.</t>
  </si>
  <si>
    <t>Industria</t>
  </si>
  <si>
    <t>Servicios</t>
  </si>
  <si>
    <t>Asalariados</t>
  </si>
  <si>
    <t>No asalariados</t>
  </si>
  <si>
    <t>CLASIFICACIÓN SEGÚN CNAE-2009</t>
  </si>
  <si>
    <t xml:space="preserve">SERIE HISTÓRICA DE AFILIACIÓN MEDIA POR ACTIVIDAD ECONÓMICA Y RELACIÓN LABORAL CON AJUSTE ESTACIONAL </t>
  </si>
  <si>
    <t>EVOLUCIÓN  DE LA AFILIACIÓN  MEDIA</t>
  </si>
  <si>
    <t>RÉGIMEN ESPECIAL DE LA  MINERÍA DEL CARBÓN</t>
  </si>
  <si>
    <t>RÉGIMEN ESPECIAL DE TRABAJADORES DEL MAR</t>
  </si>
  <si>
    <t>Agricultura, Ganadería y Pesca</t>
  </si>
  <si>
    <t>RÉGIMEN ESPECIAL DE  TRABAJADORES  AUTÓNOMOS</t>
  </si>
  <si>
    <t>AFILIACIÓN POR SECTORES DE ACTIVIDAD</t>
  </si>
  <si>
    <t>Variación</t>
  </si>
  <si>
    <t>Anual</t>
  </si>
  <si>
    <t>AFILIACIÓN MEDIA POR REGÍMENES</t>
  </si>
  <si>
    <t>EVOLUCIÓN DE LA AFILIACIÓN MEDIA POR REGÍMENES</t>
  </si>
  <si>
    <t>EVOLUCIÓN DE LA AFILIACIÓN MEDIA POR GÉNERO</t>
  </si>
  <si>
    <t xml:space="preserve">EVOLUCIÓN DE LA AFILIACIÓN  MEDIA DE TRABAJADORES  EXTRANJEROS </t>
  </si>
  <si>
    <t>- S.E. Hogar</t>
  </si>
  <si>
    <t>Diferencia</t>
  </si>
  <si>
    <t>Administración Estatal</t>
  </si>
  <si>
    <t>Administración Autónomica</t>
  </si>
  <si>
    <t>Administración Local</t>
  </si>
  <si>
    <t xml:space="preserve">Total Administración </t>
  </si>
  <si>
    <t>VARIACIÓN MENSUAL</t>
  </si>
  <si>
    <t>VARIACIÓN ANUAL</t>
  </si>
  <si>
    <t>Variación anual</t>
  </si>
  <si>
    <t>Variación  mensual</t>
  </si>
  <si>
    <t>RELATIVA</t>
  </si>
  <si>
    <t>23</t>
  </si>
  <si>
    <t>(1) Excluidos el Sistema Especial Agrario y el Sistema Especial de Empleados de Hogar.</t>
  </si>
  <si>
    <t>19</t>
  </si>
  <si>
    <t>26</t>
  </si>
  <si>
    <t>27</t>
  </si>
  <si>
    <t xml:space="preserve">NÚMERO MEDIO DE AFILIADOS EN ALTA EN INVENTARIOS DE ENTES DE ADMINISTRACIONES PÚBLICAS POR ACTIVIDAD ECONÓMICA (CNAE 2009)
</t>
  </si>
  <si>
    <t>10</t>
  </si>
  <si>
    <t>11</t>
  </si>
  <si>
    <t>17</t>
  </si>
  <si>
    <t>18</t>
  </si>
  <si>
    <t>24</t>
  </si>
  <si>
    <t>31</t>
  </si>
  <si>
    <t>01</t>
  </si>
  <si>
    <t>02</t>
  </si>
  <si>
    <t>03</t>
  </si>
  <si>
    <t>05</t>
  </si>
  <si>
    <t>07</t>
  </si>
  <si>
    <t>08</t>
  </si>
  <si>
    <t>09</t>
  </si>
  <si>
    <t>22</t>
  </si>
  <si>
    <t>28</t>
  </si>
  <si>
    <t>29</t>
  </si>
  <si>
    <t>32</t>
  </si>
  <si>
    <t>33</t>
  </si>
  <si>
    <t>35</t>
  </si>
  <si>
    <t>36</t>
  </si>
  <si>
    <t>38</t>
  </si>
  <si>
    <t>39</t>
  </si>
  <si>
    <t>41</t>
  </si>
  <si>
    <t>42</t>
  </si>
  <si>
    <t>43</t>
  </si>
  <si>
    <t>45</t>
  </si>
  <si>
    <t>46</t>
  </si>
  <si>
    <t>47</t>
  </si>
  <si>
    <t>VARIACIÓN MENSUAL Y ANUAL</t>
  </si>
  <si>
    <t>(1) No incluye los Sistemas Especiales de  Agrario y de Empleados de Hogar.</t>
  </si>
  <si>
    <t>ALMERÍA</t>
  </si>
  <si>
    <t>CÁDIZ</t>
  </si>
  <si>
    <t>JAÉN</t>
  </si>
  <si>
    <t>MÁLAGA</t>
  </si>
  <si>
    <t>ÁVILA</t>
  </si>
  <si>
    <t>LEÓN</t>
  </si>
  <si>
    <t>CÁCERES</t>
  </si>
  <si>
    <t xml:space="preserve">RÉGIMEN GENERAL </t>
  </si>
  <si>
    <t xml:space="preserve">RÉGIMEN ESPECIAL DE TRABAJADORES AUTÓNOMOS </t>
  </si>
  <si>
    <t>VARIACIÓN NETA EN EL DÍA</t>
  </si>
  <si>
    <t>Medias mensuales 2020</t>
  </si>
  <si>
    <t>Media 2020</t>
  </si>
  <si>
    <t>CLASIFICACIÓN SEGÚN CNAE-2009. Revisión de Enero 2020</t>
  </si>
  <si>
    <t>C.E. ORDINARIO</t>
  </si>
  <si>
    <t>C.E. MAYORES 52 AÑOS</t>
  </si>
  <si>
    <t>C.E. TIEMPO PARCIAL</t>
  </si>
  <si>
    <t>C.E. REDUCCI.JORNADA</t>
  </si>
  <si>
    <t>C.E. EMIGRANTES EXTR</t>
  </si>
  <si>
    <t>C.E.EMIGR.RETORNADOS</t>
  </si>
  <si>
    <t>C.E.ORG. INTERGUBERN</t>
  </si>
  <si>
    <t>C.E.TEMP.PER.INAC</t>
  </si>
  <si>
    <t>C.E. RG MUTUALISMO L</t>
  </si>
  <si>
    <t>C.E. AS EMIGR RETORN</t>
  </si>
  <si>
    <t>C.E. AS PENS SUIZOS</t>
  </si>
  <si>
    <t>C.E. TEMPORADA OM/96</t>
  </si>
  <si>
    <t>C.E. DEPORTISTAS</t>
  </si>
  <si>
    <t>C.E. FIJOS DISCONT</t>
  </si>
  <si>
    <t>C.E. R.E.M. ANT.95</t>
  </si>
  <si>
    <t>C.E. EMIGR.RET.TEMP</t>
  </si>
  <si>
    <t>C.E. FUNC/AGENTES CE</t>
  </si>
  <si>
    <t>C.E. EMIGR. (MENS)</t>
  </si>
  <si>
    <t>C.E. F ORG. INTER</t>
  </si>
  <si>
    <t>C.E. AS F ORG INTER</t>
  </si>
  <si>
    <t>C.E. AS EMIG C/PROP</t>
  </si>
  <si>
    <t>EXP REG EMP 55 AÑOS</t>
  </si>
  <si>
    <t>EXP REG EMP 61 AÑOS</t>
  </si>
  <si>
    <t>E R E SUB DES 55 AÑO</t>
  </si>
  <si>
    <t>E R E SUB DES 61 AÑO</t>
  </si>
  <si>
    <t>C.E. ALTA S/RETRIBUC</t>
  </si>
  <si>
    <t>C.E. CESE ACTIV.</t>
  </si>
  <si>
    <t>C.E.CLAUS. ADIC.ERE</t>
  </si>
  <si>
    <t>C.E.OBL.CUID.NO PROF</t>
  </si>
  <si>
    <t>C.E.OB.CU.NO PR.52 A</t>
  </si>
  <si>
    <t>C.E.ADIC.CUID.NO PRO</t>
  </si>
  <si>
    <t>C.E.ADIC.CU.NO.P.52A</t>
  </si>
  <si>
    <t>C.E. 76/2000-25/2001</t>
  </si>
  <si>
    <t>C.E. ADUANAS</t>
  </si>
  <si>
    <t>C.E. PROG.FORMACION</t>
  </si>
  <si>
    <t>C.E.DISC.DIF.INS.LAB</t>
  </si>
  <si>
    <t>CASTILLA Y LEÓN</t>
  </si>
  <si>
    <t>CASTILLA-LA MANCHA</t>
  </si>
  <si>
    <t>AFILIADOS OCUPADOS A LA SEGURIDAD SOCIAL</t>
  </si>
  <si>
    <t>ÍNDICE</t>
  </si>
  <si>
    <t>Medias mensuales</t>
  </si>
  <si>
    <t>Series desestacionalizadas</t>
  </si>
  <si>
    <t>Número medio de Convenios Especiales</t>
  </si>
  <si>
    <t>Número de empresas en Régimen General con trabajadores a fín de mes</t>
  </si>
  <si>
    <t>Número de empresas en Régimen del Mar con trabajadores a fín de mes</t>
  </si>
  <si>
    <t>Número de empresas en Régimen Especial del Carbón con trabajadores a fín de mes</t>
  </si>
  <si>
    <t>Número de empresas Total del sistema</t>
  </si>
  <si>
    <t>Afiliación diaria</t>
  </si>
  <si>
    <t>Evolución de la afiliación media por Género</t>
  </si>
  <si>
    <t>Evolución de la afiliación media por Regímenes</t>
  </si>
  <si>
    <t xml:space="preserve">Evolución de la afiliación media de trabajadores extranjeros </t>
  </si>
  <si>
    <t xml:space="preserve">Evolución de la afiliación media Total Sistema  </t>
  </si>
  <si>
    <t>Evolución de la afiliación media Régimen General</t>
  </si>
  <si>
    <t>Número medio de afiliados en alta en  entes de administraciones públicas</t>
  </si>
  <si>
    <t>Evolución de la afiliación media. R. Autónomos</t>
  </si>
  <si>
    <t>Evolución de la afiliación media. R. Mar</t>
  </si>
  <si>
    <t>Evolución de la afiliación media. R. Carbón</t>
  </si>
  <si>
    <t>Afiliación media por Regímenes</t>
  </si>
  <si>
    <t>VARIACIÓN
MENSUAL</t>
  </si>
  <si>
    <t>VARIACIÓN 
ANUAL</t>
  </si>
  <si>
    <t>CC.AA/
PROVINCIA</t>
  </si>
  <si>
    <t>NO FUERZA MAYOR</t>
  </si>
  <si>
    <t xml:space="preserve"> FUERZA MAYOR</t>
  </si>
  <si>
    <t>TOTALES</t>
  </si>
  <si>
    <t>CCC</t>
  </si>
  <si>
    <t>ANDALUCIA</t>
  </si>
  <si>
    <t>Asturias</t>
  </si>
  <si>
    <t>ISLAS BALEARES</t>
  </si>
  <si>
    <t>Islas Baleares</t>
  </si>
  <si>
    <t>Santa Cruz Tenerife</t>
  </si>
  <si>
    <t>Cantabria</t>
  </si>
  <si>
    <t>COMUNIDAD VALENCIANA</t>
  </si>
  <si>
    <t>Orense</t>
  </si>
  <si>
    <t>COMUNIDAD DE MADRID</t>
  </si>
  <si>
    <t>Madrid</t>
  </si>
  <si>
    <t>REGIÓN DE MURCIA</t>
  </si>
  <si>
    <t>Murcia</t>
  </si>
  <si>
    <t>Navarra</t>
  </si>
  <si>
    <t>Álava</t>
  </si>
  <si>
    <t>Gipúzkoa</t>
  </si>
  <si>
    <t>La Rioja</t>
  </si>
  <si>
    <t>Ceuta</t>
  </si>
  <si>
    <t>Melilla</t>
  </si>
  <si>
    <t>CNAE09 2 DÍGITOS</t>
  </si>
  <si>
    <t>Agricultura, ganadería, caza y servicios relacionados con las mismas</t>
  </si>
  <si>
    <t>Silvicultura y explotación forestal</t>
  </si>
  <si>
    <t>Pesca y acuicultura</t>
  </si>
  <si>
    <t>Extracción de antracita, hulla y lignito</t>
  </si>
  <si>
    <t>Extracción de crudo de petróleo y gas natural</t>
  </si>
  <si>
    <t>Extracción de minerales metálicos</t>
  </si>
  <si>
    <t>Otras industrias extractivas</t>
  </si>
  <si>
    <t>Actividades de apoyo a las industrias extractivas</t>
  </si>
  <si>
    <t>Industria de la alimentación</t>
  </si>
  <si>
    <t>Fabricación de bebidas</t>
  </si>
  <si>
    <t>Industria del tabaco</t>
  </si>
  <si>
    <t>Industria textil</t>
  </si>
  <si>
    <t>Confección de prendas de vestir</t>
  </si>
  <si>
    <t>Industria del cuero y del calzado</t>
  </si>
  <si>
    <t>Industria de la madera y del corcho, excepto muebles; cestería y espartería</t>
  </si>
  <si>
    <t>Industria del papel</t>
  </si>
  <si>
    <t>Artes gráficas y reproducción de soportes grabados</t>
  </si>
  <si>
    <t>Coquerías y refino de petróleo</t>
  </si>
  <si>
    <t>Industria química</t>
  </si>
  <si>
    <t>Fabricación de productos farmacéuticos</t>
  </si>
  <si>
    <t>Fabricación de productos de caucho y plásticos</t>
  </si>
  <si>
    <t>Fabricación de otros productos minerales no metálicos</t>
  </si>
  <si>
    <t>Metalurgia; fabricación de productos de hierro, acero y ferroaleaciones</t>
  </si>
  <si>
    <t>25</t>
  </si>
  <si>
    <t>Fabricación de productos metálicos, excepto maquinaria y equipo</t>
  </si>
  <si>
    <t>Fabricación de productos informáticos, electrónicos y ópticos</t>
  </si>
  <si>
    <t>Fabricación de material y equipo eléctrico</t>
  </si>
  <si>
    <t>Fabricación de maquinaria y equipo n.c.o.p.</t>
  </si>
  <si>
    <t>Fabricación de vehículos de motor, remolques y semirremolques</t>
  </si>
  <si>
    <t>Fabricación de otro material de transporte</t>
  </si>
  <si>
    <t>Fabricación de muebles</t>
  </si>
  <si>
    <t>Otras industrias manufactureras</t>
  </si>
  <si>
    <t>Reparación e instalación de maquinaria y equipo</t>
  </si>
  <si>
    <t>Suministro de energía eléctrica, gas, vapor y aire acondicionado</t>
  </si>
  <si>
    <t>Captación, depuración y distribución de agua</t>
  </si>
  <si>
    <t>37</t>
  </si>
  <si>
    <t>Recogida y tratamiento de aguas residuales</t>
  </si>
  <si>
    <t>Recogida, tratamiento y eliminación de residuos; valorización</t>
  </si>
  <si>
    <t>Actividades de descontaminación y otros servicios de gestión de residuos</t>
  </si>
  <si>
    <t>Construcción de edificios</t>
  </si>
  <si>
    <t>Ingeniería civil</t>
  </si>
  <si>
    <t>Actividades de construcción especializada</t>
  </si>
  <si>
    <t>Venta y reparación de vehículos de motor y motocicletas</t>
  </si>
  <si>
    <t>Comercio al por mayor e intermediarios del comercio, excepto de vehículos de motor y motocicletas</t>
  </si>
  <si>
    <t>Comercio al por menor, excepto de vehículos de motor y motocicletas</t>
  </si>
  <si>
    <t>49</t>
  </si>
  <si>
    <t>Transporte terrestre y por tubería</t>
  </si>
  <si>
    <t>50</t>
  </si>
  <si>
    <t>Transporte marítimo y por vías navegables interiores</t>
  </si>
  <si>
    <t>51</t>
  </si>
  <si>
    <t>Transporte aéreo</t>
  </si>
  <si>
    <t>52</t>
  </si>
  <si>
    <t>Almacenamiento y actividades anexas al transporte</t>
  </si>
  <si>
    <t>53</t>
  </si>
  <si>
    <t>Actividades postales y de correos</t>
  </si>
  <si>
    <t>55</t>
  </si>
  <si>
    <t>Servicios de alojamiento</t>
  </si>
  <si>
    <t>56</t>
  </si>
  <si>
    <t>Servicios de comidas y bebidas</t>
  </si>
  <si>
    <t>58</t>
  </si>
  <si>
    <t>Edición</t>
  </si>
  <si>
    <t>59</t>
  </si>
  <si>
    <t>Actividades cinematográficas, de vídeo y de programas de televisión, grabación de sonido y edición musical</t>
  </si>
  <si>
    <t>60</t>
  </si>
  <si>
    <t>Actividades de programación y emisión de radio y televisión</t>
  </si>
  <si>
    <t>61</t>
  </si>
  <si>
    <t>Telecomunicaciones</t>
  </si>
  <si>
    <t>62</t>
  </si>
  <si>
    <t>Programación, consultoría y otras actividades relacionadas con la informática</t>
  </si>
  <si>
    <t>63</t>
  </si>
  <si>
    <t>Servicios de información</t>
  </si>
  <si>
    <t>64</t>
  </si>
  <si>
    <t>Servicios financieros, excepto seguros y fondos de pensiones</t>
  </si>
  <si>
    <t>65</t>
  </si>
  <si>
    <t>Seguros, reaseguros y fondos de pensiones, excepto Seguridad Social obligatoria</t>
  </si>
  <si>
    <t>66</t>
  </si>
  <si>
    <t>Actividades auxiliares a los servicios financieros y a los seguros</t>
  </si>
  <si>
    <t>68</t>
  </si>
  <si>
    <t>Actividades inmobiliarias</t>
  </si>
  <si>
    <t>69</t>
  </si>
  <si>
    <t>Actividades jurídicas y de contabilidad</t>
  </si>
  <si>
    <t>70</t>
  </si>
  <si>
    <t>Actividades de las sedes centrales; actividades de consultoría de gestión empresarial</t>
  </si>
  <si>
    <t>71</t>
  </si>
  <si>
    <t>Servicios técnicos de arquitectura e ingeniería; ensayos y análisis técnicos</t>
  </si>
  <si>
    <t>72</t>
  </si>
  <si>
    <t>Investigación y desarrollo</t>
  </si>
  <si>
    <t>73</t>
  </si>
  <si>
    <t>Publicidad y estudios de mercado</t>
  </si>
  <si>
    <t>74</t>
  </si>
  <si>
    <t>Otras actividades profesionales, científicas y técnicas</t>
  </si>
  <si>
    <t>75</t>
  </si>
  <si>
    <t>Actividades veterinarias</t>
  </si>
  <si>
    <t>77</t>
  </si>
  <si>
    <t>Actividades de alquiler</t>
  </si>
  <si>
    <t>78</t>
  </si>
  <si>
    <t>Actividades relacionadas con el empleo</t>
  </si>
  <si>
    <t>79</t>
  </si>
  <si>
    <t>Actividades de agencias de viajes, operadores turísticos, servicios de reservas y actividades relacionadas con los mismos</t>
  </si>
  <si>
    <t>80</t>
  </si>
  <si>
    <t>Actividades de seguridad e investigación</t>
  </si>
  <si>
    <t>81</t>
  </si>
  <si>
    <t>Servicios a edificios y actividades de jardinería</t>
  </si>
  <si>
    <t>82</t>
  </si>
  <si>
    <t>Actividades administrativas de oficina y otras actividades auxiliares a las empresas</t>
  </si>
  <si>
    <t>84</t>
  </si>
  <si>
    <t>Administración Pública y defensa; Seguridad Social obligatoria</t>
  </si>
  <si>
    <t>85</t>
  </si>
  <si>
    <t>86</t>
  </si>
  <si>
    <t>Actividades sanitarias</t>
  </si>
  <si>
    <t>87</t>
  </si>
  <si>
    <t>Asistencia en establecimientos residenciales</t>
  </si>
  <si>
    <t>88</t>
  </si>
  <si>
    <t>Actividades de servicios sociales sin alojamiento</t>
  </si>
  <si>
    <t>90</t>
  </si>
  <si>
    <t>Actividades de creación, artísticas y espectáculos</t>
  </si>
  <si>
    <t>91</t>
  </si>
  <si>
    <t>Actividades de bibliotecas, archivos, museos y otras actividades culturales</t>
  </si>
  <si>
    <t>92</t>
  </si>
  <si>
    <t>Actividades de juegos de azar y apuestas</t>
  </si>
  <si>
    <t>93</t>
  </si>
  <si>
    <t>Actividades deportivas, recreativas y de entretenimiento</t>
  </si>
  <si>
    <t>94</t>
  </si>
  <si>
    <t>Actividades asociativas</t>
  </si>
  <si>
    <t>95</t>
  </si>
  <si>
    <t>Reparación de ordenadores, efectos personales y artículos de uso doméstico</t>
  </si>
  <si>
    <t>96</t>
  </si>
  <si>
    <t>Otros servicios personales</t>
  </si>
  <si>
    <t>97</t>
  </si>
  <si>
    <t>Actividades de los hogares como empleadores de personal doméstico</t>
  </si>
  <si>
    <t>99</t>
  </si>
  <si>
    <t>Actividades de organizaciones y organismos extraterritoriales</t>
  </si>
  <si>
    <t>ÁMBITO GEOGRÁFICO</t>
  </si>
  <si>
    <t>CÓRDOBA</t>
  </si>
  <si>
    <t>PALMAS (LAS)</t>
  </si>
  <si>
    <t>SANTA CRUZ DE TENERIFE</t>
  </si>
  <si>
    <t>TOTAL NACIONAL</t>
  </si>
  <si>
    <t>AFILIADOS ÚLTIMO DÍA DEL MES</t>
  </si>
  <si>
    <t>Badajóz</t>
  </si>
  <si>
    <t>28 COMUNIDAD DE MADRID</t>
  </si>
  <si>
    <t>26 LA RIOJA</t>
  </si>
  <si>
    <t>AFILIACIÓN DIARIA</t>
  </si>
  <si>
    <t>Variación diaria</t>
  </si>
  <si>
    <t>Periodo</t>
  </si>
  <si>
    <t>Afiliación por Sectores de Actividad. Régimen General</t>
  </si>
  <si>
    <t>Afiliación por Sectores de Actividad. R. Autónomos</t>
  </si>
  <si>
    <t>ERTE por Provincias y CCAA</t>
  </si>
  <si>
    <t>ERTE por Sectores de Actividad</t>
  </si>
  <si>
    <t xml:space="preserve">Evolución afiliados último día de mes </t>
  </si>
  <si>
    <t>Afiliación diaria  2020</t>
  </si>
  <si>
    <t>TRABAJADORES
INCLUIDOS EN ERTE</t>
  </si>
  <si>
    <t>33 ASTURIAS</t>
  </si>
  <si>
    <t>07 ISLAS BALEARES</t>
  </si>
  <si>
    <t>39 CANTABRIA</t>
  </si>
  <si>
    <t>31 NAVARRA</t>
  </si>
  <si>
    <t>51 Ceuta</t>
  </si>
  <si>
    <t>52 Melilla</t>
  </si>
  <si>
    <t>1 
TRABAJADOR</t>
  </si>
  <si>
    <t>DE 2 A 5 
TRAB.</t>
  </si>
  <si>
    <t>Prestaciones para autónomos</t>
  </si>
  <si>
    <t>Actividades de los hogares como pr de bienes y ser para uso propio</t>
  </si>
  <si>
    <t>06</t>
  </si>
  <si>
    <t>1 TRABAJADOR</t>
  </si>
  <si>
    <t>AFILIADOS MEDIOS A LA SEGURIDAD SOCIAL.</t>
  </si>
  <si>
    <r>
      <rPr>
        <b/>
        <u/>
        <sz val="12"/>
        <rFont val="Calibri"/>
        <family val="2"/>
      </rPr>
      <t>AFILIADOS MEDIOS MENSUALES</t>
    </r>
  </si>
  <si>
    <t>VARIACIÓN INTERANUAL
Absoluta              Relativa %</t>
  </si>
  <si>
    <r>
      <rPr>
        <sz val="8"/>
        <rFont val="Calibri"/>
        <family val="2"/>
      </rPr>
      <t>(*) No incluye el S.E. Agrario ni el S.E. Hogar</t>
    </r>
  </si>
  <si>
    <t>(**) Desde enero 2013 en el Sistema Especial de Empleados de Hogar se incluyen los afiliados del extinguido Régimen Especial de Empleados del Hogar (discontinuos).</t>
  </si>
  <si>
    <t>Informe afiliados medios</t>
  </si>
  <si>
    <t>EVOLUCIÓN DE LA AFILIACIÓN</t>
  </si>
  <si>
    <t/>
  </si>
  <si>
    <t>2007</t>
  </si>
  <si>
    <t>% de variación
 interanual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</si>
  <si>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</si>
  <si>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</si>
  <si>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</si>
  <si>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</si>
  <si>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</si>
  <si>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</si>
  <si>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</si>
  <si>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</si>
  <si>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</si>
  <si>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</si>
  <si>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</si>
  <si>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</si>
  <si>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</si>
  <si>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</t>
  </si>
  <si>
    <t>Gráficos media mensual y variación mensual</t>
  </si>
  <si>
    <t>ANEXO COVID-19</t>
  </si>
  <si>
    <t>Variación diaria de afiliados</t>
  </si>
  <si>
    <t>Variación por Totales y por Género</t>
  </si>
  <si>
    <t>Variación por Regímenes y por tipo de contrato</t>
  </si>
  <si>
    <t>Variación por Sectores y por Secciones</t>
  </si>
  <si>
    <t>Fecha</t>
  </si>
  <si>
    <t xml:space="preserve">Diferencia diaria
de afiliados
</t>
  </si>
  <si>
    <t>MARZO</t>
  </si>
  <si>
    <t>ABRIL</t>
  </si>
  <si>
    <t>MAYO</t>
  </si>
  <si>
    <t>JUNIO</t>
  </si>
  <si>
    <t>JULIO</t>
  </si>
  <si>
    <t>AGOSTO</t>
  </si>
  <si>
    <t>Afiliados
Totales</t>
  </si>
  <si>
    <t>del 12/03 al 30/04</t>
  </si>
  <si>
    <t>S.E.Agrario</t>
  </si>
  <si>
    <t>S.E.Hogar</t>
  </si>
  <si>
    <t>RETA</t>
  </si>
  <si>
    <t>Mar</t>
  </si>
  <si>
    <t>Agricultura</t>
  </si>
  <si>
    <t>del 12/03  al 30/04</t>
  </si>
  <si>
    <t>G. Comercio; 
Reparación de Vehículos de 
Motor y Motocicletas</t>
  </si>
  <si>
    <t>C. Industria Manufacturera</t>
  </si>
  <si>
    <t>Q.Actividades Sanitarias Y 
Servicios Sociales</t>
  </si>
  <si>
    <t>N.Actividades Administrativas
 Y Servicios Auxiliares</t>
  </si>
  <si>
    <t>I. Hostelería</t>
  </si>
  <si>
    <t>P. Educación</t>
  </si>
  <si>
    <t>F. Construcción</t>
  </si>
  <si>
    <t>M. Actividades Profesionales 
Científicas Y Técnicas</t>
  </si>
  <si>
    <t>RESTO SECCIONES</t>
  </si>
  <si>
    <t>INFORMACIÓN MENSUAL</t>
  </si>
  <si>
    <t>Variaciones
absolutas</t>
  </si>
  <si>
    <t>Variaciones
porcentuales</t>
  </si>
  <si>
    <t>INDEFINIDOS</t>
  </si>
  <si>
    <t>TEMPORALES</t>
  </si>
  <si>
    <t>OTROS</t>
  </si>
  <si>
    <t>FECHA</t>
  </si>
  <si>
    <t>Variaciones absolutas</t>
  </si>
  <si>
    <t>Variaciones porcentuales</t>
  </si>
  <si>
    <t>ANEXO ERTES</t>
  </si>
  <si>
    <t>Año</t>
  </si>
  <si>
    <t>Numero de 
afiliados MEDIOS</t>
  </si>
  <si>
    <t>Variación
MENSUAL</t>
  </si>
  <si>
    <t>EVOLUCIÓN INTERANUAL</t>
  </si>
  <si>
    <t>Régimen General</t>
  </si>
  <si>
    <t>General (*)</t>
  </si>
  <si>
    <t>S. E. Agrario</t>
  </si>
  <si>
    <t>S. E. Hogar (**)</t>
  </si>
  <si>
    <t>R.E. Autónomos</t>
  </si>
  <si>
    <t>R.E. Mar</t>
  </si>
  <si>
    <t>R.E. Carbón</t>
  </si>
  <si>
    <t xml:space="preserve">Afiliación por provincias y CC AA </t>
  </si>
  <si>
    <t>PROVINCIA
CC AA</t>
  </si>
  <si>
    <t>Afiliación por provincias y CC AA  - Variaciones</t>
  </si>
  <si>
    <t>Afiliación por provincias y CC AA - Régimen General</t>
  </si>
  <si>
    <t>SEPTIEMBRE</t>
  </si>
  <si>
    <t>Gerona</t>
  </si>
  <si>
    <t>GERONA</t>
  </si>
  <si>
    <t>Lérida</t>
  </si>
  <si>
    <t>LERIDA</t>
  </si>
  <si>
    <t>Coruña</t>
  </si>
  <si>
    <t>CORUÑA</t>
  </si>
  <si>
    <t>ORENSE</t>
  </si>
  <si>
    <t>ALICANTE</t>
  </si>
  <si>
    <t>CASTELLÓN</t>
  </si>
  <si>
    <t>VALENCIA</t>
  </si>
  <si>
    <t>ÁLAVA</t>
  </si>
  <si>
    <t>GUIPUZCOA</t>
  </si>
  <si>
    <t>VIZCAYA</t>
  </si>
  <si>
    <t>Guipuzcoa</t>
  </si>
  <si>
    <t>Vizcaya</t>
  </si>
  <si>
    <t>----</t>
  </si>
  <si>
    <t>---</t>
  </si>
  <si>
    <t>H. Transporte y Almac.</t>
  </si>
  <si>
    <t>O. Adm.Pública
 Defensa; SS Obligatoria</t>
  </si>
  <si>
    <t>30 REGIÓN DE MURCIA</t>
  </si>
  <si>
    <t>Afiliados Medios Hombres</t>
  </si>
  <si>
    <t>Afiliados Medios Mujeres</t>
  </si>
  <si>
    <t xml:space="preserve">Afiliados Medios Nacionales  </t>
  </si>
  <si>
    <t>Afiliados Medios Extranjeros</t>
  </si>
  <si>
    <t>No constan</t>
  </si>
  <si>
    <t>Afiliados medios Totales</t>
  </si>
  <si>
    <t>para el Régimen General.</t>
  </si>
  <si>
    <t>TOTAL PRESTACIONES EXTRAORDINARIAS
PARA AUTÓNOMOS</t>
  </si>
  <si>
    <t>AGREGADO DE MUTUAS COLABORADORAS CON LA SEGURIDAD SOCIAL
(TODOS LOS COLECTIVOS)</t>
  </si>
  <si>
    <t>Solicitudes presentadas</t>
  </si>
  <si>
    <t>Solicitudes resueltas favorablemente</t>
  </si>
  <si>
    <t>SERIE HISTÓRICA DE LOS MESES DE NOVIEMBRE</t>
  </si>
  <si>
    <t>ERTES RDL 30/2020</t>
  </si>
  <si>
    <t>ERTES RDL 30/2020 (por tipos)</t>
  </si>
  <si>
    <t>TRABAJADORES POR GÉNERO
(Último dia mes)</t>
  </si>
  <si>
    <t>IMPEDIMENTO</t>
  </si>
  <si>
    <t>LIMITACION</t>
  </si>
  <si>
    <t>CNAE ANEXO</t>
  </si>
  <si>
    <t>CADENA VALOR</t>
  </si>
  <si>
    <t>TOTALES 
(Último dia mes)</t>
  </si>
  <si>
    <t xml:space="preserve">EMPRESAS Y TRABAJADORES EN SITUACIÓN DE ERTE </t>
  </si>
  <si>
    <t xml:space="preserve"> ha  sido la siguiente:</t>
  </si>
  <si>
    <t>TOTAL CLAVES ANTERIORES</t>
  </si>
  <si>
    <t xml:space="preserve">TOTAL CLAVES RD Ley 30/2020  </t>
  </si>
  <si>
    <t>Serie diaria de ERTES</t>
  </si>
  <si>
    <t>Diciembre 2020</t>
  </si>
  <si>
    <t>DICIEMBRE 2020</t>
  </si>
  <si>
    <t xml:space="preserve">       La evolución de la afiliación media entre los meses de diciembre de 2020 y 2019 por regímenes</t>
  </si>
  <si>
    <t>AFILIADOS MEDIOS
Diciembre-2020</t>
  </si>
  <si>
    <t>SERIE HISTÓRICA DE LOS MESES DE DICIEMBRE</t>
  </si>
  <si>
    <t>NÚMERO MEDIO DE CONVENIOS ESPECIALES. DICIEMBRE 2020</t>
  </si>
  <si>
    <t>AFILIACIÓN  DIARIA EN EL MES DE DICIEMBRE Y MEDIA MENSUAL</t>
  </si>
  <si>
    <t>MEDIA DICIEMBRE</t>
  </si>
  <si>
    <t xml:space="preserve"> DICIEMBRE
2020</t>
  </si>
  <si>
    <t>MEDIAS MENSUALES MES DE DICIEMBRE</t>
  </si>
  <si>
    <t>VARIACIÓN MENSUAL EN EL MES DE DICIEMBRE</t>
  </si>
  <si>
    <t>AFILIACIÓN POR PROVINCIAS Y CC AA DICIEMBRE 2020</t>
  </si>
  <si>
    <t>AFILIACIÓN POR PROVINCIAS Y CC AA RÉGIMEN GENERAL. DICIEMBRE 2020</t>
  </si>
  <si>
    <t>ENERO - DICIEMBRE 2020</t>
  </si>
  <si>
    <t>del 01/05 al 31/12</t>
  </si>
  <si>
    <t>ACUMULADO: del 12/03 al 31/12</t>
  </si>
  <si>
    <t>del 01/05  al 31/12</t>
  </si>
  <si>
    <t>ACUMULADO del 12/03 al 31/12</t>
  </si>
  <si>
    <t>MEDIOS 
 DICIEMBRE</t>
  </si>
  <si>
    <t>31 DE DICIEMBRE DE 2020</t>
  </si>
  <si>
    <t>-360.105</t>
  </si>
  <si>
    <t>-1,86%</t>
  </si>
  <si>
    <r>
      <t xml:space="preserve">       El  número  de afiliados  al  Sistema  de  la Seguridad Social durante  el mes  de diciembre  ha  ascendido a </t>
    </r>
    <r>
      <rPr>
        <b/>
        <sz val="12"/>
        <rFont val="Calibri"/>
        <family val="2"/>
      </rPr>
      <t xml:space="preserve">19.048.433 </t>
    </r>
    <r>
      <rPr>
        <sz val="12"/>
        <rFont val="Calibri"/>
        <family val="2"/>
      </rPr>
      <t xml:space="preserve"> En el Régimen General el número medio de afiliados en el mes ha sido de </t>
    </r>
    <r>
      <rPr>
        <b/>
        <sz val="12"/>
        <rFont val="Calibri"/>
        <family val="2"/>
      </rPr>
      <t xml:space="preserve">14.553.605  </t>
    </r>
    <r>
      <rPr>
        <sz val="12"/>
        <rFont val="Calibri"/>
        <family val="2"/>
      </rPr>
      <t>sin  incluir  a los Sistemas  Especiales de  Hogar y Agrario, integrados  en   el  Régimen  General  desde enero de 2012.</t>
    </r>
  </si>
  <si>
    <r>
      <t xml:space="preserve">       La tasa de variación interanual en diciembre ha sido de </t>
    </r>
    <r>
      <rPr>
        <b/>
        <sz val="12"/>
        <rFont val="Calibri"/>
        <family val="2"/>
      </rPr>
      <t xml:space="preserve">-1,86 % </t>
    </r>
    <r>
      <rPr>
        <sz val="12"/>
        <rFont val="Calibri"/>
        <family val="2"/>
      </rPr>
      <t xml:space="preserve">para el Total Sistema y de </t>
    </r>
    <r>
      <rPr>
        <b/>
        <sz val="12"/>
        <rFont val="Calibri"/>
        <family val="2"/>
      </rPr>
      <t>-2,34 %</t>
    </r>
    <r>
      <rPr>
        <sz val="12"/>
        <rFont val="Calibri"/>
        <family val="2"/>
      </rPr>
      <t xml:space="preserve">
</t>
    </r>
  </si>
  <si>
    <t>SERIE:
Fecha de alta</t>
  </si>
  <si>
    <t>SERIE:
Fecha de notificación</t>
  </si>
  <si>
    <r>
      <t>EVOLUCIÓN DIARIA DE TRABAJADORES EN ERTE</t>
    </r>
    <r>
      <rPr>
        <b/>
        <sz val="14"/>
        <color theme="5" tint="-0.249977111117893"/>
        <rFont val="Calibri"/>
        <family val="2"/>
        <scheme val="minor"/>
      </rPr>
      <t xml:space="preserve">
</t>
    </r>
  </si>
  <si>
    <t>NOTA:   Dado que se puede solicitar un ERTE de forma retroactiva, hay una cierta disparidad entre la fecha de notificación y la fecha en la que produce efectos (en alta).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</si>
</sst>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43" formatCode="_-* #,##0.00\ _€_-;\-* #,##0.00\ _€_-;_-* &quot;-&quot;??\ _€_-;_-@_-"/>
    <numFmt numFmtId="164" formatCode="_(* #,##0_);_(* \(#,##0\);_(* &quot;-&quot;_);_(@_)"/>
    <numFmt numFmtId="165" formatCode="_(&quot;€&quot;* #,##0.00_);_(&quot;€&quot;* \(#,##0.00\);_(&quot;€&quot;* &quot;-&quot;??_);_(@_)"/>
    <numFmt numFmtId="166" formatCode="_(* #,##0.00_);_(* \(#,##0.00\);_(* &quot;-&quot;??_);_(@_)"/>
    <numFmt numFmtId="167" formatCode="_-* #,##0\ _P_t_s_-;\-* #,##0\ _P_t_s_-;_-* &quot;-&quot;\ _P_t_s_-;_-@_-"/>
    <numFmt numFmtId="168" formatCode="mmmm\-yy"/>
    <numFmt numFmtId="169" formatCode="#,##0_ ;[Red]\-#,##0\ "/>
    <numFmt numFmtId="170" formatCode="0.00_ ;[Red]\-0.00\ "/>
    <numFmt numFmtId="171" formatCode="#,##0.00_ ;[Red]\-#,##0.00\ "/>
    <numFmt numFmtId="172" formatCode="d\-mmm\-yyyy"/>
    <numFmt numFmtId="173" formatCode="#,##0\ \ "/>
    <numFmt numFmtId="174" formatCode="#,##0_ ;[Red]\-#,##0\ \ \ \ "/>
    <numFmt numFmtId="175" formatCode="#,##0_ ;[Red]\-#,##0\ \ "/>
    <numFmt numFmtId="176" formatCode="d\-mmm"/>
    <numFmt numFmtId="177" formatCode="d\-m\-yy"/>
    <numFmt numFmtId="178" formatCode="[$-C0A]d\-mmm\-yy;@"/>
    <numFmt numFmtId="179" formatCode="#,##0\ "/>
    <numFmt numFmtId="180" formatCode="[$-C0A]mmm\-yy;@"/>
    <numFmt numFmtId="181" formatCode="0.0"/>
    <numFmt numFmtId="182" formatCode="#,##0_ ;\-#,##0\ "/>
    <numFmt numFmtId="183" formatCode="0.00_ ;\-0.00\ "/>
    <numFmt numFmtId="184" formatCode="[$-C0A]d\-mmm;@"/>
    <numFmt numFmtId="185" formatCode="_-* #,##0\ _€_-;\-* #,##0\ _€_-;_-* &quot;-&quot;??\ _€_-;_-@_-"/>
    <numFmt numFmtId="186" formatCode="\+\ 0.00%"/>
    <numFmt numFmtId="187" formatCode="0.0000%"/>
  </numFmts>
  <fonts count="17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Gill Sans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name val="Gill Sans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9"/>
      <name val="Gill Sans"/>
      <family val="2"/>
    </font>
    <font>
      <sz val="11"/>
      <color indexed="20"/>
      <name val="Gill Sans"/>
      <family val="2"/>
    </font>
    <font>
      <b/>
      <sz val="11"/>
      <color indexed="52"/>
      <name val="Gill Sans"/>
      <family val="2"/>
    </font>
    <font>
      <b/>
      <sz val="11"/>
      <color indexed="9"/>
      <name val="Gill Sans"/>
      <family val="2"/>
    </font>
    <font>
      <i/>
      <sz val="11"/>
      <color indexed="23"/>
      <name val="Gill Sans"/>
      <family val="2"/>
    </font>
    <font>
      <sz val="11"/>
      <color indexed="17"/>
      <name val="Gill Sans"/>
      <family val="2"/>
    </font>
    <font>
      <b/>
      <sz val="15"/>
      <color indexed="56"/>
      <name val="Gill Sans"/>
      <family val="2"/>
    </font>
    <font>
      <b/>
      <sz val="13"/>
      <color indexed="56"/>
      <name val="Gill Sans"/>
      <family val="2"/>
    </font>
    <font>
      <b/>
      <sz val="11"/>
      <color indexed="56"/>
      <name val="Gill Sans"/>
      <family val="2"/>
    </font>
    <font>
      <sz val="11"/>
      <color indexed="62"/>
      <name val="Gill Sans"/>
      <family val="2"/>
    </font>
    <font>
      <sz val="11"/>
      <color indexed="52"/>
      <name val="Gill Sans"/>
      <family val="2"/>
    </font>
    <font>
      <b/>
      <sz val="11"/>
      <color indexed="63"/>
      <name val="Gill Sans"/>
      <family val="2"/>
    </font>
    <font>
      <sz val="11"/>
      <color indexed="10"/>
      <name val="Gill Sans"/>
      <family val="2"/>
    </font>
    <font>
      <sz val="12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sz val="11"/>
      <color theme="1"/>
      <name val="Gill Sans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sz val="26"/>
      <color theme="0"/>
      <name val="Calibri"/>
      <family val="2"/>
      <scheme val="minor"/>
    </font>
    <font>
      <sz val="48"/>
      <color theme="0"/>
      <name val="Calibri"/>
      <family val="2"/>
      <scheme val="minor"/>
    </font>
    <font>
      <sz val="4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22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sz val="11"/>
      <color rgb="FF000000"/>
      <name val="Calibri"/>
      <family val="2"/>
    </font>
    <font>
      <sz val="26"/>
      <name val="Calibri"/>
      <family val="2"/>
      <scheme val="minor"/>
    </font>
    <font>
      <sz val="28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10"/>
      <color theme="5" tint="-0.499984740745262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16" tint="-0.499984740745262"/>
      <name val="Calibri"/>
      <family val="2"/>
      <scheme val="minor"/>
    </font>
    <font>
      <b/>
      <sz val="10"/>
      <color indexed="16" tint="-0.49998474074526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94363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10"/>
      <name val="Calibri"/>
      <family val="2"/>
      <scheme val="minor"/>
    </font>
    <font>
      <b/>
      <sz val="14"/>
      <color indexed="12"/>
      <name val="Calibri"/>
      <family val="2"/>
      <scheme val="minor"/>
    </font>
    <font>
      <b/>
      <sz val="10"/>
      <color indexed="11"/>
      <name val="Calibri"/>
      <family val="2"/>
      <scheme val="minor"/>
    </font>
    <font>
      <sz val="10"/>
      <color indexed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9"/>
      <color theme="1" tint="4.9989318521683403E-2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8"/>
      <name val="Calibri"/>
      <family val="2"/>
      <scheme val="minor"/>
    </font>
    <font>
      <sz val="15"/>
      <name val="Calibri"/>
      <family val="2"/>
      <scheme val="minor"/>
    </font>
    <font>
      <b/>
      <sz val="12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0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Tahoma"/>
      <family val="2"/>
    </font>
    <font>
      <sz val="16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b/>
      <i/>
      <sz val="10"/>
      <color theme="5" tint="-0.499984740745262"/>
      <name val="Calibri"/>
      <family val="2"/>
      <scheme val="minor"/>
    </font>
    <font>
      <b/>
      <sz val="20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24"/>
      <name val="Calibri"/>
      <family val="2"/>
      <scheme val="minor"/>
    </font>
    <font>
      <b/>
      <u/>
      <sz val="12"/>
      <color rgb="FF000000"/>
      <name val="Calibri"/>
      <family val="2"/>
    </font>
    <font>
      <b/>
      <u/>
      <sz val="12"/>
      <name val="Calibri"/>
      <family val="2"/>
    </font>
    <font>
      <sz val="8"/>
      <color rgb="FF000000"/>
      <name val="Calibri"/>
      <family val="2"/>
    </font>
    <font>
      <sz val="8"/>
      <name val="Calibri"/>
      <family val="2"/>
    </font>
    <font>
      <b/>
      <sz val="12"/>
      <color indexed="8"/>
      <name val="Calibri"/>
      <family val="2"/>
      <scheme val="minor"/>
    </font>
    <font>
      <i/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Calibri"/>
      <family val="2"/>
    </font>
    <font>
      <sz val="10"/>
      <color rgb="FFFF0000"/>
      <name val="Arial"/>
      <family val="2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2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1"/>
      <color theme="1"/>
      <name val="Calibri"/>
      <family val="2"/>
    </font>
    <font>
      <sz val="16"/>
      <color theme="1" tint="4.9989318521683403E-2"/>
      <name val="Calibri"/>
      <family val="2"/>
      <scheme val="minor"/>
    </font>
    <font>
      <sz val="10"/>
      <name val="Arial"/>
      <family val="2"/>
    </font>
    <font>
      <sz val="8"/>
      <color indexed="1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0"/>
      <color rgb="FF943634"/>
      <name val="Calibri"/>
      <family val="2"/>
      <scheme val="minor"/>
    </font>
    <font>
      <b/>
      <sz val="10"/>
      <color rgb="FF000000"/>
      <name val="Arial"/>
      <family val="2"/>
    </font>
  </fonts>
  <fills count="5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mediumGray">
        <fgColor indexed="9"/>
      </patternFill>
    </fill>
    <fill>
      <patternFill patternType="solid">
        <fgColor indexed="22"/>
        <bgColor indexed="9"/>
      </patternFill>
    </fill>
    <fill>
      <patternFill patternType="solid">
        <fgColor theme="7" tint="0.79998168889431442"/>
        <bgColor indexed="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7" tint="0.79998168889431442"/>
        <bgColor theme="0"/>
      </patternFill>
    </fill>
    <fill>
      <patternFill patternType="solid">
        <fgColor indexed="65"/>
        <bgColor theme="0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 tint="-0.249977111117893"/>
        <bgColor indexed="9"/>
      </patternFill>
    </fill>
    <fill>
      <patternFill patternType="solid">
        <fgColor rgb="FF9B3937"/>
        <bgColor indexed="64"/>
      </patternFill>
    </fill>
    <fill>
      <patternFill patternType="solid">
        <fgColor rgb="FF7F7649"/>
        <bgColor indexed="64"/>
      </patternFill>
    </fill>
    <fill>
      <patternFill patternType="solid">
        <fgColor theme="0" tint="-0.249977111117893"/>
        <bgColor indexed="22"/>
      </patternFill>
    </fill>
    <fill>
      <patternFill patternType="solid">
        <fgColor theme="0" tint="-0.249977111117893"/>
        <bgColor theme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E4DFEC"/>
        <bgColor indexed="64"/>
      </patternFill>
    </fill>
    <fill>
      <patternFill patternType="mediumGray">
        <fgColor indexed="9"/>
        <bgColor theme="0" tint="-0.249977111117893"/>
      </patternFill>
    </fill>
    <fill>
      <patternFill patternType="solid">
        <fgColor rgb="FFFFFF00"/>
        <bgColor indexed="64"/>
      </patternFill>
    </fill>
    <fill>
      <patternFill patternType="solid">
        <fgColor rgb="FFFAFAFA"/>
        <bgColor indexed="64"/>
      </patternFill>
    </fill>
    <fill>
      <patternFill patternType="mediumGray">
        <fgColor indexed="9"/>
        <bgColor theme="7" tint="0.59999389629810485"/>
      </patternFill>
    </fill>
    <fill>
      <patternFill patternType="mediumGray">
        <fgColor indexed="9"/>
        <bgColor theme="0" tint="-0.34998626667073579"/>
      </patternFill>
    </fill>
    <fill>
      <patternFill patternType="solid">
        <fgColor theme="8" tint="0.79998168889431442"/>
        <bgColor indexed="64"/>
      </patternFill>
    </fill>
  </fills>
  <borders count="9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medium">
        <color theme="9" tint="-0.2499465926084170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47">
    <xf numFmtId="0" fontId="0" fillId="0" borderId="0" applyBorder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47" fillId="12" borderId="0" applyNumberFormat="0" applyBorder="0" applyAlignment="0" applyProtection="0"/>
    <xf numFmtId="0" fontId="47" fillId="9" borderId="0" applyNumberFormat="0" applyBorder="0" applyAlignment="0" applyProtection="0"/>
    <xf numFmtId="0" fontId="47" fillId="10" borderId="0" applyNumberFormat="0" applyBorder="0" applyAlignment="0" applyProtection="0"/>
    <xf numFmtId="0" fontId="47" fillId="13" borderId="0" applyNumberFormat="0" applyBorder="0" applyAlignment="0" applyProtection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47" fillId="16" borderId="0" applyNumberFormat="0" applyBorder="0" applyAlignment="0" applyProtection="0"/>
    <xf numFmtId="0" fontId="47" fillId="17" borderId="0" applyNumberFormat="0" applyBorder="0" applyAlignment="0" applyProtection="0"/>
    <xf numFmtId="0" fontId="47" fillId="18" borderId="0" applyNumberFormat="0" applyBorder="0" applyAlignment="0" applyProtection="0"/>
    <xf numFmtId="0" fontId="47" fillId="13" borderId="0" applyNumberFormat="0" applyBorder="0" applyAlignment="0" applyProtection="0"/>
    <xf numFmtId="0" fontId="47" fillId="14" borderId="0" applyNumberFormat="0" applyBorder="0" applyAlignment="0" applyProtection="0"/>
    <xf numFmtId="0" fontId="47" fillId="19" borderId="0" applyNumberFormat="0" applyBorder="0" applyAlignment="0" applyProtection="0"/>
    <xf numFmtId="0" fontId="48" fillId="3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49" fillId="20" borderId="1" applyNumberFormat="0" applyAlignment="0" applyProtection="0"/>
    <xf numFmtId="0" fontId="36" fillId="20" borderId="1" applyNumberFormat="0" applyAlignment="0" applyProtection="0"/>
    <xf numFmtId="0" fontId="36" fillId="20" borderId="1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8" fillId="0" borderId="3" applyNumberFormat="0" applyFill="0" applyAlignment="0" applyProtection="0"/>
    <xf numFmtId="0" fontId="38" fillId="0" borderId="3" applyNumberFormat="0" applyFill="0" applyAlignment="0" applyProtection="0"/>
    <xf numFmtId="0" fontId="50" fillId="21" borderId="2" applyNumberFormat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40" fillId="7" borderId="1" applyNumberFormat="0" applyAlignment="0" applyProtection="0"/>
    <xf numFmtId="0" fontId="40" fillId="7" borderId="1" applyNumberFormat="0" applyAlignment="0" applyProtection="0"/>
    <xf numFmtId="165" fontId="27" fillId="0" borderId="0" applyFont="0" applyFill="0" applyBorder="0" applyAlignment="0" applyProtection="0"/>
    <xf numFmtId="0" fontId="51" fillId="0" borderId="0" applyNumberFormat="0" applyFill="0" applyBorder="0" applyAlignment="0" applyProtection="0"/>
    <xf numFmtId="0" fontId="52" fillId="4" borderId="0" applyNumberFormat="0" applyBorder="0" applyAlignment="0" applyProtection="0"/>
    <xf numFmtId="0" fontId="53" fillId="0" borderId="4" applyNumberFormat="0" applyFill="0" applyAlignment="0" applyProtection="0"/>
    <xf numFmtId="0" fontId="54" fillId="0" borderId="5" applyNumberFormat="0" applyFill="0" applyAlignment="0" applyProtection="0"/>
    <xf numFmtId="0" fontId="55" fillId="0" borderId="6" applyNumberFormat="0" applyFill="0" applyAlignment="0" applyProtection="0"/>
    <xf numFmtId="0" fontId="55" fillId="0" borderId="0" applyNumberFormat="0" applyFill="0" applyBorder="0" applyAlignment="0" applyProtection="0"/>
    <xf numFmtId="0" fontId="41" fillId="3" borderId="0" applyNumberFormat="0" applyBorder="0" applyAlignment="0" applyProtection="0"/>
    <xf numFmtId="0" fontId="41" fillId="3" borderId="0" applyNumberFormat="0" applyBorder="0" applyAlignment="0" applyProtection="0"/>
    <xf numFmtId="0" fontId="56" fillId="7" borderId="1" applyNumberFormat="0" applyAlignment="0" applyProtection="0"/>
    <xf numFmtId="0" fontId="57" fillId="0" borderId="3" applyNumberFormat="0" applyFill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4" fontId="63" fillId="0" borderId="0" applyFont="0" applyFill="0" applyBorder="0" applyAlignment="0" applyProtection="0"/>
    <xf numFmtId="166" fontId="64" fillId="0" borderId="0" applyFont="0" applyFill="0" applyBorder="0" applyAlignment="0" applyProtection="0"/>
    <xf numFmtId="166" fontId="64" fillId="0" borderId="0" applyFont="0" applyFill="0" applyBorder="0" applyAlignment="0" applyProtection="0"/>
    <xf numFmtId="166" fontId="64" fillId="0" borderId="0" applyFont="0" applyFill="0" applyBorder="0" applyAlignment="0" applyProtection="0"/>
    <xf numFmtId="166" fontId="64" fillId="0" borderId="0" applyFont="0" applyFill="0" applyBorder="0" applyAlignment="0" applyProtection="0"/>
    <xf numFmtId="166" fontId="64" fillId="0" borderId="0" applyFont="0" applyFill="0" applyBorder="0" applyAlignment="0" applyProtection="0"/>
    <xf numFmtId="166" fontId="64" fillId="0" borderId="0" applyFont="0" applyFill="0" applyBorder="0" applyAlignment="0" applyProtection="0"/>
    <xf numFmtId="166" fontId="64" fillId="0" borderId="0" applyFont="0" applyFill="0" applyBorder="0" applyAlignment="0" applyProtection="0"/>
    <xf numFmtId="166" fontId="64" fillId="0" borderId="0" applyFont="0" applyFill="0" applyBorder="0" applyAlignment="0" applyProtection="0"/>
    <xf numFmtId="166" fontId="64" fillId="0" borderId="0" applyFont="0" applyFill="0" applyBorder="0" applyAlignment="0" applyProtection="0"/>
    <xf numFmtId="166" fontId="64" fillId="0" borderId="0" applyFont="0" applyFill="0" applyBorder="0" applyAlignment="0" applyProtection="0"/>
    <xf numFmtId="166" fontId="64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64" fillId="0" borderId="0" applyFont="0" applyFill="0" applyBorder="0" applyAlignment="0" applyProtection="0"/>
    <xf numFmtId="166" fontId="61" fillId="0" borderId="0" applyFont="0" applyFill="0" applyBorder="0" applyAlignment="0" applyProtection="0"/>
    <xf numFmtId="0" fontId="64" fillId="0" borderId="0"/>
    <xf numFmtId="0" fontId="64" fillId="0" borderId="0"/>
    <xf numFmtId="0" fontId="64" fillId="0" borderId="0"/>
    <xf numFmtId="0" fontId="64" fillId="0" borderId="0"/>
    <xf numFmtId="0" fontId="62" fillId="0" borderId="0"/>
    <xf numFmtId="0" fontId="29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27" fillId="0" borderId="0"/>
    <xf numFmtId="0" fontId="64" fillId="0" borderId="0"/>
    <xf numFmtId="0" fontId="27" fillId="0" borderId="0"/>
    <xf numFmtId="0" fontId="29" fillId="0" borderId="0"/>
    <xf numFmtId="0" fontId="27" fillId="0" borderId="0" applyBorder="0"/>
    <xf numFmtId="0" fontId="27" fillId="0" borderId="0"/>
    <xf numFmtId="0" fontId="60" fillId="0" borderId="0"/>
    <xf numFmtId="0" fontId="27" fillId="0" borderId="0"/>
    <xf numFmtId="0" fontId="29" fillId="0" borderId="0"/>
    <xf numFmtId="0" fontId="29" fillId="0" borderId="0"/>
    <xf numFmtId="0" fontId="63" fillId="0" borderId="0"/>
    <xf numFmtId="0" fontId="63" fillId="0" borderId="0"/>
    <xf numFmtId="0" fontId="64" fillId="0" borderId="0"/>
    <xf numFmtId="0" fontId="64" fillId="0" borderId="0"/>
    <xf numFmtId="0" fontId="30" fillId="0" borderId="0" applyBorder="0"/>
    <xf numFmtId="0" fontId="61" fillId="0" borderId="0"/>
    <xf numFmtId="0" fontId="31" fillId="22" borderId="7" applyNumberFormat="0" applyFont="0" applyAlignment="0" applyProtection="0"/>
    <xf numFmtId="0" fontId="27" fillId="22" borderId="7" applyNumberFormat="0" applyFont="0" applyAlignment="0" applyProtection="0"/>
    <xf numFmtId="0" fontId="27" fillId="22" borderId="7" applyNumberFormat="0" applyFont="0" applyAlignment="0" applyProtection="0"/>
    <xf numFmtId="0" fontId="58" fillId="20" borderId="8" applyNumberFormat="0" applyAlignment="0" applyProtection="0"/>
    <xf numFmtId="9" fontId="27" fillId="0" borderId="0" applyFont="0" applyFill="0" applyBorder="0" applyAlignment="0" applyProtection="0"/>
    <xf numFmtId="0" fontId="42" fillId="20" borderId="8" applyNumberFormat="0" applyAlignment="0" applyProtection="0"/>
    <xf numFmtId="0" fontId="42" fillId="20" borderId="8" applyNumberFormat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5" fillId="0" borderId="4" applyNumberFormat="0" applyFill="0" applyAlignment="0" applyProtection="0"/>
    <xf numFmtId="0" fontId="45" fillId="0" borderId="4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2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25" fillId="0" borderId="0"/>
    <xf numFmtId="0" fontId="29" fillId="0" borderId="0"/>
    <xf numFmtId="166" fontId="24" fillId="0" borderId="0" applyFont="0" applyFill="0" applyBorder="0" applyAlignment="0" applyProtection="0"/>
    <xf numFmtId="0" fontId="27" fillId="0" borderId="0" applyBorder="0"/>
    <xf numFmtId="0" fontId="24" fillId="0" borderId="0"/>
    <xf numFmtId="0" fontId="77" fillId="0" borderId="0"/>
    <xf numFmtId="0" fontId="77" fillId="0" borderId="0"/>
    <xf numFmtId="0" fontId="24" fillId="0" borderId="0"/>
    <xf numFmtId="0" fontId="78" fillId="0" borderId="0" applyNumberFormat="0" applyFill="0" applyBorder="0" applyAlignment="0" applyProtection="0"/>
    <xf numFmtId="9" fontId="79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27" fillId="0" borderId="0" applyBorder="0"/>
    <xf numFmtId="0" fontId="23" fillId="0" borderId="0"/>
    <xf numFmtId="0" fontId="89" fillId="0" borderId="0"/>
    <xf numFmtId="0" fontId="27" fillId="0" borderId="0" applyBorder="0"/>
    <xf numFmtId="0" fontId="21" fillId="0" borderId="0"/>
    <xf numFmtId="43" fontId="21" fillId="0" borderId="0" applyFont="0" applyFill="0" applyBorder="0" applyAlignment="0" applyProtection="0"/>
    <xf numFmtId="0" fontId="21" fillId="0" borderId="0"/>
    <xf numFmtId="0" fontId="20" fillId="0" borderId="0"/>
    <xf numFmtId="0" fontId="75" fillId="0" borderId="0"/>
    <xf numFmtId="0" fontId="75" fillId="0" borderId="0"/>
    <xf numFmtId="0" fontId="17" fillId="0" borderId="0"/>
    <xf numFmtId="9" fontId="17" fillId="0" borderId="0" applyFont="0" applyFill="0" applyBorder="0" applyAlignment="0" applyProtection="0"/>
    <xf numFmtId="0" fontId="27" fillId="0" borderId="0"/>
    <xf numFmtId="0" fontId="27" fillId="0" borderId="0" applyBorder="0"/>
    <xf numFmtId="0" fontId="49" fillId="20" borderId="78" applyNumberFormat="0" applyAlignment="0" applyProtection="0"/>
    <xf numFmtId="0" fontId="36" fillId="20" borderId="78" applyNumberFormat="0" applyAlignment="0" applyProtection="0"/>
    <xf numFmtId="0" fontId="36" fillId="20" borderId="78" applyNumberFormat="0" applyAlignment="0" applyProtection="0"/>
    <xf numFmtId="0" fontId="40" fillId="7" borderId="78" applyNumberFormat="0" applyAlignment="0" applyProtection="0"/>
    <xf numFmtId="0" fontId="40" fillId="7" borderId="78" applyNumberFormat="0" applyAlignment="0" applyProtection="0"/>
    <xf numFmtId="0" fontId="56" fillId="7" borderId="78" applyNumberFormat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7" fillId="22" borderId="79" applyNumberFormat="0" applyFont="0" applyAlignment="0" applyProtection="0"/>
    <xf numFmtId="0" fontId="27" fillId="22" borderId="79" applyNumberFormat="0" applyFont="0" applyAlignment="0" applyProtection="0"/>
    <xf numFmtId="0" fontId="27" fillId="22" borderId="79" applyNumberFormat="0" applyFont="0" applyAlignment="0" applyProtection="0"/>
    <xf numFmtId="0" fontId="58" fillId="20" borderId="80" applyNumberFormat="0" applyAlignment="0" applyProtection="0"/>
    <xf numFmtId="0" fontId="42" fillId="20" borderId="80" applyNumberFormat="0" applyAlignment="0" applyProtection="0"/>
    <xf numFmtId="0" fontId="42" fillId="20" borderId="80" applyNumberFormat="0" applyAlignment="0" applyProtection="0"/>
    <xf numFmtId="0" fontId="14" fillId="0" borderId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0" fontId="56" fillId="7" borderId="81" applyNumberFormat="0" applyAlignment="0" applyProtection="0"/>
    <xf numFmtId="0" fontId="40" fillId="7" borderId="81" applyNumberFormat="0" applyAlignment="0" applyProtection="0"/>
    <xf numFmtId="0" fontId="40" fillId="7" borderId="81" applyNumberFormat="0" applyAlignment="0" applyProtection="0"/>
    <xf numFmtId="0" fontId="36" fillId="20" borderId="81" applyNumberFormat="0" applyAlignment="0" applyProtection="0"/>
    <xf numFmtId="0" fontId="36" fillId="20" borderId="81" applyNumberFormat="0" applyAlignment="0" applyProtection="0"/>
    <xf numFmtId="0" fontId="49" fillId="20" borderId="81" applyNumberFormat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43" fontId="27" fillId="0" borderId="0" applyFont="0" applyFill="0" applyBorder="0" applyAlignment="0" applyProtection="0"/>
    <xf numFmtId="0" fontId="89" fillId="0" borderId="0"/>
    <xf numFmtId="0" fontId="27" fillId="22" borderId="82" applyNumberFormat="0" applyFont="0" applyAlignment="0" applyProtection="0"/>
    <xf numFmtId="0" fontId="27" fillId="22" borderId="82" applyNumberFormat="0" applyFont="0" applyAlignment="0" applyProtection="0"/>
    <xf numFmtId="0" fontId="27" fillId="22" borderId="82" applyNumberFormat="0" applyFont="0" applyAlignment="0" applyProtection="0"/>
    <xf numFmtId="0" fontId="58" fillId="20" borderId="83" applyNumberFormat="0" applyAlignment="0" applyProtection="0"/>
    <xf numFmtId="0" fontId="42" fillId="20" borderId="83" applyNumberFormat="0" applyAlignment="0" applyProtection="0"/>
    <xf numFmtId="0" fontId="42" fillId="20" borderId="83" applyNumberFormat="0" applyAlignment="0" applyProtection="0"/>
    <xf numFmtId="43" fontId="27" fillId="0" borderId="0" applyFont="0" applyFill="0" applyBorder="0" applyAlignment="0" applyProtection="0"/>
    <xf numFmtId="43" fontId="163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77" fillId="0" borderId="0"/>
    <xf numFmtId="0" fontId="165" fillId="0" borderId="0"/>
    <xf numFmtId="9" fontId="7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3" fillId="0" borderId="0"/>
    <xf numFmtId="43" fontId="77" fillId="0" borderId="0" applyFont="0" applyFill="0" applyBorder="0" applyAlignment="0" applyProtection="0"/>
    <xf numFmtId="0" fontId="3" fillId="0" borderId="0"/>
    <xf numFmtId="0" fontId="77" fillId="0" borderId="0"/>
    <xf numFmtId="0" fontId="77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270">
    <xf numFmtId="0" fontId="0" fillId="0" borderId="0" xfId="0"/>
    <xf numFmtId="0" fontId="27" fillId="0" borderId="0" xfId="143"/>
    <xf numFmtId="0" fontId="65" fillId="0" borderId="0" xfId="0" applyFont="1"/>
    <xf numFmtId="3" fontId="65" fillId="0" borderId="22" xfId="0" applyNumberFormat="1" applyFont="1" applyBorder="1" applyAlignment="1">
      <alignment horizontal="right" indent="1"/>
    </xf>
    <xf numFmtId="10" fontId="65" fillId="0" borderId="9" xfId="0" applyNumberFormat="1" applyFont="1" applyBorder="1" applyAlignment="1">
      <alignment horizontal="right" indent="1"/>
    </xf>
    <xf numFmtId="3" fontId="65" fillId="0" borderId="9" xfId="0" applyNumberFormat="1" applyFont="1" applyBorder="1"/>
    <xf numFmtId="3" fontId="65" fillId="0" borderId="27" xfId="0" applyNumberFormat="1" applyFont="1" applyBorder="1" applyAlignment="1">
      <alignment horizontal="right" vertical="center" indent="1"/>
    </xf>
    <xf numFmtId="3" fontId="66" fillId="0" borderId="16" xfId="0" applyNumberFormat="1" applyFont="1" applyBorder="1" applyAlignment="1">
      <alignment horizontal="right" vertical="center" indent="1"/>
    </xf>
    <xf numFmtId="0" fontId="70" fillId="0" borderId="0" xfId="131" applyFont="1"/>
    <xf numFmtId="0" fontId="71" fillId="0" borderId="0" xfId="131" applyFont="1" applyBorder="1"/>
    <xf numFmtId="3" fontId="65" fillId="0" borderId="0" xfId="0" applyNumberFormat="1" applyFont="1"/>
    <xf numFmtId="4" fontId="70" fillId="0" borderId="0" xfId="0" applyNumberFormat="1" applyFont="1"/>
    <xf numFmtId="176" fontId="69" fillId="0" borderId="19" xfId="0" applyNumberFormat="1" applyFont="1" applyFill="1" applyBorder="1" applyAlignment="1" applyProtection="1">
      <alignment horizontal="center"/>
    </xf>
    <xf numFmtId="176" fontId="69" fillId="0" borderId="21" xfId="0" applyNumberFormat="1" applyFont="1" applyFill="1" applyBorder="1" applyAlignment="1" applyProtection="1">
      <alignment horizontal="center"/>
    </xf>
    <xf numFmtId="0" fontId="86" fillId="0" borderId="0" xfId="139" applyFont="1" applyFill="1" applyAlignment="1">
      <alignment vertical="center" wrapText="1"/>
    </xf>
    <xf numFmtId="0" fontId="65" fillId="0" borderId="0" xfId="139" applyFont="1"/>
    <xf numFmtId="3" fontId="91" fillId="0" borderId="0" xfId="139" applyNumberFormat="1" applyFont="1" applyAlignment="1">
      <alignment vertical="center"/>
    </xf>
    <xf numFmtId="0" fontId="65" fillId="0" borderId="0" xfId="139" applyFont="1" applyFill="1"/>
    <xf numFmtId="0" fontId="65" fillId="0" borderId="53" xfId="139" applyFont="1" applyBorder="1"/>
    <xf numFmtId="0" fontId="65" fillId="0" borderId="0" xfId="139" applyFont="1" applyAlignment="1"/>
    <xf numFmtId="0" fontId="92" fillId="0" borderId="0" xfId="141" applyFont="1" applyAlignment="1">
      <alignment horizontal="centerContinuous" vertical="center"/>
    </xf>
    <xf numFmtId="0" fontId="68" fillId="0" borderId="0" xfId="141" applyFont="1" applyBorder="1"/>
    <xf numFmtId="0" fontId="68" fillId="0" borderId="0" xfId="141" applyFont="1" applyBorder="1" applyAlignment="1">
      <alignment wrapText="1"/>
    </xf>
    <xf numFmtId="0" fontId="94" fillId="0" borderId="0" xfId="179" applyFont="1" applyAlignment="1">
      <alignment vertical="center"/>
    </xf>
    <xf numFmtId="0" fontId="94" fillId="0" borderId="0" xfId="179" applyFont="1"/>
    <xf numFmtId="0" fontId="65" fillId="0" borderId="0" xfId="141" applyFont="1"/>
    <xf numFmtId="0" fontId="68" fillId="0" borderId="0" xfId="141" applyFont="1"/>
    <xf numFmtId="0" fontId="65" fillId="0" borderId="0" xfId="141" applyFont="1" applyBorder="1"/>
    <xf numFmtId="0" fontId="65" fillId="24" borderId="0" xfId="154" applyFont="1" applyFill="1" applyAlignment="1">
      <alignment horizontal="center"/>
    </xf>
    <xf numFmtId="1" fontId="72" fillId="29" borderId="23" xfId="143" applyNumberFormat="1" applyFont="1" applyFill="1" applyBorder="1" applyAlignment="1" applyProtection="1">
      <alignment horizontal="center"/>
    </xf>
    <xf numFmtId="1" fontId="72" fillId="29" borderId="24" xfId="143" applyNumberFormat="1" applyFont="1" applyFill="1" applyBorder="1" applyAlignment="1" applyProtection="1">
      <alignment horizontal="center"/>
    </xf>
    <xf numFmtId="0" fontId="65" fillId="24" borderId="0" xfId="154" applyFont="1" applyFill="1" applyAlignment="1">
      <alignment horizontal="center" vertical="center"/>
    </xf>
    <xf numFmtId="0" fontId="65" fillId="0" borderId="0" xfId="143" applyFont="1"/>
    <xf numFmtId="0" fontId="65" fillId="31" borderId="0" xfId="154" applyFont="1" applyFill="1" applyAlignment="1">
      <alignment horizontal="center"/>
    </xf>
    <xf numFmtId="1" fontId="99" fillId="0" borderId="23" xfId="143" applyNumberFormat="1" applyFont="1" applyFill="1" applyBorder="1" applyAlignment="1" applyProtection="1">
      <alignment horizontal="center"/>
    </xf>
    <xf numFmtId="1" fontId="72" fillId="39" borderId="23" xfId="143" applyNumberFormat="1" applyFont="1" applyFill="1" applyBorder="1" applyAlignment="1" applyProtection="1">
      <alignment horizontal="center"/>
    </xf>
    <xf numFmtId="1" fontId="72" fillId="39" borderId="24" xfId="143" applyNumberFormat="1" applyFont="1" applyFill="1" applyBorder="1" applyAlignment="1" applyProtection="1">
      <alignment horizontal="center"/>
    </xf>
    <xf numFmtId="166" fontId="65" fillId="24" borderId="0" xfId="115" applyFont="1" applyFill="1" applyBorder="1" applyAlignment="1" applyProtection="1">
      <alignment horizontal="center"/>
    </xf>
    <xf numFmtId="166" fontId="66" fillId="24" borderId="0" xfId="115" applyFont="1" applyFill="1" applyBorder="1" applyAlignment="1" applyProtection="1">
      <alignment horizontal="center"/>
    </xf>
    <xf numFmtId="0" fontId="65" fillId="24" borderId="0" xfId="154" applyFont="1" applyFill="1" applyBorder="1" applyAlignment="1">
      <alignment horizontal="center"/>
    </xf>
    <xf numFmtId="169" fontId="65" fillId="24" borderId="0" xfId="154" applyNumberFormat="1" applyFont="1" applyFill="1" applyAlignment="1">
      <alignment horizontal="center"/>
    </xf>
    <xf numFmtId="169" fontId="65" fillId="33" borderId="19" xfId="154" applyNumberFormat="1" applyFont="1" applyFill="1" applyBorder="1" applyAlignment="1">
      <alignment horizontal="right" indent="1"/>
    </xf>
    <xf numFmtId="1" fontId="66" fillId="39" borderId="24" xfId="143" applyNumberFormat="1" applyFont="1" applyFill="1" applyBorder="1" applyAlignment="1" applyProtection="1">
      <alignment horizontal="center"/>
    </xf>
    <xf numFmtId="169" fontId="65" fillId="0" borderId="20" xfId="154" applyNumberFormat="1" applyFont="1" applyFill="1" applyBorder="1" applyAlignment="1">
      <alignment horizontal="right"/>
    </xf>
    <xf numFmtId="1" fontId="101" fillId="0" borderId="23" xfId="143" applyNumberFormat="1" applyFont="1" applyFill="1" applyBorder="1" applyAlignment="1" applyProtection="1">
      <alignment horizontal="center"/>
    </xf>
    <xf numFmtId="1" fontId="102" fillId="39" borderId="23" xfId="143" applyNumberFormat="1" applyFont="1" applyFill="1" applyBorder="1" applyAlignment="1" applyProtection="1">
      <alignment horizontal="center"/>
    </xf>
    <xf numFmtId="0" fontId="96" fillId="0" borderId="0" xfId="0" applyFont="1" applyAlignment="1">
      <alignment horizontal="centerContinuous" vertical="center"/>
    </xf>
    <xf numFmtId="0" fontId="103" fillId="35" borderId="19" xfId="0" applyFont="1" applyFill="1" applyBorder="1" applyAlignment="1">
      <alignment horizontal="center" vertical="center" wrapText="1"/>
    </xf>
    <xf numFmtId="0" fontId="103" fillId="35" borderId="24" xfId="0" applyFont="1" applyFill="1" applyBorder="1" applyAlignment="1">
      <alignment horizontal="center" vertical="center" wrapText="1"/>
    </xf>
    <xf numFmtId="0" fontId="104" fillId="0" borderId="28" xfId="0" applyFont="1" applyBorder="1" applyAlignment="1">
      <alignment horizontal="left" vertical="center" indent="1"/>
    </xf>
    <xf numFmtId="3" fontId="104" fillId="0" borderId="29" xfId="0" applyNumberFormat="1" applyFont="1" applyBorder="1" applyAlignment="1">
      <alignment horizontal="right" vertical="center" indent="1"/>
    </xf>
    <xf numFmtId="3" fontId="104" fillId="0" borderId="28" xfId="0" applyNumberFormat="1" applyFont="1" applyBorder="1" applyAlignment="1">
      <alignment horizontal="right" vertical="center" indent="1"/>
    </xf>
    <xf numFmtId="4" fontId="65" fillId="0" borderId="0" xfId="0" applyNumberFormat="1" applyFont="1"/>
    <xf numFmtId="0" fontId="104" fillId="0" borderId="22" xfId="0" applyFont="1" applyBorder="1" applyAlignment="1">
      <alignment horizontal="left" vertical="center" indent="1"/>
    </xf>
    <xf numFmtId="3" fontId="104" fillId="0" borderId="20" xfId="0" applyNumberFormat="1" applyFont="1" applyBorder="1" applyAlignment="1">
      <alignment horizontal="right" vertical="center" indent="1"/>
    </xf>
    <xf numFmtId="3" fontId="104" fillId="0" borderId="22" xfId="0" applyNumberFormat="1" applyFont="1" applyBorder="1" applyAlignment="1">
      <alignment horizontal="right" vertical="center" indent="1"/>
    </xf>
    <xf numFmtId="0" fontId="103" fillId="0" borderId="24" xfId="0" applyFont="1" applyBorder="1" applyAlignment="1">
      <alignment horizontal="center" vertical="center"/>
    </xf>
    <xf numFmtId="3" fontId="103" fillId="0" borderId="19" xfId="0" applyNumberFormat="1" applyFont="1" applyBorder="1" applyAlignment="1">
      <alignment horizontal="right" vertical="center" indent="1"/>
    </xf>
    <xf numFmtId="3" fontId="103" fillId="0" borderId="24" xfId="0" applyNumberFormat="1" applyFont="1" applyBorder="1" applyAlignment="1">
      <alignment horizontal="right" vertical="center" indent="1"/>
    </xf>
    <xf numFmtId="0" fontId="22" fillId="0" borderId="0" xfId="131" applyFont="1" applyBorder="1"/>
    <xf numFmtId="0" fontId="105" fillId="26" borderId="0" xfId="131" applyFont="1" applyFill="1" applyBorder="1" applyAlignment="1">
      <alignment horizontal="centerContinuous" wrapText="1" readingOrder="1"/>
    </xf>
    <xf numFmtId="3" fontId="70" fillId="26" borderId="0" xfId="131" applyNumberFormat="1" applyFont="1" applyFill="1" applyBorder="1" applyAlignment="1">
      <alignment horizontal="centerContinuous" wrapText="1"/>
    </xf>
    <xf numFmtId="0" fontId="22" fillId="0" borderId="0" xfId="131" applyFont="1"/>
    <xf numFmtId="0" fontId="22" fillId="31" borderId="0" xfId="131" applyFont="1" applyFill="1"/>
    <xf numFmtId="3" fontId="22" fillId="0" borderId="0" xfId="131" applyNumberFormat="1" applyFont="1"/>
    <xf numFmtId="173" fontId="65" fillId="37" borderId="24" xfId="107" applyNumberFormat="1" applyFont="1" applyFill="1" applyBorder="1"/>
    <xf numFmtId="173" fontId="66" fillId="37" borderId="24" xfId="107" applyNumberFormat="1" applyFont="1" applyFill="1" applyBorder="1"/>
    <xf numFmtId="0" fontId="72" fillId="36" borderId="22" xfId="131" applyFont="1" applyFill="1" applyBorder="1" applyAlignment="1">
      <alignment horizontal="center"/>
    </xf>
    <xf numFmtId="173" fontId="75" fillId="36" borderId="22" xfId="131" applyNumberFormat="1" applyFont="1" applyFill="1" applyBorder="1" applyAlignment="1">
      <alignment horizontal="center" vertical="center" wrapText="1"/>
    </xf>
    <xf numFmtId="173" fontId="106" fillId="36" borderId="22" xfId="131" applyNumberFormat="1" applyFont="1" applyFill="1" applyBorder="1" applyAlignment="1">
      <alignment horizontal="center" vertical="center" wrapText="1"/>
    </xf>
    <xf numFmtId="0" fontId="72" fillId="37" borderId="22" xfId="131" applyFont="1" applyFill="1" applyBorder="1" applyAlignment="1">
      <alignment horizontal="center"/>
    </xf>
    <xf numFmtId="17" fontId="75" fillId="0" borderId="24" xfId="131" applyNumberFormat="1" applyFont="1" applyFill="1" applyBorder="1" applyAlignment="1">
      <alignment horizontal="left" indent="1"/>
    </xf>
    <xf numFmtId="173" fontId="65" fillId="0" borderId="24" xfId="107" applyNumberFormat="1" applyFont="1" applyFill="1" applyBorder="1"/>
    <xf numFmtId="17" fontId="75" fillId="0" borderId="23" xfId="131" applyNumberFormat="1" applyFont="1" applyFill="1" applyBorder="1" applyAlignment="1">
      <alignment horizontal="left" indent="1"/>
    </xf>
    <xf numFmtId="173" fontId="65" fillId="0" borderId="23" xfId="107" applyNumberFormat="1" applyFont="1" applyFill="1" applyBorder="1"/>
    <xf numFmtId="17" fontId="106" fillId="39" borderId="24" xfId="131" applyNumberFormat="1" applyFont="1" applyFill="1" applyBorder="1" applyAlignment="1">
      <alignment horizontal="left" indent="1"/>
    </xf>
    <xf numFmtId="173" fontId="66" fillId="39" borderId="24" xfId="107" applyNumberFormat="1" applyFont="1" applyFill="1" applyBorder="1"/>
    <xf numFmtId="0" fontId="72" fillId="39" borderId="22" xfId="131" applyFont="1" applyFill="1" applyBorder="1" applyAlignment="1">
      <alignment horizontal="center"/>
    </xf>
    <xf numFmtId="173" fontId="75" fillId="0" borderId="22" xfId="131" applyNumberFormat="1" applyFont="1" applyFill="1" applyBorder="1" applyAlignment="1">
      <alignment horizontal="center" vertical="center" wrapText="1"/>
    </xf>
    <xf numFmtId="3" fontId="70" fillId="0" borderId="0" xfId="131" applyNumberFormat="1" applyFont="1"/>
    <xf numFmtId="3" fontId="109" fillId="26" borderId="0" xfId="131" applyNumberFormat="1" applyFont="1" applyFill="1" applyBorder="1" applyAlignment="1">
      <alignment horizontal="centerContinuous" wrapText="1"/>
    </xf>
    <xf numFmtId="3" fontId="75" fillId="0" borderId="0" xfId="131" applyNumberFormat="1" applyFont="1"/>
    <xf numFmtId="3" fontId="106" fillId="0" borderId="0" xfId="131" applyNumberFormat="1" applyFont="1"/>
    <xf numFmtId="0" fontId="71" fillId="0" borderId="0" xfId="131" applyFont="1" applyBorder="1" applyAlignment="1">
      <alignment horizontal="centerContinuous"/>
    </xf>
    <xf numFmtId="0" fontId="110" fillId="0" borderId="0" xfId="131" applyFont="1" applyBorder="1" applyAlignment="1">
      <alignment horizontal="centerContinuous"/>
    </xf>
    <xf numFmtId="3" fontId="65" fillId="37" borderId="24" xfId="107" applyNumberFormat="1" applyFont="1" applyFill="1" applyBorder="1" applyAlignment="1">
      <alignment horizontal="right" indent="1"/>
    </xf>
    <xf numFmtId="10" fontId="65" fillId="37" borderId="24" xfId="107" applyNumberFormat="1" applyFont="1" applyFill="1" applyBorder="1" applyAlignment="1">
      <alignment horizontal="right" indent="1"/>
    </xf>
    <xf numFmtId="173" fontId="70" fillId="36" borderId="22" xfId="131" applyNumberFormat="1" applyFont="1" applyFill="1" applyBorder="1" applyAlignment="1">
      <alignment horizontal="center" vertical="center" wrapText="1"/>
    </xf>
    <xf numFmtId="173" fontId="65" fillId="38" borderId="22" xfId="107" applyNumberFormat="1" applyFont="1" applyFill="1" applyBorder="1"/>
    <xf numFmtId="3" fontId="65" fillId="0" borderId="24" xfId="107" applyNumberFormat="1" applyFont="1" applyFill="1" applyBorder="1" applyAlignment="1">
      <alignment horizontal="right" indent="1"/>
    </xf>
    <xf numFmtId="10" fontId="65" fillId="0" borderId="24" xfId="107" applyNumberFormat="1" applyFont="1" applyFill="1" applyBorder="1" applyAlignment="1">
      <alignment horizontal="right" indent="1"/>
    </xf>
    <xf numFmtId="3" fontId="65" fillId="0" borderId="23" xfId="107" applyNumberFormat="1" applyFont="1" applyFill="1" applyBorder="1" applyAlignment="1">
      <alignment horizontal="right" indent="1"/>
    </xf>
    <xf numFmtId="10" fontId="65" fillId="0" borderId="23" xfId="107" applyNumberFormat="1" applyFont="1" applyFill="1" applyBorder="1" applyAlignment="1">
      <alignment horizontal="right" indent="1"/>
    </xf>
    <xf numFmtId="3" fontId="66" fillId="39" borderId="24" xfId="107" applyNumberFormat="1" applyFont="1" applyFill="1" applyBorder="1" applyAlignment="1">
      <alignment horizontal="right" indent="1"/>
    </xf>
    <xf numFmtId="10" fontId="66" fillId="39" borderId="24" xfId="107" applyNumberFormat="1" applyFont="1" applyFill="1" applyBorder="1" applyAlignment="1">
      <alignment horizontal="right" indent="1"/>
    </xf>
    <xf numFmtId="173" fontId="65" fillId="0" borderId="22" xfId="107" applyNumberFormat="1" applyFont="1" applyFill="1" applyBorder="1"/>
    <xf numFmtId="0" fontId="75" fillId="0" borderId="0" xfId="131" applyFont="1" applyAlignment="1">
      <alignment horizontal="center"/>
    </xf>
    <xf numFmtId="0" fontId="66" fillId="0" borderId="0" xfId="143" applyFont="1"/>
    <xf numFmtId="0" fontId="111" fillId="0" borderId="0" xfId="143" applyFont="1"/>
    <xf numFmtId="3" fontId="65" fillId="0" borderId="0" xfId="143" applyNumberFormat="1" applyFont="1"/>
    <xf numFmtId="0" fontId="65" fillId="0" borderId="0" xfId="143" applyFont="1" applyAlignment="1">
      <alignment vertical="top"/>
    </xf>
    <xf numFmtId="3" fontId="65" fillId="0" borderId="0" xfId="143" applyNumberFormat="1" applyFont="1" applyAlignment="1">
      <alignment vertical="top"/>
    </xf>
    <xf numFmtId="0" fontId="112" fillId="0" borderId="0" xfId="143" applyFont="1" applyAlignment="1">
      <alignment horizontal="centerContinuous" vertical="top"/>
    </xf>
    <xf numFmtId="3" fontId="66" fillId="0" borderId="0" xfId="143" applyNumberFormat="1" applyFont="1"/>
    <xf numFmtId="174" fontId="113" fillId="0" borderId="0" xfId="143" applyNumberFormat="1" applyFont="1"/>
    <xf numFmtId="0" fontId="66" fillId="0" borderId="0" xfId="143" applyFont="1" applyAlignment="1">
      <alignment horizontal="center" vertical="center"/>
    </xf>
    <xf numFmtId="0" fontId="65" fillId="0" borderId="0" xfId="143" applyFont="1" applyBorder="1"/>
    <xf numFmtId="0" fontId="66" fillId="0" borderId="0" xfId="143" applyFont="1" applyBorder="1"/>
    <xf numFmtId="0" fontId="111" fillId="0" borderId="0" xfId="143" applyFont="1" applyBorder="1"/>
    <xf numFmtId="0" fontId="95" fillId="0" borderId="0" xfId="143" applyFont="1" applyBorder="1" applyAlignment="1">
      <alignment horizontal="center"/>
    </xf>
    <xf numFmtId="0" fontId="69" fillId="0" borderId="0" xfId="0" applyFont="1"/>
    <xf numFmtId="0" fontId="100" fillId="0" borderId="0" xfId="0" applyFont="1"/>
    <xf numFmtId="0" fontId="116" fillId="24" borderId="0" xfId="0" applyFont="1" applyFill="1" applyBorder="1" applyAlignment="1">
      <alignment horizontal="center" vertical="center" wrapText="1"/>
    </xf>
    <xf numFmtId="0" fontId="117" fillId="24" borderId="0" xfId="0" applyFont="1" applyFill="1" applyBorder="1" applyAlignment="1">
      <alignment horizontal="center" vertical="center" wrapText="1"/>
    </xf>
    <xf numFmtId="0" fontId="118" fillId="0" borderId="0" xfId="0" applyFont="1"/>
    <xf numFmtId="0" fontId="65" fillId="0" borderId="0" xfId="0" applyFont="1" applyAlignment="1">
      <alignment horizontal="center" vertical="center"/>
    </xf>
    <xf numFmtId="3" fontId="72" fillId="30" borderId="19" xfId="0" applyNumberFormat="1" applyFont="1" applyFill="1" applyBorder="1" applyAlignment="1">
      <alignment horizontal="center" wrapText="1"/>
    </xf>
    <xf numFmtId="173" fontId="100" fillId="30" borderId="24" xfId="0" applyNumberFormat="1" applyFont="1" applyFill="1" applyBorder="1" applyAlignment="1"/>
    <xf numFmtId="173" fontId="100" fillId="30" borderId="19" xfId="0" applyNumberFormat="1" applyFont="1" applyFill="1" applyBorder="1" applyAlignment="1"/>
    <xf numFmtId="0" fontId="65" fillId="0" borderId="0" xfId="0" applyFont="1" applyAlignment="1"/>
    <xf numFmtId="0" fontId="65" fillId="0" borderId="0" xfId="0" applyFont="1" applyBorder="1" applyAlignment="1"/>
    <xf numFmtId="0" fontId="66" fillId="0" borderId="0" xfId="0" applyFont="1" applyAlignment="1"/>
    <xf numFmtId="0" fontId="66" fillId="0" borderId="0" xfId="0" applyFont="1" applyBorder="1" applyAlignment="1"/>
    <xf numFmtId="3" fontId="65" fillId="0" borderId="19" xfId="0" applyNumberFormat="1" applyFont="1" applyFill="1" applyBorder="1" applyAlignment="1">
      <alignment horizontal="center" wrapText="1"/>
    </xf>
    <xf numFmtId="173" fontId="69" fillId="0" borderId="19" xfId="0" applyNumberFormat="1" applyFont="1" applyFill="1" applyBorder="1" applyAlignment="1"/>
    <xf numFmtId="173" fontId="69" fillId="0" borderId="24" xfId="0" applyNumberFormat="1" applyFont="1" applyFill="1" applyBorder="1" applyAlignment="1"/>
    <xf numFmtId="3" fontId="66" fillId="39" borderId="21" xfId="0" applyNumberFormat="1" applyFont="1" applyFill="1" applyBorder="1" applyAlignment="1">
      <alignment horizontal="center" wrapText="1"/>
    </xf>
    <xf numFmtId="173" fontId="100" fillId="39" borderId="21" xfId="0" applyNumberFormat="1" applyFont="1" applyFill="1" applyBorder="1" applyAlignment="1"/>
    <xf numFmtId="10" fontId="100" fillId="39" borderId="11" xfId="0" applyNumberFormat="1" applyFont="1" applyFill="1" applyBorder="1" applyAlignment="1">
      <alignment horizontal="center"/>
    </xf>
    <xf numFmtId="173" fontId="100" fillId="39" borderId="23" xfId="0" applyNumberFormat="1" applyFont="1" applyFill="1" applyBorder="1" applyAlignment="1"/>
    <xf numFmtId="2" fontId="100" fillId="39" borderId="11" xfId="0" applyNumberFormat="1" applyFont="1" applyFill="1" applyBorder="1" applyAlignment="1">
      <alignment horizontal="right"/>
    </xf>
    <xf numFmtId="3" fontId="65" fillId="0" borderId="21" xfId="0" applyNumberFormat="1" applyFont="1" applyFill="1" applyBorder="1" applyAlignment="1">
      <alignment horizontal="center" wrapText="1"/>
    </xf>
    <xf numFmtId="173" fontId="69" fillId="0" borderId="21" xfId="0" applyNumberFormat="1" applyFont="1" applyFill="1" applyBorder="1" applyAlignment="1"/>
    <xf numFmtId="10" fontId="69" fillId="0" borderId="11" xfId="0" applyNumberFormat="1" applyFont="1" applyFill="1" applyBorder="1" applyAlignment="1">
      <alignment horizontal="center"/>
    </xf>
    <xf numFmtId="173" fontId="69" fillId="0" borderId="23" xfId="0" applyNumberFormat="1" applyFont="1" applyFill="1" applyBorder="1" applyAlignment="1"/>
    <xf numFmtId="2" fontId="69" fillId="0" borderId="11" xfId="0" applyNumberFormat="1" applyFont="1" applyFill="1" applyBorder="1" applyAlignment="1">
      <alignment horizontal="right"/>
    </xf>
    <xf numFmtId="176" fontId="100" fillId="39" borderId="24" xfId="0" applyNumberFormat="1" applyFont="1" applyFill="1" applyBorder="1" applyAlignment="1" applyProtection="1">
      <alignment horizontal="center"/>
    </xf>
    <xf numFmtId="3" fontId="65" fillId="30" borderId="19" xfId="154" applyNumberFormat="1" applyFont="1" applyFill="1" applyBorder="1" applyAlignment="1">
      <alignment horizontal="right" indent="1"/>
    </xf>
    <xf numFmtId="3" fontId="66" fillId="30" borderId="24" xfId="154" applyNumberFormat="1" applyFont="1" applyFill="1" applyBorder="1" applyAlignment="1">
      <alignment horizontal="right" indent="1"/>
    </xf>
    <xf numFmtId="3" fontId="65" fillId="0" borderId="19" xfId="154" applyNumberFormat="1" applyFont="1" applyFill="1" applyBorder="1" applyAlignment="1">
      <alignment horizontal="right" indent="1"/>
    </xf>
    <xf numFmtId="3" fontId="65" fillId="0" borderId="24" xfId="154" applyNumberFormat="1" applyFont="1" applyFill="1" applyBorder="1" applyAlignment="1">
      <alignment horizontal="right" indent="1"/>
    </xf>
    <xf numFmtId="3" fontId="66" fillId="39" borderId="19" xfId="154" applyNumberFormat="1" applyFont="1" applyFill="1" applyBorder="1" applyAlignment="1">
      <alignment horizontal="right" indent="1"/>
    </xf>
    <xf numFmtId="3" fontId="66" fillId="39" borderId="24" xfId="154" applyNumberFormat="1" applyFont="1" applyFill="1" applyBorder="1" applyAlignment="1">
      <alignment horizontal="right" indent="1"/>
    </xf>
    <xf numFmtId="3" fontId="65" fillId="0" borderId="20" xfId="154" applyNumberFormat="1" applyFont="1" applyFill="1" applyBorder="1" applyAlignment="1">
      <alignment horizontal="right" indent="1"/>
    </xf>
    <xf numFmtId="3" fontId="65" fillId="0" borderId="0" xfId="154" applyNumberFormat="1" applyFont="1" applyFill="1" applyBorder="1" applyAlignment="1">
      <alignment horizontal="right" indent="1"/>
    </xf>
    <xf numFmtId="0" fontId="108" fillId="26" borderId="0" xfId="131" applyFont="1" applyFill="1" applyBorder="1" applyAlignment="1">
      <alignment horizontal="center" wrapText="1" readingOrder="1"/>
    </xf>
    <xf numFmtId="17" fontId="75" fillId="0" borderId="24" xfId="131" applyNumberFormat="1" applyFont="1" applyFill="1" applyBorder="1" applyAlignment="1">
      <alignment horizontal="center"/>
    </xf>
    <xf numFmtId="17" fontId="75" fillId="0" borderId="23" xfId="131" applyNumberFormat="1" applyFont="1" applyFill="1" applyBorder="1" applyAlignment="1">
      <alignment horizontal="center"/>
    </xf>
    <xf numFmtId="17" fontId="106" fillId="39" borderId="24" xfId="131" applyNumberFormat="1" applyFont="1" applyFill="1" applyBorder="1" applyAlignment="1">
      <alignment horizontal="center"/>
    </xf>
    <xf numFmtId="0" fontId="66" fillId="0" borderId="0" xfId="143" applyFont="1" applyAlignment="1">
      <alignment vertical="center"/>
    </xf>
    <xf numFmtId="0" fontId="66" fillId="0" borderId="0" xfId="143" applyFont="1" applyBorder="1" applyAlignment="1">
      <alignment horizontal="center" vertical="center"/>
    </xf>
    <xf numFmtId="3" fontId="66" fillId="25" borderId="13" xfId="143" applyNumberFormat="1" applyFont="1" applyFill="1" applyBorder="1" applyAlignment="1">
      <alignment horizontal="center" vertical="center"/>
    </xf>
    <xf numFmtId="3" fontId="66" fillId="0" borderId="30" xfId="143" applyNumberFormat="1" applyFont="1" applyBorder="1" applyAlignment="1">
      <alignment horizontal="center" vertical="center"/>
    </xf>
    <xf numFmtId="0" fontId="66" fillId="0" borderId="0" xfId="143" applyFont="1" applyAlignment="1"/>
    <xf numFmtId="0" fontId="65" fillId="0" borderId="0" xfId="143" applyFont="1" applyBorder="1" applyAlignment="1">
      <alignment horizontal="right"/>
    </xf>
    <xf numFmtId="16" fontId="65" fillId="0" borderId="0" xfId="143" applyNumberFormat="1" applyFont="1" applyBorder="1" applyAlignment="1">
      <alignment horizontal="center" wrapText="1"/>
    </xf>
    <xf numFmtId="0" fontId="66" fillId="0" borderId="0" xfId="143" applyFont="1" applyBorder="1" applyAlignment="1"/>
    <xf numFmtId="0" fontId="65" fillId="0" borderId="0" xfId="143" applyFont="1" applyBorder="1" applyAlignment="1">
      <alignment horizontal="center"/>
    </xf>
    <xf numFmtId="0" fontId="65" fillId="0" borderId="0" xfId="143" applyFont="1" applyBorder="1" applyAlignment="1">
      <alignment horizontal="center" vertical="center"/>
    </xf>
    <xf numFmtId="3" fontId="65" fillId="0" borderId="0" xfId="0" applyNumberFormat="1" applyFont="1" applyBorder="1" applyAlignment="1">
      <alignment horizontal="right" vertical="center" wrapText="1"/>
    </xf>
    <xf numFmtId="3" fontId="66" fillId="0" borderId="0" xfId="143" applyNumberFormat="1" applyFont="1" applyBorder="1"/>
    <xf numFmtId="0" fontId="65" fillId="0" borderId="0" xfId="143" applyFont="1" applyBorder="1" applyAlignment="1"/>
    <xf numFmtId="3" fontId="66" fillId="0" borderId="0" xfId="143" applyNumberFormat="1" applyFont="1" applyBorder="1" applyAlignment="1"/>
    <xf numFmtId="3" fontId="66" fillId="0" borderId="0" xfId="0" applyNumberFormat="1" applyFont="1" applyBorder="1" applyAlignment="1">
      <alignment horizontal="right" vertical="center" wrapText="1"/>
    </xf>
    <xf numFmtId="3" fontId="103" fillId="0" borderId="0" xfId="0" applyNumberFormat="1" applyFont="1" applyBorder="1" applyAlignment="1">
      <alignment horizontal="right" vertical="center" wrapText="1"/>
    </xf>
    <xf numFmtId="0" fontId="66" fillId="0" borderId="0" xfId="0" applyFont="1"/>
    <xf numFmtId="0" fontId="66" fillId="0" borderId="0" xfId="0" applyFont="1" applyAlignment="1">
      <alignment horizontal="center"/>
    </xf>
    <xf numFmtId="0" fontId="66" fillId="0" borderId="0" xfId="0" applyFont="1" applyBorder="1" applyAlignment="1">
      <alignment vertical="center"/>
    </xf>
    <xf numFmtId="0" fontId="66" fillId="0" borderId="0" xfId="0" applyFont="1" applyBorder="1" applyAlignment="1">
      <alignment horizontal="center" vertical="center"/>
    </xf>
    <xf numFmtId="0" fontId="65" fillId="0" borderId="0" xfId="0" applyFont="1" applyAlignment="1">
      <alignment horizontal="center" vertical="center" wrapText="1"/>
    </xf>
    <xf numFmtId="0" fontId="66" fillId="0" borderId="0" xfId="0" applyFont="1" applyAlignment="1">
      <alignment horizontal="center" vertical="center"/>
    </xf>
    <xf numFmtId="173" fontId="66" fillId="39" borderId="11" xfId="0" applyNumberFormat="1" applyFont="1" applyFill="1" applyBorder="1" applyAlignment="1">
      <alignment horizontal="center"/>
    </xf>
    <xf numFmtId="173" fontId="65" fillId="0" borderId="11" xfId="0" applyNumberFormat="1" applyFont="1" applyFill="1" applyBorder="1" applyAlignment="1">
      <alignment horizontal="center"/>
    </xf>
    <xf numFmtId="3" fontId="72" fillId="39" borderId="19" xfId="0" applyNumberFormat="1" applyFont="1" applyFill="1" applyBorder="1" applyAlignment="1">
      <alignment horizontal="center" wrapText="1"/>
    </xf>
    <xf numFmtId="49" fontId="69" fillId="0" borderId="0" xfId="0" applyNumberFormat="1" applyFont="1"/>
    <xf numFmtId="171" fontId="65" fillId="0" borderId="0" xfId="0" applyNumberFormat="1" applyFont="1"/>
    <xf numFmtId="0" fontId="65" fillId="0" borderId="0" xfId="0" applyFont="1" applyBorder="1"/>
    <xf numFmtId="0" fontId="100" fillId="23" borderId="0" xfId="0" applyFont="1" applyFill="1" applyBorder="1" applyAlignment="1">
      <alignment horizontal="center"/>
    </xf>
    <xf numFmtId="49" fontId="100" fillId="23" borderId="0" xfId="0" applyNumberFormat="1" applyFont="1" applyFill="1" applyBorder="1"/>
    <xf numFmtId="0" fontId="100" fillId="23" borderId="0" xfId="0" applyFont="1" applyFill="1" applyBorder="1" applyAlignment="1">
      <alignment horizontal="centerContinuous"/>
    </xf>
    <xf numFmtId="0" fontId="100" fillId="28" borderId="29" xfId="0" applyFont="1" applyFill="1" applyBorder="1" applyAlignment="1">
      <alignment horizontal="centerContinuous" vertical="center" wrapText="1"/>
    </xf>
    <xf numFmtId="0" fontId="100" fillId="28" borderId="10" xfId="0" applyFont="1" applyFill="1" applyBorder="1" applyAlignment="1">
      <alignment horizontal="centerContinuous" vertical="center" wrapText="1"/>
    </xf>
    <xf numFmtId="0" fontId="100" fillId="28" borderId="19" xfId="0" applyFont="1" applyFill="1" applyBorder="1" applyAlignment="1">
      <alignment horizontal="center" vertical="center"/>
    </xf>
    <xf numFmtId="0" fontId="100" fillId="28" borderId="12" xfId="0" applyFont="1" applyFill="1" applyBorder="1" applyAlignment="1">
      <alignment horizontal="center" vertical="center"/>
    </xf>
    <xf numFmtId="0" fontId="100" fillId="28" borderId="40" xfId="0" applyFont="1" applyFill="1" applyBorder="1" applyAlignment="1">
      <alignment horizontal="center" vertical="center"/>
    </xf>
    <xf numFmtId="0" fontId="100" fillId="28" borderId="41" xfId="0" applyFont="1" applyFill="1" applyBorder="1" applyAlignment="1">
      <alignment horizontal="center" vertical="center"/>
    </xf>
    <xf numFmtId="3" fontId="69" fillId="29" borderId="23" xfId="99" applyNumberFormat="1" applyFont="1" applyFill="1" applyBorder="1" applyAlignment="1">
      <alignment horizontal="right" indent="1"/>
    </xf>
    <xf numFmtId="183" fontId="69" fillId="29" borderId="11" xfId="0" applyNumberFormat="1" applyFont="1" applyFill="1" applyBorder="1" applyAlignment="1">
      <alignment horizontal="right" indent="1"/>
    </xf>
    <xf numFmtId="182" fontId="69" fillId="29" borderId="21" xfId="0" applyNumberFormat="1" applyFont="1" applyFill="1" applyBorder="1"/>
    <xf numFmtId="3" fontId="69" fillId="29" borderId="24" xfId="99" applyNumberFormat="1" applyFont="1" applyFill="1" applyBorder="1" applyAlignment="1">
      <alignment horizontal="right" indent="1"/>
    </xf>
    <xf numFmtId="1" fontId="72" fillId="29" borderId="23" xfId="0" applyNumberFormat="1" applyFont="1" applyFill="1" applyBorder="1" applyAlignment="1" applyProtection="1">
      <alignment horizontal="center"/>
    </xf>
    <xf numFmtId="3" fontId="100" fillId="34" borderId="22" xfId="99" applyNumberFormat="1" applyFont="1" applyFill="1" applyBorder="1" applyAlignment="1">
      <alignment horizontal="right" indent="1"/>
    </xf>
    <xf numFmtId="182" fontId="69" fillId="34" borderId="20" xfId="0" applyNumberFormat="1" applyFont="1" applyFill="1" applyBorder="1"/>
    <xf numFmtId="0" fontId="72" fillId="29" borderId="24" xfId="0" applyFont="1" applyFill="1" applyBorder="1" applyAlignment="1">
      <alignment horizontal="center"/>
    </xf>
    <xf numFmtId="1" fontId="72" fillId="29" borderId="24" xfId="0" applyNumberFormat="1" applyFont="1" applyFill="1" applyBorder="1" applyAlignment="1" applyProtection="1">
      <alignment horizontal="center"/>
    </xf>
    <xf numFmtId="176" fontId="69" fillId="0" borderId="24" xfId="0" applyNumberFormat="1" applyFont="1" applyFill="1" applyBorder="1" applyAlignment="1" applyProtection="1">
      <alignment horizontal="center"/>
    </xf>
    <xf numFmtId="3" fontId="69" fillId="0" borderId="24" xfId="99" applyNumberFormat="1" applyFont="1" applyFill="1" applyBorder="1" applyAlignment="1">
      <alignment horizontal="right" indent="1"/>
    </xf>
    <xf numFmtId="182" fontId="69" fillId="0" borderId="19" xfId="0" applyNumberFormat="1" applyFont="1" applyFill="1" applyBorder="1"/>
    <xf numFmtId="3" fontId="69" fillId="0" borderId="23" xfId="99" applyNumberFormat="1" applyFont="1" applyFill="1" applyBorder="1" applyAlignment="1">
      <alignment horizontal="right" indent="1"/>
    </xf>
    <xf numFmtId="182" fontId="69" fillId="0" borderId="21" xfId="0" applyNumberFormat="1" applyFont="1" applyFill="1" applyBorder="1"/>
    <xf numFmtId="183" fontId="69" fillId="0" borderId="11" xfId="0" applyNumberFormat="1" applyFont="1" applyFill="1" applyBorder="1" applyAlignment="1">
      <alignment horizontal="right" indent="1"/>
    </xf>
    <xf numFmtId="3" fontId="100" fillId="39" borderId="23" xfId="99" applyNumberFormat="1" applyFont="1" applyFill="1" applyBorder="1" applyAlignment="1">
      <alignment horizontal="right" indent="1"/>
    </xf>
    <xf numFmtId="182" fontId="100" fillId="39" borderId="21" xfId="0" applyNumberFormat="1" applyFont="1" applyFill="1" applyBorder="1"/>
    <xf numFmtId="183" fontId="100" fillId="39" borderId="11" xfId="0" applyNumberFormat="1" applyFont="1" applyFill="1" applyBorder="1" applyAlignment="1">
      <alignment horizontal="right" indent="1"/>
    </xf>
    <xf numFmtId="0" fontId="72" fillId="39" borderId="22" xfId="0" applyFont="1" applyFill="1" applyBorder="1" applyAlignment="1">
      <alignment horizontal="center"/>
    </xf>
    <xf numFmtId="3" fontId="69" fillId="0" borderId="22" xfId="99" applyNumberFormat="1" applyFont="1" applyFill="1" applyBorder="1" applyAlignment="1">
      <alignment horizontal="right" indent="1"/>
    </xf>
    <xf numFmtId="182" fontId="69" fillId="0" borderId="20" xfId="0" applyNumberFormat="1" applyFont="1" applyFill="1" applyBorder="1"/>
    <xf numFmtId="1" fontId="65" fillId="0" borderId="23" xfId="0" applyNumberFormat="1" applyFont="1" applyFill="1" applyBorder="1" applyAlignment="1" applyProtection="1">
      <alignment horizontal="center"/>
    </xf>
    <xf numFmtId="1" fontId="99" fillId="0" borderId="23" xfId="0" applyNumberFormat="1" applyFont="1" applyFill="1" applyBorder="1" applyAlignment="1" applyProtection="1">
      <alignment horizontal="center"/>
    </xf>
    <xf numFmtId="0" fontId="65" fillId="24" borderId="25" xfId="0" applyFont="1" applyFill="1" applyBorder="1" applyAlignment="1">
      <alignment horizontal="centerContinuous" vertical="center" wrapText="1"/>
    </xf>
    <xf numFmtId="3" fontId="100" fillId="23" borderId="22" xfId="99" applyNumberFormat="1" applyFont="1" applyFill="1" applyBorder="1" applyAlignment="1">
      <alignment horizontal="right" indent="1"/>
    </xf>
    <xf numFmtId="176" fontId="65" fillId="0" borderId="24" xfId="0" applyNumberFormat="1" applyFont="1" applyFill="1" applyBorder="1" applyAlignment="1" applyProtection="1">
      <alignment horizontal="center"/>
    </xf>
    <xf numFmtId="176" fontId="66" fillId="39" borderId="24" xfId="0" applyNumberFormat="1" applyFont="1" applyFill="1" applyBorder="1" applyAlignment="1" applyProtection="1">
      <alignment horizontal="center"/>
    </xf>
    <xf numFmtId="0" fontId="65" fillId="31" borderId="0" xfId="0" applyFont="1" applyFill="1"/>
    <xf numFmtId="181" fontId="121" fillId="0" borderId="0" xfId="153" applyNumberFormat="1" applyFont="1"/>
    <xf numFmtId="0" fontId="66" fillId="0" borderId="0" xfId="153" applyFont="1"/>
    <xf numFmtId="0" fontId="65" fillId="0" borderId="0" xfId="153" applyFont="1"/>
    <xf numFmtId="0" fontId="65" fillId="24" borderId="0" xfId="153" applyFont="1" applyFill="1" applyBorder="1"/>
    <xf numFmtId="0" fontId="122" fillId="0" borderId="0" xfId="153" applyFont="1"/>
    <xf numFmtId="181" fontId="123" fillId="0" borderId="0" xfId="0" applyNumberFormat="1" applyFont="1" applyAlignment="1"/>
    <xf numFmtId="0" fontId="123" fillId="0" borderId="0" xfId="0" applyNumberFormat="1" applyFont="1" applyAlignment="1"/>
    <xf numFmtId="0" fontId="68" fillId="0" borderId="0" xfId="0" applyNumberFormat="1" applyFont="1" applyAlignment="1"/>
    <xf numFmtId="0" fontId="66" fillId="25" borderId="16" xfId="0" applyNumberFormat="1" applyFont="1" applyFill="1" applyBorder="1" applyAlignment="1">
      <alignment horizontal="center" vertical="center"/>
    </xf>
    <xf numFmtId="0" fontId="66" fillId="25" borderId="27" xfId="0" applyNumberFormat="1" applyFont="1" applyFill="1" applyBorder="1" applyAlignment="1">
      <alignment horizontal="center" vertical="center"/>
    </xf>
    <xf numFmtId="181" fontId="94" fillId="0" borderId="0" xfId="0" applyNumberFormat="1" applyFont="1" applyAlignment="1"/>
    <xf numFmtId="0" fontId="65" fillId="0" borderId="16" xfId="0" applyNumberFormat="1" applyFont="1" applyBorder="1" applyAlignment="1">
      <alignment horizontal="left" vertical="center" wrapText="1" indent="1"/>
    </xf>
    <xf numFmtId="3" fontId="65" fillId="0" borderId="16" xfId="0" applyNumberFormat="1" applyFont="1" applyBorder="1" applyAlignment="1">
      <alignment horizontal="right" vertical="center" indent="1"/>
    </xf>
    <xf numFmtId="10" fontId="65" fillId="0" borderId="27" xfId="0" applyNumberFormat="1" applyFont="1" applyBorder="1" applyAlignment="1">
      <alignment horizontal="right" vertical="center" indent="1"/>
    </xf>
    <xf numFmtId="0" fontId="94" fillId="0" borderId="0" xfId="0" applyNumberFormat="1" applyFont="1" applyAlignment="1"/>
    <xf numFmtId="181" fontId="115" fillId="0" borderId="0" xfId="0" applyNumberFormat="1" applyFont="1" applyAlignment="1">
      <alignment vertical="center"/>
    </xf>
    <xf numFmtId="0" fontId="66" fillId="0" borderId="16" xfId="0" applyNumberFormat="1" applyFont="1" applyBorder="1" applyAlignment="1">
      <alignment horizontal="center" vertical="center"/>
    </xf>
    <xf numFmtId="3" fontId="66" fillId="0" borderId="27" xfId="0" applyNumberFormat="1" applyFont="1" applyBorder="1" applyAlignment="1">
      <alignment horizontal="right" vertical="center" indent="1"/>
    </xf>
    <xf numFmtId="10" fontId="66" fillId="0" borderId="27" xfId="0" applyNumberFormat="1" applyFont="1" applyBorder="1" applyAlignment="1">
      <alignment horizontal="right" vertical="center" indent="1"/>
    </xf>
    <xf numFmtId="0" fontId="115" fillId="0" borderId="0" xfId="0" applyNumberFormat="1" applyFont="1" applyAlignment="1">
      <alignment vertical="center"/>
    </xf>
    <xf numFmtId="0" fontId="66" fillId="32" borderId="0" xfId="153" applyFont="1" applyFill="1"/>
    <xf numFmtId="0" fontId="65" fillId="32" borderId="0" xfId="153" applyFont="1" applyFill="1"/>
    <xf numFmtId="0" fontId="65" fillId="32" borderId="0" xfId="153" applyFont="1" applyFill="1" applyBorder="1"/>
    <xf numFmtId="0" fontId="65" fillId="0" borderId="16" xfId="0" applyNumberFormat="1" applyFont="1" applyBorder="1" applyAlignment="1">
      <alignment horizontal="center" vertical="center" wrapText="1"/>
    </xf>
    <xf numFmtId="4" fontId="65" fillId="0" borderId="27" xfId="0" applyNumberFormat="1" applyFont="1" applyBorder="1" applyAlignment="1">
      <alignment horizontal="right" vertical="center" indent="1"/>
    </xf>
    <xf numFmtId="0" fontId="122" fillId="0" borderId="0" xfId="153" applyFont="1" applyBorder="1"/>
    <xf numFmtId="0" fontId="22" fillId="0" borderId="0" xfId="117" applyFont="1"/>
    <xf numFmtId="0" fontId="22" fillId="0" borderId="0" xfId="117" applyFont="1" applyAlignment="1">
      <alignment horizontal="right"/>
    </xf>
    <xf numFmtId="3" fontId="22" fillId="0" borderId="0" xfId="117" applyNumberFormat="1" applyFont="1"/>
    <xf numFmtId="0" fontId="70" fillId="33" borderId="24" xfId="117" applyFont="1" applyFill="1" applyBorder="1" applyAlignment="1">
      <alignment horizontal="center"/>
    </xf>
    <xf numFmtId="0" fontId="70" fillId="33" borderId="19" xfId="117" applyFont="1" applyFill="1" applyBorder="1" applyAlignment="1">
      <alignment horizontal="right" vertical="center"/>
    </xf>
    <xf numFmtId="3" fontId="70" fillId="33" borderId="24" xfId="117" applyNumberFormat="1" applyFont="1" applyFill="1" applyBorder="1" applyAlignment="1">
      <alignment horizontal="right" vertical="center" indent="1"/>
    </xf>
    <xf numFmtId="0" fontId="107" fillId="0" borderId="0" xfId="117" applyFont="1"/>
    <xf numFmtId="0" fontId="70" fillId="0" borderId="0" xfId="117" applyFont="1" applyAlignment="1">
      <alignment horizontal="right"/>
    </xf>
    <xf numFmtId="0" fontId="70" fillId="0" borderId="0" xfId="117" applyFont="1"/>
    <xf numFmtId="3" fontId="70" fillId="0" borderId="0" xfId="117" applyNumberFormat="1" applyFont="1"/>
    <xf numFmtId="0" fontId="100" fillId="0" borderId="0" xfId="143" applyFont="1"/>
    <xf numFmtId="0" fontId="69" fillId="0" borderId="0" xfId="143" applyFont="1"/>
    <xf numFmtId="171" fontId="65" fillId="0" borderId="0" xfId="143" applyNumberFormat="1" applyFont="1"/>
    <xf numFmtId="171" fontId="65" fillId="0" borderId="0" xfId="143" applyNumberFormat="1" applyFont="1" applyBorder="1"/>
    <xf numFmtId="0" fontId="100" fillId="28" borderId="29" xfId="143" applyFont="1" applyFill="1" applyBorder="1" applyAlignment="1">
      <alignment horizontal="centerContinuous" vertical="center" wrapText="1"/>
    </xf>
    <xf numFmtId="0" fontId="100" fillId="28" borderId="10" xfId="143" applyFont="1" applyFill="1" applyBorder="1" applyAlignment="1">
      <alignment horizontal="centerContinuous" vertical="center" wrapText="1"/>
    </xf>
    <xf numFmtId="0" fontId="100" fillId="28" borderId="19" xfId="143" applyFont="1" applyFill="1" applyBorder="1" applyAlignment="1">
      <alignment horizontal="center" vertical="center"/>
    </xf>
    <xf numFmtId="0" fontId="100" fillId="28" borderId="12" xfId="143" applyFont="1" applyFill="1" applyBorder="1" applyAlignment="1">
      <alignment horizontal="center" vertical="center"/>
    </xf>
    <xf numFmtId="0" fontId="100" fillId="28" borderId="40" xfId="143" applyFont="1" applyFill="1" applyBorder="1" applyAlignment="1">
      <alignment horizontal="center" vertical="center"/>
    </xf>
    <xf numFmtId="0" fontId="100" fillId="28" borderId="41" xfId="143" applyFont="1" applyFill="1" applyBorder="1" applyAlignment="1">
      <alignment horizontal="center" vertical="center"/>
    </xf>
    <xf numFmtId="182" fontId="69" fillId="29" borderId="21" xfId="143" applyNumberFormat="1" applyFont="1" applyFill="1" applyBorder="1"/>
    <xf numFmtId="183" fontId="69" fillId="29" borderId="11" xfId="143" applyNumberFormat="1" applyFont="1" applyFill="1" applyBorder="1" applyAlignment="1">
      <alignment horizontal="right" indent="1"/>
    </xf>
    <xf numFmtId="182" fontId="69" fillId="34" borderId="20" xfId="143" applyNumberFormat="1" applyFont="1" applyFill="1" applyBorder="1"/>
    <xf numFmtId="0" fontId="72" fillId="29" borderId="24" xfId="143" applyFont="1" applyFill="1" applyBorder="1" applyAlignment="1">
      <alignment horizontal="center"/>
    </xf>
    <xf numFmtId="1" fontId="65" fillId="0" borderId="24" xfId="143" applyNumberFormat="1" applyFont="1" applyFill="1" applyBorder="1" applyAlignment="1" applyProtection="1">
      <alignment horizontal="center"/>
    </xf>
    <xf numFmtId="182" fontId="69" fillId="0" borderId="19" xfId="143" applyNumberFormat="1" applyFont="1" applyFill="1" applyBorder="1"/>
    <xf numFmtId="182" fontId="69" fillId="0" borderId="21" xfId="143" applyNumberFormat="1" applyFont="1" applyFill="1" applyBorder="1"/>
    <xf numFmtId="183" fontId="69" fillId="0" borderId="11" xfId="143" applyNumberFormat="1" applyFont="1" applyFill="1" applyBorder="1" applyAlignment="1">
      <alignment horizontal="right" indent="1"/>
    </xf>
    <xf numFmtId="182" fontId="100" fillId="39" borderId="21" xfId="143" applyNumberFormat="1" applyFont="1" applyFill="1" applyBorder="1"/>
    <xf numFmtId="183" fontId="100" fillId="39" borderId="11" xfId="143" applyNumberFormat="1" applyFont="1" applyFill="1" applyBorder="1" applyAlignment="1">
      <alignment horizontal="right" indent="1"/>
    </xf>
    <xf numFmtId="182" fontId="69" fillId="0" borderId="20" xfId="143" applyNumberFormat="1" applyFont="1" applyFill="1" applyBorder="1"/>
    <xf numFmtId="1" fontId="66" fillId="39" borderId="23" xfId="143" applyNumberFormat="1" applyFont="1" applyFill="1" applyBorder="1" applyAlignment="1" applyProtection="1">
      <alignment horizontal="center"/>
    </xf>
    <xf numFmtId="1" fontId="65" fillId="0" borderId="23" xfId="143" applyNumberFormat="1" applyFont="1" applyFill="1" applyBorder="1" applyAlignment="1" applyProtection="1">
      <alignment horizontal="center"/>
    </xf>
    <xf numFmtId="0" fontId="65" fillId="31" borderId="0" xfId="143" applyFont="1" applyFill="1"/>
    <xf numFmtId="0" fontId="121" fillId="0" borderId="0" xfId="153" applyFont="1"/>
    <xf numFmtId="3" fontId="94" fillId="0" borderId="0" xfId="0" applyNumberFormat="1" applyFont="1" applyAlignment="1"/>
    <xf numFmtId="0" fontId="121" fillId="0" borderId="0" xfId="153" applyFont="1" applyBorder="1"/>
    <xf numFmtId="0" fontId="65" fillId="0" borderId="39" xfId="0" applyNumberFormat="1" applyFont="1" applyBorder="1" applyAlignment="1">
      <alignment horizontal="left"/>
    </xf>
    <xf numFmtId="0" fontId="65" fillId="0" borderId="0" xfId="153" applyFont="1" applyBorder="1"/>
    <xf numFmtId="3" fontId="100" fillId="23" borderId="0" xfId="0" applyNumberFormat="1" applyFont="1" applyFill="1" applyBorder="1"/>
    <xf numFmtId="0" fontId="119" fillId="23" borderId="0" xfId="0" applyFont="1" applyFill="1" applyBorder="1" applyAlignment="1">
      <alignment horizontal="centerContinuous"/>
    </xf>
    <xf numFmtId="3" fontId="88" fillId="0" borderId="23" xfId="99" applyNumberFormat="1" applyFont="1" applyFill="1" applyBorder="1" applyAlignment="1">
      <alignment horizontal="right" indent="1"/>
    </xf>
    <xf numFmtId="179" fontId="65" fillId="0" borderId="0" xfId="143" applyNumberFormat="1" applyFont="1"/>
    <xf numFmtId="0" fontId="124" fillId="0" borderId="0" xfId="143" applyFont="1"/>
    <xf numFmtId="170" fontId="65" fillId="0" borderId="0" xfId="143" applyNumberFormat="1" applyFont="1"/>
    <xf numFmtId="175" fontId="66" fillId="25" borderId="24" xfId="143" applyNumberFormat="1" applyFont="1" applyFill="1" applyBorder="1" applyAlignment="1">
      <alignment horizontal="centerContinuous" vertical="center" wrapText="1"/>
    </xf>
    <xf numFmtId="0" fontId="66" fillId="25" borderId="24" xfId="143" applyFont="1" applyFill="1" applyBorder="1" applyAlignment="1">
      <alignment horizontal="centerContinuous" vertical="center" wrapText="1"/>
    </xf>
    <xf numFmtId="175" fontId="66" fillId="25" borderId="19" xfId="143" applyNumberFormat="1" applyFont="1" applyFill="1" applyBorder="1" applyAlignment="1">
      <alignment horizontal="center" vertical="center" wrapText="1"/>
    </xf>
    <xf numFmtId="172" fontId="66" fillId="25" borderId="12" xfId="143" applyNumberFormat="1" applyFont="1" applyFill="1" applyBorder="1" applyAlignment="1">
      <alignment horizontal="center" vertical="center" wrapText="1"/>
    </xf>
    <xf numFmtId="172" fontId="66" fillId="25" borderId="19" xfId="143" applyNumberFormat="1" applyFont="1" applyFill="1" applyBorder="1" applyAlignment="1">
      <alignment horizontal="center" vertical="center" wrapText="1"/>
    </xf>
    <xf numFmtId="49" fontId="66" fillId="24" borderId="28" xfId="143" applyNumberFormat="1" applyFont="1" applyFill="1" applyBorder="1" applyAlignment="1">
      <alignment horizontal="left" indent="1"/>
    </xf>
    <xf numFmtId="49" fontId="65" fillId="24" borderId="22" xfId="143" applyNumberFormat="1" applyFont="1" applyFill="1" applyBorder="1" applyAlignment="1">
      <alignment horizontal="left" indent="1"/>
    </xf>
    <xf numFmtId="49" fontId="65" fillId="24" borderId="23" xfId="143" applyNumberFormat="1" applyFont="1" applyFill="1" applyBorder="1" applyAlignment="1">
      <alignment horizontal="left" indent="1"/>
    </xf>
    <xf numFmtId="10" fontId="65" fillId="0" borderId="0" xfId="143" applyNumberFormat="1" applyFont="1"/>
    <xf numFmtId="49" fontId="65" fillId="24" borderId="43" xfId="143" applyNumberFormat="1" applyFont="1" applyFill="1" applyBorder="1" applyAlignment="1">
      <alignment horizontal="left" indent="1"/>
    </xf>
    <xf numFmtId="49" fontId="66" fillId="24" borderId="44" xfId="143" applyNumberFormat="1" applyFont="1" applyFill="1" applyBorder="1" applyAlignment="1">
      <alignment horizontal="left" indent="1"/>
    </xf>
    <xf numFmtId="49" fontId="66" fillId="24" borderId="49" xfId="143" applyNumberFormat="1" applyFont="1" applyFill="1" applyBorder="1" applyAlignment="1">
      <alignment horizontal="left" indent="1"/>
    </xf>
    <xf numFmtId="49" fontId="65" fillId="24" borderId="21" xfId="143" applyNumberFormat="1" applyFont="1" applyFill="1" applyBorder="1" applyAlignment="1">
      <alignment horizontal="left" indent="1"/>
    </xf>
    <xf numFmtId="0" fontId="66" fillId="32" borderId="19" xfId="143" applyFont="1" applyFill="1" applyBorder="1" applyAlignment="1">
      <alignment horizontal="center"/>
    </xf>
    <xf numFmtId="179" fontId="66" fillId="0" borderId="28" xfId="143" applyNumberFormat="1" applyFont="1" applyBorder="1" applyAlignment="1">
      <alignment horizontal="right"/>
    </xf>
    <xf numFmtId="179" fontId="66" fillId="0" borderId="20" xfId="143" applyNumberFormat="1" applyFont="1" applyBorder="1" applyAlignment="1">
      <alignment horizontal="right"/>
    </xf>
    <xf numFmtId="10" fontId="66" fillId="0" borderId="9" xfId="143" applyNumberFormat="1" applyFont="1" applyBorder="1" applyAlignment="1">
      <alignment horizontal="right"/>
    </xf>
    <xf numFmtId="179" fontId="65" fillId="0" borderId="22" xfId="143" applyNumberFormat="1" applyFont="1" applyBorder="1" applyAlignment="1">
      <alignment horizontal="right"/>
    </xf>
    <xf numFmtId="179" fontId="65" fillId="0" borderId="20" xfId="143" applyNumberFormat="1" applyFont="1" applyBorder="1" applyAlignment="1">
      <alignment horizontal="right"/>
    </xf>
    <xf numFmtId="10" fontId="65" fillId="0" borderId="9" xfId="143" applyNumberFormat="1" applyFont="1" applyBorder="1" applyAlignment="1">
      <alignment horizontal="right"/>
    </xf>
    <xf numFmtId="10" fontId="65" fillId="0" borderId="11" xfId="143" applyNumberFormat="1" applyFont="1" applyBorder="1" applyAlignment="1">
      <alignment horizontal="right"/>
    </xf>
    <xf numFmtId="179" fontId="66" fillId="0" borderId="29" xfId="143" applyNumberFormat="1" applyFont="1" applyBorder="1" applyAlignment="1">
      <alignment horizontal="right"/>
    </xf>
    <xf numFmtId="10" fontId="66" fillId="0" borderId="10" xfId="143" applyNumberFormat="1" applyFont="1" applyBorder="1" applyAlignment="1">
      <alignment horizontal="right"/>
    </xf>
    <xf numFmtId="179" fontId="65" fillId="0" borderId="43" xfId="143" applyNumberFormat="1" applyFont="1" applyBorder="1" applyAlignment="1">
      <alignment horizontal="right"/>
    </xf>
    <xf numFmtId="179" fontId="66" fillId="0" borderId="44" xfId="143" applyNumberFormat="1" applyFont="1" applyBorder="1" applyAlignment="1">
      <alignment horizontal="right"/>
    </xf>
    <xf numFmtId="179" fontId="66" fillId="0" borderId="45" xfId="143" applyNumberFormat="1" applyFont="1" applyBorder="1" applyAlignment="1">
      <alignment horizontal="right"/>
    </xf>
    <xf numFmtId="10" fontId="66" fillId="0" borderId="46" xfId="143" applyNumberFormat="1" applyFont="1" applyBorder="1" applyAlignment="1">
      <alignment horizontal="right"/>
    </xf>
    <xf numFmtId="179" fontId="65" fillId="0" borderId="47" xfId="143" applyNumberFormat="1" applyFont="1" applyBorder="1" applyAlignment="1">
      <alignment horizontal="right"/>
    </xf>
    <xf numFmtId="10" fontId="65" fillId="0" borderId="48" xfId="143" applyNumberFormat="1" applyFont="1" applyBorder="1" applyAlignment="1">
      <alignment horizontal="right"/>
    </xf>
    <xf numFmtId="179" fontId="66" fillId="0" borderId="49" xfId="143" applyNumberFormat="1" applyFont="1" applyBorder="1" applyAlignment="1">
      <alignment horizontal="right"/>
    </xf>
    <xf numFmtId="179" fontId="66" fillId="0" borderId="47" xfId="143" applyNumberFormat="1" applyFont="1" applyBorder="1" applyAlignment="1">
      <alignment horizontal="right"/>
    </xf>
    <xf numFmtId="10" fontId="66" fillId="0" borderId="48" xfId="143" applyNumberFormat="1" applyFont="1" applyBorder="1" applyAlignment="1">
      <alignment horizontal="right"/>
    </xf>
    <xf numFmtId="10" fontId="66" fillId="0" borderId="50" xfId="143" applyNumberFormat="1" applyFont="1" applyBorder="1" applyAlignment="1">
      <alignment horizontal="right"/>
    </xf>
    <xf numFmtId="179" fontId="66" fillId="0" borderId="51" xfId="143" applyNumberFormat="1" applyFont="1" applyBorder="1" applyAlignment="1">
      <alignment horizontal="right"/>
    </xf>
    <xf numFmtId="179" fontId="65" fillId="0" borderId="0" xfId="143" applyNumberFormat="1" applyFont="1" applyBorder="1" applyAlignment="1">
      <alignment horizontal="right"/>
    </xf>
    <xf numFmtId="179" fontId="65" fillId="0" borderId="23" xfId="143" applyNumberFormat="1" applyFont="1" applyBorder="1" applyAlignment="1">
      <alignment horizontal="right"/>
    </xf>
    <xf numFmtId="10" fontId="65" fillId="0" borderId="52" xfId="143" applyNumberFormat="1" applyFont="1" applyBorder="1" applyAlignment="1">
      <alignment horizontal="right"/>
    </xf>
    <xf numFmtId="179" fontId="65" fillId="0" borderId="52" xfId="143" applyNumberFormat="1" applyFont="1" applyBorder="1" applyAlignment="1">
      <alignment horizontal="right"/>
    </xf>
    <xf numFmtId="179" fontId="66" fillId="32" borderId="47" xfId="143" applyNumberFormat="1" applyFont="1" applyFill="1" applyBorder="1" applyAlignment="1">
      <alignment horizontal="right"/>
    </xf>
    <xf numFmtId="10" fontId="66" fillId="32" borderId="48" xfId="143" applyNumberFormat="1" applyFont="1" applyFill="1" applyBorder="1" applyAlignment="1">
      <alignment horizontal="right"/>
    </xf>
    <xf numFmtId="3" fontId="66" fillId="0" borderId="0" xfId="0" applyNumberFormat="1" applyFont="1" applyBorder="1"/>
    <xf numFmtId="3" fontId="65" fillId="0" borderId="20" xfId="0" applyNumberFormat="1" applyFont="1" applyBorder="1"/>
    <xf numFmtId="3" fontId="65" fillId="0" borderId="0" xfId="0" applyNumberFormat="1" applyFont="1" applyBorder="1"/>
    <xf numFmtId="3" fontId="65" fillId="0" borderId="10" xfId="0" applyNumberFormat="1" applyFont="1" applyBorder="1"/>
    <xf numFmtId="3" fontId="66" fillId="25" borderId="13" xfId="0" applyNumberFormat="1" applyFont="1" applyFill="1" applyBorder="1"/>
    <xf numFmtId="3" fontId="66" fillId="25" borderId="12" xfId="0" applyNumberFormat="1" applyFont="1" applyFill="1" applyBorder="1"/>
    <xf numFmtId="3" fontId="65" fillId="0" borderId="0" xfId="0" applyNumberFormat="1" applyFont="1" applyAlignment="1">
      <alignment horizontal="centerContinuous"/>
    </xf>
    <xf numFmtId="0" fontId="67" fillId="24" borderId="0" xfId="0" applyFont="1" applyFill="1" applyBorder="1" applyAlignment="1">
      <alignment horizontal="centerContinuous" vertical="center"/>
    </xf>
    <xf numFmtId="0" fontId="66" fillId="24" borderId="0" xfId="0" applyFont="1" applyFill="1" applyBorder="1" applyAlignment="1">
      <alignment horizontal="centerContinuous" vertical="center"/>
    </xf>
    <xf numFmtId="168" fontId="66" fillId="24" borderId="0" xfId="0" applyNumberFormat="1" applyFont="1" applyFill="1" applyBorder="1" applyAlignment="1">
      <alignment horizontal="centerContinuous" vertical="center"/>
    </xf>
    <xf numFmtId="178" fontId="119" fillId="24" borderId="0" xfId="0" applyNumberFormat="1" applyFont="1" applyFill="1" applyBorder="1" applyAlignment="1">
      <alignment horizontal="centerContinuous" vertical="center"/>
    </xf>
    <xf numFmtId="0" fontId="65" fillId="0" borderId="9" xfId="0" applyFont="1" applyBorder="1"/>
    <xf numFmtId="3" fontId="66" fillId="0" borderId="0" xfId="0" applyNumberFormat="1" applyFont="1" applyBorder="1" applyAlignment="1">
      <alignment horizontal="centerContinuous"/>
    </xf>
    <xf numFmtId="0" fontId="66" fillId="0" borderId="0" xfId="0" applyFont="1" applyBorder="1" applyAlignment="1">
      <alignment horizontal="centerContinuous"/>
    </xf>
    <xf numFmtId="3" fontId="65" fillId="0" borderId="20" xfId="0" applyNumberFormat="1" applyFont="1" applyBorder="1" applyAlignment="1"/>
    <xf numFmtId="3" fontId="65" fillId="0" borderId="20" xfId="0" applyNumberFormat="1" applyFont="1" applyBorder="1" applyAlignment="1">
      <alignment horizontal="right" indent="1"/>
    </xf>
    <xf numFmtId="0" fontId="66" fillId="0" borderId="0" xfId="143" applyFont="1" applyBorder="1" applyAlignment="1">
      <alignment horizontal="center"/>
    </xf>
    <xf numFmtId="0" fontId="22" fillId="31" borderId="0" xfId="131" applyFont="1" applyFill="1" applyBorder="1"/>
    <xf numFmtId="3" fontId="66" fillId="25" borderId="19" xfId="154" applyNumberFormat="1" applyFont="1" applyFill="1" applyBorder="1" applyAlignment="1">
      <alignment vertical="center"/>
    </xf>
    <xf numFmtId="0" fontId="125" fillId="31" borderId="0" xfId="0" applyFont="1" applyFill="1"/>
    <xf numFmtId="0" fontId="27" fillId="31" borderId="0" xfId="143" applyFill="1"/>
    <xf numFmtId="0" fontId="65" fillId="31" borderId="0" xfId="139" applyFont="1" applyFill="1"/>
    <xf numFmtId="0" fontId="90" fillId="31" borderId="0" xfId="139" applyFont="1" applyFill="1"/>
    <xf numFmtId="3" fontId="65" fillId="31" borderId="0" xfId="139" applyNumberFormat="1" applyFont="1" applyFill="1"/>
    <xf numFmtId="10" fontId="65" fillId="31" borderId="0" xfId="139" applyNumberFormat="1" applyFont="1" applyFill="1"/>
    <xf numFmtId="10" fontId="65" fillId="31" borderId="0" xfId="185" applyNumberFormat="1" applyFont="1" applyFill="1"/>
    <xf numFmtId="0" fontId="71" fillId="31" borderId="0" xfId="131" applyFont="1" applyFill="1" applyBorder="1"/>
    <xf numFmtId="0" fontId="65" fillId="31" borderId="0" xfId="141" applyFont="1" applyFill="1" applyBorder="1"/>
    <xf numFmtId="0" fontId="65" fillId="31" borderId="0" xfId="0" applyFont="1" applyFill="1" applyBorder="1"/>
    <xf numFmtId="0" fontId="100" fillId="25" borderId="24" xfId="0" applyFont="1" applyFill="1" applyBorder="1" applyAlignment="1">
      <alignment horizontal="center" vertical="center"/>
    </xf>
    <xf numFmtId="0" fontId="65" fillId="0" borderId="0" xfId="143" applyNumberFormat="1" applyFont="1" applyBorder="1" applyAlignment="1">
      <alignment horizontal="center"/>
    </xf>
    <xf numFmtId="173" fontId="65" fillId="0" borderId="0" xfId="143" applyNumberFormat="1" applyFont="1" applyBorder="1" applyAlignment="1">
      <alignment horizontal="right"/>
    </xf>
    <xf numFmtId="3" fontId="66" fillId="27" borderId="0" xfId="143" applyNumberFormat="1" applyFont="1" applyFill="1" applyBorder="1" applyAlignment="1">
      <alignment horizontal="right" indent="1"/>
    </xf>
    <xf numFmtId="173" fontId="65" fillId="24" borderId="0" xfId="143" applyNumberFormat="1" applyFont="1" applyFill="1" applyBorder="1" applyAlignment="1">
      <alignment horizontal="right"/>
    </xf>
    <xf numFmtId="173" fontId="65" fillId="24" borderId="0" xfId="143" applyNumberFormat="1" applyFont="1" applyFill="1" applyBorder="1" applyAlignment="1">
      <alignment horizontal="center"/>
    </xf>
    <xf numFmtId="173" fontId="65" fillId="0" borderId="0" xfId="143" applyNumberFormat="1" applyFont="1" applyBorder="1" applyAlignment="1">
      <alignment horizontal="center"/>
    </xf>
    <xf numFmtId="0" fontId="66" fillId="0" borderId="0" xfId="143" applyFont="1" applyBorder="1" applyAlignment="1">
      <alignment horizontal="right" indent="1"/>
    </xf>
    <xf numFmtId="16" fontId="66" fillId="0" borderId="0" xfId="143" applyNumberFormat="1" applyFont="1" applyBorder="1" applyAlignment="1">
      <alignment horizontal="center" wrapText="1"/>
    </xf>
    <xf numFmtId="173" fontId="66" fillId="0" borderId="0" xfId="143" applyNumberFormat="1" applyFont="1" applyBorder="1" applyAlignment="1">
      <alignment horizontal="right"/>
    </xf>
    <xf numFmtId="173" fontId="66" fillId="24" borderId="0" xfId="143" applyNumberFormat="1" applyFont="1" applyFill="1" applyBorder="1" applyAlignment="1">
      <alignment horizontal="right"/>
    </xf>
    <xf numFmtId="0" fontId="66" fillId="0" borderId="0" xfId="143" applyFont="1" applyBorder="1" applyAlignment="1">
      <alignment vertical="center"/>
    </xf>
    <xf numFmtId="0" fontId="66" fillId="31" borderId="0" xfId="0" applyFont="1" applyFill="1" applyAlignment="1"/>
    <xf numFmtId="0" fontId="66" fillId="31" borderId="0" xfId="0" applyFont="1" applyFill="1" applyAlignment="1">
      <alignment horizontal="center" vertical="center"/>
    </xf>
    <xf numFmtId="0" fontId="66" fillId="31" borderId="0" xfId="0" applyFont="1" applyFill="1" applyBorder="1" applyAlignment="1">
      <alignment horizontal="center" vertical="center"/>
    </xf>
    <xf numFmtId="171" fontId="65" fillId="31" borderId="0" xfId="0" applyNumberFormat="1" applyFont="1" applyFill="1" applyBorder="1"/>
    <xf numFmtId="0" fontId="126" fillId="31" borderId="0" xfId="117" applyFont="1" applyFill="1" applyBorder="1"/>
    <xf numFmtId="0" fontId="127" fillId="31" borderId="0" xfId="184" applyFont="1" applyFill="1" applyBorder="1"/>
    <xf numFmtId="17" fontId="126" fillId="31" borderId="0" xfId="117" applyNumberFormat="1" applyFont="1" applyFill="1" applyBorder="1" applyAlignment="1">
      <alignment horizontal="center" wrapText="1"/>
    </xf>
    <xf numFmtId="10" fontId="126" fillId="31" borderId="0" xfId="117" applyNumberFormat="1" applyFont="1" applyFill="1" applyBorder="1" applyAlignment="1">
      <alignment horizontal="right" indent="1"/>
    </xf>
    <xf numFmtId="3" fontId="126" fillId="31" borderId="0" xfId="117" applyNumberFormat="1" applyFont="1" applyFill="1" applyBorder="1"/>
    <xf numFmtId="10" fontId="126" fillId="31" borderId="0" xfId="117" applyNumberFormat="1" applyFont="1" applyFill="1" applyBorder="1"/>
    <xf numFmtId="0" fontId="126" fillId="31" borderId="20" xfId="117" applyFont="1" applyFill="1" applyBorder="1"/>
    <xf numFmtId="3" fontId="126" fillId="31" borderId="20" xfId="117" applyNumberFormat="1" applyFont="1" applyFill="1" applyBorder="1"/>
    <xf numFmtId="0" fontId="65" fillId="31" borderId="0" xfId="143" applyFont="1" applyFill="1" applyBorder="1"/>
    <xf numFmtId="0" fontId="125" fillId="31" borderId="0" xfId="143" applyFont="1" applyFill="1" applyBorder="1"/>
    <xf numFmtId="0" fontId="0" fillId="0" borderId="0" xfId="0" applyBorder="1"/>
    <xf numFmtId="0" fontId="123" fillId="0" borderId="0" xfId="0" applyNumberFormat="1" applyFont="1" applyBorder="1" applyAlignment="1"/>
    <xf numFmtId="181" fontId="94" fillId="0" borderId="0" xfId="0" applyNumberFormat="1" applyFont="1" applyBorder="1" applyAlignment="1"/>
    <xf numFmtId="0" fontId="115" fillId="0" borderId="0" xfId="0" applyNumberFormat="1" applyFont="1" applyBorder="1" applyAlignment="1">
      <alignment vertical="center"/>
    </xf>
    <xf numFmtId="0" fontId="126" fillId="0" borderId="0" xfId="191" applyFont="1" applyFill="1"/>
    <xf numFmtId="0" fontId="80" fillId="0" borderId="22" xfId="181" applyFont="1" applyFill="1" applyBorder="1" applyAlignment="1">
      <alignment horizontal="center" vertical="center" wrapText="1"/>
    </xf>
    <xf numFmtId="0" fontId="66" fillId="0" borderId="22" xfId="181" applyFont="1" applyFill="1" applyBorder="1" applyAlignment="1">
      <alignment horizontal="center" vertical="center" wrapText="1"/>
    </xf>
    <xf numFmtId="185" fontId="80" fillId="32" borderId="55" xfId="192" applyNumberFormat="1" applyFont="1" applyFill="1" applyBorder="1" applyAlignment="1">
      <alignment vertical="center"/>
    </xf>
    <xf numFmtId="0" fontId="75" fillId="0" borderId="57" xfId="190" applyFont="1" applyBorder="1" applyAlignment="1">
      <alignment vertical="center"/>
    </xf>
    <xf numFmtId="0" fontId="75" fillId="0" borderId="58" xfId="190" applyFont="1" applyBorder="1" applyAlignment="1">
      <alignment vertical="center"/>
    </xf>
    <xf numFmtId="185" fontId="129" fillId="0" borderId="59" xfId="192" applyNumberFormat="1" applyFont="1" applyBorder="1" applyAlignment="1">
      <alignment vertical="center"/>
    </xf>
    <xf numFmtId="185" fontId="129" fillId="0" borderId="26" xfId="192" applyNumberFormat="1" applyFont="1" applyBorder="1" applyAlignment="1">
      <alignment vertical="center"/>
    </xf>
    <xf numFmtId="0" fontId="75" fillId="0" borderId="60" xfId="190" applyFont="1" applyBorder="1" applyAlignment="1">
      <alignment vertical="center"/>
    </xf>
    <xf numFmtId="0" fontId="75" fillId="0" borderId="61" xfId="190" applyFont="1" applyBorder="1" applyAlignment="1">
      <alignment vertical="center"/>
    </xf>
    <xf numFmtId="185" fontId="129" fillId="0" borderId="62" xfId="192" applyNumberFormat="1" applyFont="1" applyBorder="1" applyAlignment="1">
      <alignment vertical="center"/>
    </xf>
    <xf numFmtId="0" fontId="75" fillId="0" borderId="63" xfId="190" applyFont="1" applyBorder="1" applyAlignment="1">
      <alignment vertical="center"/>
    </xf>
    <xf numFmtId="0" fontId="75" fillId="0" borderId="64" xfId="190" applyFont="1" applyBorder="1" applyAlignment="1">
      <alignment vertical="center"/>
    </xf>
    <xf numFmtId="0" fontId="126" fillId="0" borderId="0" xfId="191" applyFont="1" applyFill="1" applyBorder="1"/>
    <xf numFmtId="0" fontId="75" fillId="0" borderId="65" xfId="190" applyFont="1" applyBorder="1" applyAlignment="1">
      <alignment vertical="center"/>
    </xf>
    <xf numFmtId="0" fontId="75" fillId="0" borderId="55" xfId="190" applyFont="1" applyBorder="1" applyAlignment="1">
      <alignment vertical="center"/>
    </xf>
    <xf numFmtId="0" fontId="21" fillId="0" borderId="0" xfId="191" applyFont="1"/>
    <xf numFmtId="0" fontId="126" fillId="0" borderId="0" xfId="191" applyFont="1" applyFill="1" applyAlignment="1">
      <alignment horizontal="center" vertical="center"/>
    </xf>
    <xf numFmtId="0" fontId="131" fillId="0" borderId="0" xfId="191" applyFont="1" applyFill="1"/>
    <xf numFmtId="0" fontId="21" fillId="0" borderId="0" xfId="191" applyFont="1" applyAlignment="1">
      <alignment horizontal="center" vertical="center"/>
    </xf>
    <xf numFmtId="0" fontId="94" fillId="0" borderId="0" xfId="191" applyFont="1" applyFill="1"/>
    <xf numFmtId="0" fontId="94" fillId="0" borderId="0" xfId="191" applyFont="1"/>
    <xf numFmtId="0" fontId="21" fillId="0" borderId="0" xfId="191" applyFont="1" applyFill="1"/>
    <xf numFmtId="14" fontId="94" fillId="0" borderId="0" xfId="191" applyNumberFormat="1" applyFont="1" applyAlignment="1" applyProtection="1">
      <alignment horizontal="center"/>
      <protection locked="0"/>
    </xf>
    <xf numFmtId="14" fontId="94" fillId="0" borderId="0" xfId="144" applyNumberFormat="1" applyFont="1" applyFill="1" applyBorder="1" applyAlignment="1">
      <alignment horizontal="center"/>
    </xf>
    <xf numFmtId="184" fontId="21" fillId="0" borderId="0" xfId="191" applyNumberFormat="1" applyFont="1" applyFill="1" applyBorder="1"/>
    <xf numFmtId="184" fontId="21" fillId="0" borderId="0" xfId="191" applyNumberFormat="1" applyFont="1" applyBorder="1"/>
    <xf numFmtId="184" fontId="21" fillId="0" borderId="0" xfId="191" applyNumberFormat="1" applyFont="1"/>
    <xf numFmtId="0" fontId="93" fillId="24" borderId="0" xfId="190" applyFont="1" applyFill="1" applyBorder="1" applyAlignment="1">
      <alignment horizontal="center" vertical="center"/>
    </xf>
    <xf numFmtId="0" fontId="75" fillId="0" borderId="20" xfId="190" applyFont="1" applyBorder="1" applyAlignment="1">
      <alignment vertical="center"/>
    </xf>
    <xf numFmtId="0" fontId="75" fillId="0" borderId="21" xfId="190" applyFont="1" applyBorder="1" applyAlignment="1">
      <alignment vertical="center"/>
    </xf>
    <xf numFmtId="0" fontId="75" fillId="0" borderId="29" xfId="190" applyFont="1" applyBorder="1" applyAlignment="1">
      <alignment vertical="center"/>
    </xf>
    <xf numFmtId="0" fontId="135" fillId="0" borderId="0" xfId="0" applyNumberFormat="1" applyFont="1" applyBorder="1" applyAlignment="1"/>
    <xf numFmtId="0" fontId="85" fillId="0" borderId="22" xfId="181" applyFont="1" applyFill="1" applyBorder="1" applyAlignment="1">
      <alignment horizontal="center" vertical="center" wrapText="1"/>
    </xf>
    <xf numFmtId="0" fontId="86" fillId="0" borderId="0" xfId="191" applyFont="1" applyFill="1"/>
    <xf numFmtId="0" fontId="93" fillId="0" borderId="0" xfId="141" applyFont="1" applyAlignment="1">
      <alignment horizontal="centerContinuous" vertical="center"/>
    </xf>
    <xf numFmtId="0" fontId="96" fillId="0" borderId="0" xfId="131" applyFont="1" applyBorder="1" applyAlignment="1">
      <alignment horizontal="centerContinuous" wrapText="1" readingOrder="1"/>
    </xf>
    <xf numFmtId="3" fontId="107" fillId="0" borderId="0" xfId="131" applyNumberFormat="1" applyFont="1" applyBorder="1" applyAlignment="1">
      <alignment horizontal="centerContinuous" wrapText="1"/>
    </xf>
    <xf numFmtId="0" fontId="96" fillId="26" borderId="0" xfId="131" applyFont="1" applyFill="1" applyBorder="1" applyAlignment="1">
      <alignment horizontal="centerContinuous" wrapText="1" readingOrder="1"/>
    </xf>
    <xf numFmtId="3" fontId="107" fillId="26" borderId="0" xfId="131" applyNumberFormat="1" applyFont="1" applyFill="1" applyBorder="1" applyAlignment="1">
      <alignment horizontal="centerContinuous" wrapText="1"/>
    </xf>
    <xf numFmtId="3" fontId="137" fillId="0" borderId="0" xfId="143" applyNumberFormat="1" applyFont="1" applyBorder="1" applyAlignment="1">
      <alignment horizontal="center" vertical="center" wrapText="1"/>
    </xf>
    <xf numFmtId="0" fontId="72" fillId="0" borderId="0" xfId="143" applyFont="1" applyBorder="1" applyAlignment="1">
      <alignment horizontal="center" wrapText="1"/>
    </xf>
    <xf numFmtId="0" fontId="65" fillId="0" borderId="28" xfId="0" applyFont="1" applyBorder="1"/>
    <xf numFmtId="0" fontId="65" fillId="0" borderId="22" xfId="0" applyFont="1" applyBorder="1"/>
    <xf numFmtId="0" fontId="65" fillId="0" borderId="23" xfId="0" applyFont="1" applyBorder="1"/>
    <xf numFmtId="0" fontId="65" fillId="0" borderId="24" xfId="0" applyFont="1" applyBorder="1"/>
    <xf numFmtId="0" fontId="108" fillId="24" borderId="0" xfId="143" applyFont="1" applyFill="1" applyBorder="1" applyAlignment="1">
      <alignment horizontal="centerContinuous" vertical="center" wrapText="1"/>
    </xf>
    <xf numFmtId="0" fontId="109" fillId="24" borderId="0" xfId="143" applyFont="1" applyFill="1" applyBorder="1" applyAlignment="1">
      <alignment horizontal="centerContinuous" vertical="center" wrapText="1"/>
    </xf>
    <xf numFmtId="0" fontId="114" fillId="0" borderId="0" xfId="143" applyFont="1" applyBorder="1"/>
    <xf numFmtId="14" fontId="94" fillId="0" borderId="0" xfId="0" applyNumberFormat="1" applyFont="1" applyAlignment="1" applyProtection="1">
      <alignment horizontal="center"/>
      <protection locked="0"/>
    </xf>
    <xf numFmtId="3" fontId="66" fillId="29" borderId="21" xfId="0" applyNumberFormat="1" applyFont="1" applyFill="1" applyBorder="1"/>
    <xf numFmtId="3" fontId="66" fillId="30" borderId="25" xfId="0" applyNumberFormat="1" applyFont="1" applyFill="1" applyBorder="1"/>
    <xf numFmtId="3" fontId="66" fillId="30" borderId="11" xfId="0" applyNumberFormat="1" applyFont="1" applyFill="1" applyBorder="1"/>
    <xf numFmtId="3" fontId="66" fillId="29" borderId="19" xfId="0" applyNumberFormat="1" applyFont="1" applyFill="1" applyBorder="1"/>
    <xf numFmtId="3" fontId="66" fillId="30" borderId="13" xfId="0" applyNumberFormat="1" applyFont="1" applyFill="1" applyBorder="1"/>
    <xf numFmtId="3" fontId="66" fillId="30" borderId="12" xfId="0" applyNumberFormat="1" applyFont="1" applyFill="1" applyBorder="1"/>
    <xf numFmtId="3" fontId="65" fillId="30" borderId="20" xfId="0" applyNumberFormat="1" applyFont="1" applyFill="1" applyBorder="1"/>
    <xf numFmtId="3" fontId="65" fillId="30" borderId="0" xfId="0" applyNumberFormat="1" applyFont="1" applyFill="1" applyBorder="1"/>
    <xf numFmtId="3" fontId="65" fillId="30" borderId="9" xfId="0" applyNumberFormat="1" applyFont="1" applyFill="1" applyBorder="1"/>
    <xf numFmtId="3" fontId="66" fillId="29" borderId="21" xfId="0" applyNumberFormat="1" applyFont="1" applyFill="1" applyBorder="1" applyAlignment="1"/>
    <xf numFmtId="3" fontId="66" fillId="30" borderId="23" xfId="0" applyNumberFormat="1" applyFont="1" applyFill="1" applyBorder="1" applyAlignment="1">
      <alignment horizontal="right" indent="1"/>
    </xf>
    <xf numFmtId="3" fontId="66" fillId="30" borderId="21" xfId="0" applyNumberFormat="1" applyFont="1" applyFill="1" applyBorder="1" applyAlignment="1">
      <alignment horizontal="right" indent="1"/>
    </xf>
    <xf numFmtId="10" fontId="66" fillId="30" borderId="11" xfId="0" applyNumberFormat="1" applyFont="1" applyFill="1" applyBorder="1" applyAlignment="1">
      <alignment horizontal="right" indent="1"/>
    </xf>
    <xf numFmtId="3" fontId="65" fillId="30" borderId="20" xfId="0" applyNumberFormat="1" applyFont="1" applyFill="1" applyBorder="1" applyAlignment="1"/>
    <xf numFmtId="3" fontId="65" fillId="30" borderId="22" xfId="0" applyNumberFormat="1" applyFont="1" applyFill="1" applyBorder="1" applyAlignment="1">
      <alignment horizontal="right" indent="1"/>
    </xf>
    <xf numFmtId="3" fontId="65" fillId="30" borderId="20" xfId="0" applyNumberFormat="1" applyFont="1" applyFill="1" applyBorder="1" applyAlignment="1">
      <alignment horizontal="right" indent="1"/>
    </xf>
    <xf numFmtId="10" fontId="65" fillId="30" borderId="9" xfId="0" applyNumberFormat="1" applyFont="1" applyFill="1" applyBorder="1" applyAlignment="1">
      <alignment horizontal="right" indent="1"/>
    </xf>
    <xf numFmtId="185" fontId="80" fillId="30" borderId="55" xfId="192" applyNumberFormat="1" applyFont="1" applyFill="1" applyBorder="1" applyAlignment="1">
      <alignment vertical="center"/>
    </xf>
    <xf numFmtId="185" fontId="66" fillId="30" borderId="55" xfId="192" applyNumberFormat="1" applyFont="1" applyFill="1" applyBorder="1" applyAlignment="1">
      <alignment vertical="center"/>
    </xf>
    <xf numFmtId="185" fontId="66" fillId="30" borderId="66" xfId="192" applyNumberFormat="1" applyFont="1" applyFill="1" applyBorder="1" applyAlignment="1">
      <alignment vertical="center"/>
    </xf>
    <xf numFmtId="14" fontId="94" fillId="30" borderId="0" xfId="191" applyNumberFormat="1" applyFont="1" applyFill="1" applyAlignment="1" applyProtection="1">
      <alignment horizontal="center"/>
      <protection locked="0"/>
    </xf>
    <xf numFmtId="14" fontId="94" fillId="30" borderId="0" xfId="0" applyNumberFormat="1" applyFont="1" applyFill="1" applyAlignment="1" applyProtection="1">
      <alignment horizontal="center"/>
      <protection locked="0"/>
    </xf>
    <xf numFmtId="176" fontId="100" fillId="39" borderId="21" xfId="0" applyNumberFormat="1" applyFont="1" applyFill="1" applyBorder="1" applyAlignment="1" applyProtection="1">
      <alignment horizontal="center"/>
    </xf>
    <xf numFmtId="185" fontId="66" fillId="32" borderId="67" xfId="192" applyNumberFormat="1" applyFont="1" applyFill="1" applyBorder="1" applyAlignment="1">
      <alignment vertical="center"/>
    </xf>
    <xf numFmtId="185" fontId="66" fillId="30" borderId="61" xfId="192" applyNumberFormat="1" applyFont="1" applyFill="1" applyBorder="1" applyAlignment="1">
      <alignment vertical="center"/>
    </xf>
    <xf numFmtId="185" fontId="80" fillId="30" borderId="61" xfId="192" applyNumberFormat="1" applyFont="1" applyFill="1" applyBorder="1" applyAlignment="1">
      <alignment vertical="center"/>
    </xf>
    <xf numFmtId="185" fontId="66" fillId="33" borderId="55" xfId="192" applyNumberFormat="1" applyFont="1" applyFill="1" applyBorder="1" applyAlignment="1">
      <alignment vertical="center"/>
    </xf>
    <xf numFmtId="185" fontId="80" fillId="33" borderId="55" xfId="192" applyNumberFormat="1" applyFont="1" applyFill="1" applyBorder="1" applyAlignment="1">
      <alignment vertical="center"/>
    </xf>
    <xf numFmtId="0" fontId="75" fillId="33" borderId="21" xfId="190" applyFont="1" applyFill="1" applyBorder="1" applyAlignment="1">
      <alignment vertical="center"/>
    </xf>
    <xf numFmtId="17" fontId="67" fillId="33" borderId="31" xfId="181" applyNumberFormat="1" applyFont="1" applyFill="1" applyBorder="1" applyAlignment="1">
      <alignment horizontal="center" vertical="center" wrapText="1"/>
    </xf>
    <xf numFmtId="0" fontId="67" fillId="33" borderId="24" xfId="181" applyFont="1" applyFill="1" applyBorder="1" applyAlignment="1">
      <alignment horizontal="center" vertical="center" wrapText="1"/>
    </xf>
    <xf numFmtId="3" fontId="66" fillId="33" borderId="24" xfId="0" applyNumberFormat="1" applyFont="1" applyFill="1" applyBorder="1" applyAlignment="1">
      <alignment horizontal="right" indent="1"/>
    </xf>
    <xf numFmtId="3" fontId="66" fillId="33" borderId="19" xfId="0" applyNumberFormat="1" applyFont="1" applyFill="1" applyBorder="1" applyAlignment="1">
      <alignment horizontal="right" indent="1"/>
    </xf>
    <xf numFmtId="10" fontId="66" fillId="33" borderId="12" xfId="0" applyNumberFormat="1" applyFont="1" applyFill="1" applyBorder="1" applyAlignment="1">
      <alignment horizontal="right" indent="1"/>
    </xf>
    <xf numFmtId="0" fontId="66" fillId="33" borderId="19" xfId="0" applyFont="1" applyFill="1" applyBorder="1" applyAlignment="1">
      <alignment horizontal="center" vertical="center"/>
    </xf>
    <xf numFmtId="0" fontId="66" fillId="33" borderId="12" xfId="0" applyFont="1" applyFill="1" applyBorder="1" applyAlignment="1">
      <alignment horizontal="center" vertical="center"/>
    </xf>
    <xf numFmtId="0" fontId="100" fillId="40" borderId="29" xfId="0" applyFont="1" applyFill="1" applyBorder="1" applyAlignment="1">
      <alignment horizontal="centerContinuous" vertical="center" wrapText="1"/>
    </xf>
    <xf numFmtId="0" fontId="100" fillId="40" borderId="10" xfId="0" applyFont="1" applyFill="1" applyBorder="1" applyAlignment="1">
      <alignment horizontal="centerContinuous" vertical="center" wrapText="1"/>
    </xf>
    <xf numFmtId="0" fontId="100" fillId="40" borderId="19" xfId="0" applyFont="1" applyFill="1" applyBorder="1" applyAlignment="1">
      <alignment horizontal="center" vertical="center"/>
    </xf>
    <xf numFmtId="0" fontId="100" fillId="40" borderId="12" xfId="0" applyFont="1" applyFill="1" applyBorder="1" applyAlignment="1">
      <alignment horizontal="center" vertical="center"/>
    </xf>
    <xf numFmtId="0" fontId="100" fillId="40" borderId="40" xfId="0" applyFont="1" applyFill="1" applyBorder="1" applyAlignment="1">
      <alignment horizontal="center" vertical="center"/>
    </xf>
    <xf numFmtId="0" fontId="100" fillId="40" borderId="41" xfId="0" applyFont="1" applyFill="1" applyBorder="1" applyAlignment="1">
      <alignment horizontal="center" vertical="center"/>
    </xf>
    <xf numFmtId="180" fontId="100" fillId="40" borderId="23" xfId="0" applyNumberFormat="1" applyFont="1" applyFill="1" applyBorder="1" applyAlignment="1" applyProtection="1">
      <alignment horizontal="center" wrapText="1"/>
    </xf>
    <xf numFmtId="0" fontId="103" fillId="33" borderId="24" xfId="0" applyFont="1" applyFill="1" applyBorder="1" applyAlignment="1">
      <alignment horizontal="center" vertical="center"/>
    </xf>
    <xf numFmtId="0" fontId="97" fillId="43" borderId="28" xfId="154" applyNumberFormat="1" applyFont="1" applyFill="1" applyBorder="1" applyAlignment="1"/>
    <xf numFmtId="0" fontId="66" fillId="43" borderId="24" xfId="154" applyFont="1" applyFill="1" applyBorder="1" applyAlignment="1">
      <alignment horizontal="center" vertical="center" wrapText="1"/>
    </xf>
    <xf numFmtId="0" fontId="66" fillId="43" borderId="19" xfId="154" applyFont="1" applyFill="1" applyBorder="1" applyAlignment="1">
      <alignment horizontal="center" vertical="center" wrapText="1"/>
    </xf>
    <xf numFmtId="0" fontId="66" fillId="43" borderId="12" xfId="154" applyNumberFormat="1" applyFont="1" applyFill="1" applyBorder="1" applyAlignment="1">
      <alignment horizontal="center" vertical="center"/>
    </xf>
    <xf numFmtId="0" fontId="66" fillId="43" borderId="24" xfId="115" applyNumberFormat="1" applyFont="1" applyFill="1" applyBorder="1" applyAlignment="1" applyProtection="1">
      <alignment horizontal="center" vertical="center" wrapText="1"/>
    </xf>
    <xf numFmtId="0" fontId="93" fillId="33" borderId="0" xfId="141" applyFont="1" applyFill="1" applyBorder="1" applyAlignment="1">
      <alignment horizontal="centerContinuous" vertical="center"/>
    </xf>
    <xf numFmtId="3" fontId="106" fillId="44" borderId="24" xfId="131" applyNumberFormat="1" applyFont="1" applyFill="1" applyBorder="1" applyAlignment="1">
      <alignment horizontal="center" vertical="center" wrapText="1"/>
    </xf>
    <xf numFmtId="180" fontId="98" fillId="33" borderId="24" xfId="143" applyNumberFormat="1" applyFont="1" applyFill="1" applyBorder="1" applyAlignment="1" applyProtection="1">
      <alignment horizontal="center" vertical="center" wrapText="1"/>
    </xf>
    <xf numFmtId="180" fontId="98" fillId="33" borderId="24" xfId="143" applyNumberFormat="1" applyFont="1" applyFill="1" applyBorder="1" applyAlignment="1" applyProtection="1">
      <alignment horizontal="center" wrapText="1"/>
    </xf>
    <xf numFmtId="3" fontId="106" fillId="44" borderId="24" xfId="131" applyNumberFormat="1" applyFont="1" applyFill="1" applyBorder="1" applyAlignment="1">
      <alignment horizontal="centerContinuous" vertical="center" wrapText="1"/>
    </xf>
    <xf numFmtId="3" fontId="106" fillId="44" borderId="23" xfId="131" applyNumberFormat="1" applyFont="1" applyFill="1" applyBorder="1" applyAlignment="1">
      <alignment horizontal="center" vertical="center" wrapText="1"/>
    </xf>
    <xf numFmtId="3" fontId="94" fillId="0" borderId="0" xfId="191" applyNumberFormat="1" applyFont="1" applyFill="1" applyAlignment="1" applyProtection="1">
      <alignment horizontal="right" indent="1"/>
      <protection locked="0"/>
    </xf>
    <xf numFmtId="3" fontId="94" fillId="30" borderId="0" xfId="191" applyNumberFormat="1" applyFont="1" applyFill="1" applyAlignment="1" applyProtection="1">
      <alignment horizontal="right" indent="1"/>
      <protection locked="0"/>
    </xf>
    <xf numFmtId="3" fontId="94" fillId="30" borderId="0" xfId="0" applyNumberFormat="1" applyFont="1" applyFill="1" applyAlignment="1" applyProtection="1">
      <alignment horizontal="right" indent="1"/>
      <protection locked="0"/>
    </xf>
    <xf numFmtId="3" fontId="94" fillId="0" borderId="0" xfId="0" applyNumberFormat="1" applyFont="1" applyFill="1" applyAlignment="1" applyProtection="1">
      <alignment horizontal="right" indent="1"/>
      <protection locked="0"/>
    </xf>
    <xf numFmtId="0" fontId="21" fillId="0" borderId="0" xfId="191" applyFont="1" applyAlignment="1">
      <alignment horizontal="right" indent="1"/>
    </xf>
    <xf numFmtId="3" fontId="0" fillId="0" borderId="0" xfId="0" applyNumberFormat="1" applyAlignment="1">
      <alignment horizontal="right" indent="1"/>
    </xf>
    <xf numFmtId="10" fontId="0" fillId="0" borderId="0" xfId="0" applyNumberFormat="1" applyAlignment="1">
      <alignment horizontal="right" indent="1"/>
    </xf>
    <xf numFmtId="3" fontId="0" fillId="30" borderId="0" xfId="0" applyNumberFormat="1" applyFill="1" applyAlignment="1">
      <alignment horizontal="right" indent="1"/>
    </xf>
    <xf numFmtId="10" fontId="0" fillId="30" borderId="0" xfId="0" applyNumberFormat="1" applyFill="1" applyAlignment="1">
      <alignment horizontal="right" indent="1"/>
    </xf>
    <xf numFmtId="0" fontId="126" fillId="0" borderId="0" xfId="191" applyFont="1" applyFill="1" applyAlignment="1">
      <alignment horizontal="right" indent="1"/>
    </xf>
    <xf numFmtId="0" fontId="21" fillId="0" borderId="0" xfId="191" applyAlignment="1">
      <alignment horizontal="right" indent="1"/>
    </xf>
    <xf numFmtId="3" fontId="21" fillId="0" borderId="0" xfId="191" applyNumberFormat="1" applyAlignment="1">
      <alignment horizontal="right" indent="1"/>
    </xf>
    <xf numFmtId="10" fontId="21" fillId="0" borderId="0" xfId="191" applyNumberFormat="1" applyAlignment="1">
      <alignment horizontal="right" indent="1"/>
    </xf>
    <xf numFmtId="3" fontId="21" fillId="30" borderId="0" xfId="191" applyNumberFormat="1" applyFill="1" applyAlignment="1">
      <alignment horizontal="right" indent="1"/>
    </xf>
    <xf numFmtId="10" fontId="21" fillId="30" borderId="0" xfId="191" applyNumberFormat="1" applyFill="1" applyAlignment="1">
      <alignment horizontal="right" indent="1"/>
    </xf>
    <xf numFmtId="3" fontId="94" fillId="0" borderId="0" xfId="0" applyNumberFormat="1" applyFont="1" applyFill="1" applyProtection="1">
      <protection locked="0"/>
    </xf>
    <xf numFmtId="3" fontId="0" fillId="0" borderId="0" xfId="0" applyNumberFormat="1"/>
    <xf numFmtId="10" fontId="0" fillId="0" borderId="0" xfId="0" applyNumberFormat="1"/>
    <xf numFmtId="0" fontId="19" fillId="0" borderId="0" xfId="191" applyFont="1" applyAlignment="1">
      <alignment horizontal="center" vertical="center"/>
    </xf>
    <xf numFmtId="0" fontId="19" fillId="0" borderId="0" xfId="191" applyFont="1"/>
    <xf numFmtId="185" fontId="141" fillId="0" borderId="0" xfId="191" applyNumberFormat="1" applyFont="1" applyFill="1"/>
    <xf numFmtId="0" fontId="139" fillId="24" borderId="0" xfId="190" applyFont="1" applyFill="1" applyBorder="1" applyAlignment="1">
      <alignment horizontal="center" vertical="center"/>
    </xf>
    <xf numFmtId="0" fontId="66" fillId="32" borderId="70" xfId="181" applyFont="1" applyFill="1" applyBorder="1" applyAlignment="1">
      <alignment horizontal="center" vertical="center" wrapText="1"/>
    </xf>
    <xf numFmtId="0" fontId="66" fillId="32" borderId="71" xfId="181" applyFont="1" applyFill="1" applyBorder="1" applyAlignment="1">
      <alignment horizontal="center" vertical="center" wrapText="1"/>
    </xf>
    <xf numFmtId="0" fontId="89" fillId="0" borderId="0" xfId="189"/>
    <xf numFmtId="49" fontId="92" fillId="0" borderId="0" xfId="141" applyNumberFormat="1" applyFont="1" applyAlignment="1">
      <alignment horizontal="centerContinuous" vertical="top"/>
    </xf>
    <xf numFmtId="0" fontId="92" fillId="0" borderId="0" xfId="141" applyFont="1" applyAlignment="1">
      <alignment horizontal="centerContinuous" vertical="top"/>
    </xf>
    <xf numFmtId="0" fontId="143" fillId="0" borderId="0" xfId="189" applyFont="1" applyAlignment="1">
      <alignment horizontal="left" vertical="top"/>
    </xf>
    <xf numFmtId="0" fontId="89" fillId="0" borderId="0" xfId="189" applyFill="1"/>
    <xf numFmtId="0" fontId="145" fillId="0" borderId="0" xfId="189" applyFont="1" applyAlignment="1">
      <alignment horizontal="left" vertical="top"/>
    </xf>
    <xf numFmtId="0" fontId="145" fillId="0" borderId="0" xfId="189" applyFont="1"/>
    <xf numFmtId="49" fontId="69" fillId="0" borderId="0" xfId="143" applyNumberFormat="1" applyFont="1"/>
    <xf numFmtId="0" fontId="108" fillId="0" borderId="0" xfId="143" applyFont="1" applyBorder="1"/>
    <xf numFmtId="10" fontId="65" fillId="0" borderId="0" xfId="143" quotePrefix="1" applyNumberFormat="1" applyFont="1"/>
    <xf numFmtId="0" fontId="65" fillId="0" borderId="0" xfId="143" applyFont="1" applyFill="1"/>
    <xf numFmtId="0" fontId="148" fillId="0" borderId="0" xfId="143" applyFont="1"/>
    <xf numFmtId="3" fontId="147" fillId="0" borderId="0" xfId="143" applyNumberFormat="1" applyFont="1" applyFill="1" applyAlignment="1"/>
    <xf numFmtId="0" fontId="65" fillId="0" borderId="0" xfId="143" applyFont="1" applyAlignment="1">
      <alignment horizontal="center"/>
    </xf>
    <xf numFmtId="186" fontId="149" fillId="0" borderId="0" xfId="143" applyNumberFormat="1" applyFont="1" applyAlignment="1">
      <alignment horizontal="center"/>
    </xf>
    <xf numFmtId="174" fontId="150" fillId="0" borderId="0" xfId="143" applyNumberFormat="1" applyFont="1" applyAlignment="1">
      <alignment vertical="center"/>
    </xf>
    <xf numFmtId="2" fontId="65" fillId="0" borderId="0" xfId="143" applyNumberFormat="1" applyFont="1"/>
    <xf numFmtId="49" fontId="65" fillId="0" borderId="0" xfId="143" applyNumberFormat="1" applyFont="1"/>
    <xf numFmtId="3" fontId="66" fillId="0" borderId="75" xfId="143" applyNumberFormat="1" applyFont="1" applyBorder="1" applyAlignment="1"/>
    <xf numFmtId="0" fontId="67" fillId="0" borderId="0" xfId="143" applyFont="1"/>
    <xf numFmtId="0" fontId="17" fillId="0" borderId="0" xfId="197"/>
    <xf numFmtId="0" fontId="17" fillId="0" borderId="0" xfId="197" applyBorder="1"/>
    <xf numFmtId="0" fontId="151" fillId="0" borderId="0" xfId="197" applyFont="1" applyFill="1" applyBorder="1" applyAlignment="1">
      <alignment horizontal="center" vertical="center" wrapText="1"/>
    </xf>
    <xf numFmtId="16" fontId="126" fillId="0" borderId="0" xfId="197" applyNumberFormat="1" applyFont="1" applyAlignment="1">
      <alignment horizontal="center"/>
    </xf>
    <xf numFmtId="3" fontId="126" fillId="0" borderId="0" xfId="197" applyNumberFormat="1" applyFont="1"/>
    <xf numFmtId="3" fontId="17" fillId="0" borderId="0" xfId="197" applyNumberFormat="1" applyFont="1"/>
    <xf numFmtId="3" fontId="17" fillId="0" borderId="0" xfId="197" applyNumberFormat="1" applyFont="1" applyFill="1"/>
    <xf numFmtId="3" fontId="17" fillId="0" borderId="0" xfId="197" applyNumberFormat="1" applyFont="1" applyFill="1" applyBorder="1"/>
    <xf numFmtId="0" fontId="17" fillId="0" borderId="0" xfId="197" applyFont="1" applyFill="1" applyBorder="1"/>
    <xf numFmtId="0" fontId="17" fillId="0" borderId="0" xfId="197" applyAlignment="1">
      <alignment horizontal="center"/>
    </xf>
    <xf numFmtId="0" fontId="17" fillId="0" borderId="0" xfId="197" applyFill="1"/>
    <xf numFmtId="3" fontId="75" fillId="0" borderId="0" xfId="197" applyNumberFormat="1" applyFont="1" applyBorder="1" applyAlignment="1">
      <alignment horizontal="right"/>
    </xf>
    <xf numFmtId="3" fontId="75" fillId="0" borderId="0" xfId="197" applyNumberFormat="1" applyFont="1" applyBorder="1"/>
    <xf numFmtId="10" fontId="152" fillId="0" borderId="0" xfId="197" applyNumberFormat="1" applyFont="1" applyBorder="1" applyAlignment="1">
      <alignment horizontal="right"/>
    </xf>
    <xf numFmtId="0" fontId="17" fillId="0" borderId="0" xfId="197" applyAlignment="1">
      <alignment wrapText="1"/>
    </xf>
    <xf numFmtId="0" fontId="17" fillId="0" borderId="0" xfId="197" applyBorder="1" applyAlignment="1">
      <alignment wrapText="1"/>
    </xf>
    <xf numFmtId="0" fontId="17" fillId="0" borderId="0" xfId="197" applyAlignment="1">
      <alignment horizontal="right" vertical="center" wrapText="1"/>
    </xf>
    <xf numFmtId="0" fontId="17" fillId="0" borderId="0" xfId="197" applyAlignment="1">
      <alignment horizontal="right" vertical="center"/>
    </xf>
    <xf numFmtId="3" fontId="17" fillId="0" borderId="0" xfId="197" applyNumberFormat="1" applyBorder="1"/>
    <xf numFmtId="16" fontId="17" fillId="31" borderId="0" xfId="197" applyNumberFormat="1" applyFill="1"/>
    <xf numFmtId="3" fontId="17" fillId="0" borderId="0" xfId="197" applyNumberFormat="1"/>
    <xf numFmtId="3" fontId="17" fillId="31" borderId="0" xfId="197" applyNumberFormat="1" applyFill="1"/>
    <xf numFmtId="10" fontId="0" fillId="31" borderId="0" xfId="198" applyNumberFormat="1" applyFont="1" applyFill="1"/>
    <xf numFmtId="16" fontId="17" fillId="31" borderId="0" xfId="197" applyNumberFormat="1" applyFill="1" applyBorder="1" applyAlignment="1">
      <alignment wrapText="1"/>
    </xf>
    <xf numFmtId="0" fontId="17" fillId="31" borderId="0" xfId="197" applyFill="1" applyBorder="1"/>
    <xf numFmtId="3" fontId="27" fillId="31" borderId="0" xfId="144" applyNumberFormat="1" applyFont="1" applyFill="1" applyBorder="1" applyAlignment="1">
      <alignment horizontal="center"/>
    </xf>
    <xf numFmtId="16" fontId="17" fillId="0" borderId="0" xfId="197" applyNumberFormat="1" applyBorder="1" applyAlignment="1">
      <alignment wrapText="1"/>
    </xf>
    <xf numFmtId="16" fontId="17" fillId="0" borderId="0" xfId="197" applyNumberFormat="1" applyFill="1" applyBorder="1" applyAlignment="1">
      <alignment wrapText="1"/>
    </xf>
    <xf numFmtId="0" fontId="17" fillId="0" borderId="0" xfId="197" applyFill="1" applyBorder="1"/>
    <xf numFmtId="3" fontId="27" fillId="0" borderId="0" xfId="144" applyNumberFormat="1" applyFont="1" applyFill="1" applyBorder="1" applyAlignment="1">
      <alignment horizontal="center"/>
    </xf>
    <xf numFmtId="0" fontId="126" fillId="0" borderId="0" xfId="197" applyFont="1"/>
    <xf numFmtId="10" fontId="126" fillId="0" borderId="0" xfId="197" applyNumberFormat="1" applyFont="1"/>
    <xf numFmtId="0" fontId="126" fillId="0" borderId="0" xfId="197" applyFont="1" applyBorder="1"/>
    <xf numFmtId="0" fontId="141" fillId="0" borderId="0" xfId="197" applyFont="1" applyFill="1" applyBorder="1"/>
    <xf numFmtId="0" fontId="141" fillId="0" borderId="0" xfId="197" applyFont="1" applyBorder="1"/>
    <xf numFmtId="10" fontId="141" fillId="0" borderId="0" xfId="197" applyNumberFormat="1" applyFont="1" applyBorder="1"/>
    <xf numFmtId="3" fontId="153" fillId="31" borderId="0" xfId="144" applyNumberFormat="1" applyFont="1" applyFill="1" applyBorder="1" applyAlignment="1">
      <alignment horizontal="center"/>
    </xf>
    <xf numFmtId="3" fontId="75" fillId="0" borderId="0" xfId="197" applyNumberFormat="1" applyFont="1" applyFill="1" applyBorder="1"/>
    <xf numFmtId="16" fontId="17" fillId="0" borderId="0" xfId="197" applyNumberFormat="1" applyFill="1" applyBorder="1"/>
    <xf numFmtId="3" fontId="17" fillId="0" borderId="0" xfId="197" applyNumberFormat="1" applyFill="1" applyBorder="1"/>
    <xf numFmtId="10" fontId="0" fillId="0" borderId="0" xfId="198" applyNumberFormat="1" applyFont="1" applyFill="1" applyBorder="1"/>
    <xf numFmtId="0" fontId="17" fillId="0" borderId="0" xfId="197" applyFill="1" applyBorder="1" applyAlignment="1">
      <alignment wrapText="1"/>
    </xf>
    <xf numFmtId="3" fontId="17" fillId="0" borderId="0" xfId="197" applyNumberFormat="1" applyFill="1"/>
    <xf numFmtId="10" fontId="0" fillId="0" borderId="0" xfId="198" applyNumberFormat="1" applyFont="1"/>
    <xf numFmtId="10" fontId="17" fillId="0" borderId="0" xfId="197" applyNumberFormat="1"/>
    <xf numFmtId="0" fontId="17" fillId="31" borderId="0" xfId="197" applyFill="1"/>
    <xf numFmtId="10" fontId="17" fillId="31" borderId="0" xfId="197" applyNumberFormat="1" applyFill="1"/>
    <xf numFmtId="3" fontId="17" fillId="0" borderId="0" xfId="197" applyNumberFormat="1" applyFill="1" applyAlignment="1">
      <alignment vertical="center"/>
    </xf>
    <xf numFmtId="0" fontId="17" fillId="0" borderId="0" xfId="197" applyFill="1" applyAlignment="1">
      <alignment vertical="center"/>
    </xf>
    <xf numFmtId="10" fontId="17" fillId="0" borderId="0" xfId="197" applyNumberFormat="1" applyFill="1"/>
    <xf numFmtId="0" fontId="17" fillId="0" borderId="0" xfId="197" applyAlignment="1">
      <alignment horizontal="center" vertical="center" wrapText="1"/>
    </xf>
    <xf numFmtId="0" fontId="93" fillId="0" borderId="0" xfId="141" applyFont="1" applyFill="1" applyBorder="1" applyAlignment="1">
      <alignment horizontal="centerContinuous" vertical="center"/>
    </xf>
    <xf numFmtId="0" fontId="126" fillId="0" borderId="0" xfId="197" applyFont="1" applyAlignment="1">
      <alignment horizontal="center"/>
    </xf>
    <xf numFmtId="0" fontId="155" fillId="0" borderId="0" xfId="197" applyFont="1" applyFill="1" applyBorder="1" applyAlignment="1">
      <alignment horizontal="center" vertical="top" wrapText="1"/>
    </xf>
    <xf numFmtId="0" fontId="155" fillId="0" borderId="0" xfId="197" applyFont="1" applyFill="1" applyBorder="1" applyAlignment="1">
      <alignment vertical="center" wrapText="1"/>
    </xf>
    <xf numFmtId="0" fontId="68" fillId="0" borderId="0" xfId="141" applyFont="1" applyFill="1"/>
    <xf numFmtId="0" fontId="68" fillId="0" borderId="0" xfId="141" applyFont="1" applyFill="1" applyBorder="1"/>
    <xf numFmtId="49" fontId="69" fillId="0" borderId="0" xfId="143" applyNumberFormat="1" applyFont="1" applyFill="1"/>
    <xf numFmtId="49" fontId="125" fillId="0" borderId="0" xfId="143" applyNumberFormat="1" applyFont="1" applyFill="1"/>
    <xf numFmtId="3" fontId="154" fillId="0" borderId="76" xfId="143" applyNumberFormat="1" applyFont="1" applyFill="1" applyBorder="1" applyAlignment="1">
      <alignment horizontal="right"/>
    </xf>
    <xf numFmtId="0" fontId="65" fillId="0" borderId="0" xfId="143" applyFont="1" applyFill="1" applyBorder="1"/>
    <xf numFmtId="0" fontId="66" fillId="0" borderId="0" xfId="143" applyFont="1" applyFill="1" applyBorder="1" applyAlignment="1">
      <alignment horizontal="center"/>
    </xf>
    <xf numFmtId="0" fontId="69" fillId="0" borderId="0" xfId="143" applyFont="1" applyFill="1"/>
    <xf numFmtId="0" fontId="66" fillId="0" borderId="0" xfId="143" applyFont="1" applyFill="1"/>
    <xf numFmtId="3" fontId="66" fillId="0" borderId="0" xfId="143" applyNumberFormat="1" applyFont="1" applyFill="1"/>
    <xf numFmtId="3" fontId="65" fillId="0" borderId="0" xfId="143" applyNumberFormat="1" applyFont="1" applyFill="1"/>
    <xf numFmtId="0" fontId="126" fillId="0" borderId="0" xfId="197" applyFont="1" applyFill="1" applyBorder="1" applyAlignment="1">
      <alignment horizontal="center" vertical="center" wrapText="1"/>
    </xf>
    <xf numFmtId="0" fontId="126" fillId="0" borderId="0" xfId="197" applyFont="1" applyFill="1" applyBorder="1" applyAlignment="1">
      <alignment horizontal="center" vertical="top" wrapText="1"/>
    </xf>
    <xf numFmtId="0" fontId="93" fillId="0" borderId="0" xfId="141" applyFont="1" applyFill="1" applyBorder="1" applyAlignment="1">
      <alignment horizontal="left" vertical="center" indent="2"/>
    </xf>
    <xf numFmtId="0" fontId="110" fillId="33" borderId="24" xfId="197" applyFont="1" applyFill="1" applyBorder="1" applyAlignment="1">
      <alignment horizontal="center" vertical="center" wrapText="1"/>
    </xf>
    <xf numFmtId="0" fontId="110" fillId="33" borderId="24" xfId="197" applyFont="1" applyFill="1" applyBorder="1" applyAlignment="1">
      <alignment horizontal="center" vertical="top" wrapText="1"/>
    </xf>
    <xf numFmtId="16" fontId="17" fillId="0" borderId="0" xfId="197" applyNumberFormat="1" applyFont="1" applyFill="1" applyBorder="1" applyAlignment="1">
      <alignment horizontal="center"/>
    </xf>
    <xf numFmtId="0" fontId="110" fillId="33" borderId="24" xfId="197" applyFont="1" applyFill="1" applyBorder="1" applyAlignment="1">
      <alignment horizontal="center" vertical="center" wrapText="1"/>
    </xf>
    <xf numFmtId="16" fontId="17" fillId="0" borderId="24" xfId="197" applyNumberFormat="1" applyBorder="1"/>
    <xf numFmtId="3" fontId="17" fillId="0" borderId="24" xfId="197" applyNumberFormat="1" applyFont="1" applyBorder="1"/>
    <xf numFmtId="16" fontId="17" fillId="31" borderId="24" xfId="197" applyNumberFormat="1" applyFill="1" applyBorder="1"/>
    <xf numFmtId="0" fontId="110" fillId="33" borderId="70" xfId="197" applyFont="1" applyFill="1" applyBorder="1" applyAlignment="1">
      <alignment horizontal="center" vertical="center" wrapText="1"/>
    </xf>
    <xf numFmtId="3" fontId="17" fillId="0" borderId="24" xfId="197" applyNumberFormat="1" applyBorder="1"/>
    <xf numFmtId="16" fontId="17" fillId="0" borderId="24" xfId="197" applyNumberFormat="1" applyFill="1" applyBorder="1"/>
    <xf numFmtId="3" fontId="17" fillId="0" borderId="24" xfId="197" applyNumberFormat="1" applyFill="1" applyBorder="1"/>
    <xf numFmtId="16" fontId="17" fillId="0" borderId="24" xfId="197" applyNumberFormat="1" applyFill="1" applyBorder="1" applyAlignment="1">
      <alignment horizontal="right"/>
    </xf>
    <xf numFmtId="0" fontId="17" fillId="0" borderId="24" xfId="197" applyBorder="1" applyAlignment="1">
      <alignment horizontal="right"/>
    </xf>
    <xf numFmtId="10" fontId="0" fillId="0" borderId="24" xfId="198" applyNumberFormat="1" applyFont="1" applyFill="1" applyBorder="1"/>
    <xf numFmtId="0" fontId="155" fillId="0" borderId="68" xfId="197" applyFont="1" applyFill="1" applyBorder="1" applyAlignment="1">
      <alignment horizontal="center" vertical="center" wrapText="1"/>
    </xf>
    <xf numFmtId="0" fontId="17" fillId="0" borderId="68" xfId="197" applyBorder="1" applyAlignment="1">
      <alignment horizontal="right"/>
    </xf>
    <xf numFmtId="0" fontId="17" fillId="0" borderId="68" xfId="197" applyFill="1" applyBorder="1"/>
    <xf numFmtId="0" fontId="75" fillId="0" borderId="70" xfId="197" applyFont="1" applyBorder="1" applyAlignment="1">
      <alignment horizontal="right" vertical="center" wrapText="1"/>
    </xf>
    <xf numFmtId="0" fontId="75" fillId="0" borderId="24" xfId="197" applyFont="1" applyBorder="1" applyAlignment="1">
      <alignment horizontal="right" vertical="center" wrapText="1"/>
    </xf>
    <xf numFmtId="0" fontId="17" fillId="0" borderId="68" xfId="197" applyFill="1" applyBorder="1" applyAlignment="1">
      <alignment horizontal="right"/>
    </xf>
    <xf numFmtId="3" fontId="17" fillId="0" borderId="68" xfId="197" applyNumberFormat="1" applyBorder="1"/>
    <xf numFmtId="0" fontId="17" fillId="0" borderId="68" xfId="197" applyFill="1" applyBorder="1" applyAlignment="1">
      <alignment horizontal="center"/>
    </xf>
    <xf numFmtId="0" fontId="155" fillId="0" borderId="68" xfId="197" applyFont="1" applyFill="1" applyBorder="1" applyAlignment="1">
      <alignment vertical="center" wrapText="1"/>
    </xf>
    <xf numFmtId="3" fontId="17" fillId="0" borderId="68" xfId="197" applyNumberFormat="1" applyFill="1" applyBorder="1"/>
    <xf numFmtId="16" fontId="17" fillId="0" borderId="68" xfId="197" applyNumberFormat="1" applyFill="1" applyBorder="1"/>
    <xf numFmtId="3" fontId="17" fillId="0" borderId="68" xfId="197" applyNumberFormat="1" applyFont="1" applyFill="1" applyBorder="1"/>
    <xf numFmtId="0" fontId="17" fillId="0" borderId="68" xfId="197" applyBorder="1"/>
    <xf numFmtId="0" fontId="17" fillId="0" borderId="73" xfId="197" applyBorder="1"/>
    <xf numFmtId="0" fontId="17" fillId="0" borderId="73" xfId="197" applyBorder="1" applyAlignment="1">
      <alignment horizontal="right"/>
    </xf>
    <xf numFmtId="0" fontId="17" fillId="0" borderId="73" xfId="197" applyFill="1" applyBorder="1"/>
    <xf numFmtId="0" fontId="17" fillId="0" borderId="30" xfId="197" applyBorder="1" applyAlignment="1"/>
    <xf numFmtId="3" fontId="17" fillId="0" borderId="30" xfId="197" applyNumberFormat="1" applyFill="1" applyBorder="1"/>
    <xf numFmtId="0" fontId="110" fillId="0" borderId="30" xfId="197" applyFont="1" applyFill="1" applyBorder="1" applyAlignment="1">
      <alignment vertical="center" wrapText="1"/>
    </xf>
    <xf numFmtId="0" fontId="17" fillId="0" borderId="68" xfId="197" applyBorder="1" applyAlignment="1">
      <alignment horizontal="center"/>
    </xf>
    <xf numFmtId="0" fontId="17" fillId="0" borderId="68" xfId="197" applyBorder="1" applyAlignment="1">
      <alignment vertical="center" wrapText="1"/>
    </xf>
    <xf numFmtId="10" fontId="0" fillId="0" borderId="68" xfId="198" applyNumberFormat="1" applyFont="1" applyFill="1" applyBorder="1"/>
    <xf numFmtId="0" fontId="75" fillId="0" borderId="24" xfId="197" applyFont="1" applyBorder="1" applyAlignment="1">
      <alignment horizontal="center" vertical="center" wrapText="1"/>
    </xf>
    <xf numFmtId="3" fontId="17" fillId="0" borderId="24" xfId="197" applyNumberFormat="1" applyFill="1" applyBorder="1" applyAlignment="1">
      <alignment vertical="center"/>
    </xf>
    <xf numFmtId="10" fontId="0" fillId="0" borderId="24" xfId="198" applyNumberFormat="1" applyFont="1" applyFill="1" applyBorder="1" applyAlignment="1">
      <alignment vertical="center"/>
    </xf>
    <xf numFmtId="0" fontId="110" fillId="33" borderId="19" xfId="197" applyFont="1" applyFill="1" applyBorder="1" applyAlignment="1">
      <alignment horizontal="center" vertical="center" wrapText="1"/>
    </xf>
    <xf numFmtId="3" fontId="75" fillId="0" borderId="24" xfId="197" applyNumberFormat="1" applyFont="1" applyBorder="1"/>
    <xf numFmtId="3" fontId="75" fillId="0" borderId="24" xfId="197" applyNumberFormat="1" applyFont="1" applyFill="1" applyBorder="1"/>
    <xf numFmtId="10" fontId="0" fillId="0" borderId="24" xfId="198" applyNumberFormat="1" applyFont="1" applyBorder="1"/>
    <xf numFmtId="0" fontId="17" fillId="0" borderId="22" xfId="197" applyBorder="1"/>
    <xf numFmtId="3" fontId="17" fillId="0" borderId="22" xfId="197" applyNumberFormat="1" applyFill="1" applyBorder="1"/>
    <xf numFmtId="0" fontId="110" fillId="0" borderId="68" xfId="197" applyFont="1" applyFill="1" applyBorder="1" applyAlignment="1">
      <alignment horizontal="center" vertical="center" wrapText="1"/>
    </xf>
    <xf numFmtId="16" fontId="16" fillId="0" borderId="22" xfId="197" applyNumberFormat="1" applyFont="1" applyFill="1" applyBorder="1" applyAlignment="1">
      <alignment vertical="top"/>
    </xf>
    <xf numFmtId="3" fontId="75" fillId="0" borderId="22" xfId="197" applyNumberFormat="1" applyFont="1" applyFill="1" applyBorder="1"/>
    <xf numFmtId="0" fontId="129" fillId="0" borderId="24" xfId="197" applyFont="1" applyBorder="1" applyAlignment="1">
      <alignment horizontal="center" vertical="center" wrapText="1"/>
    </xf>
    <xf numFmtId="0" fontId="129" fillId="0" borderId="22" xfId="197" applyFont="1" applyFill="1" applyBorder="1"/>
    <xf numFmtId="49" fontId="69" fillId="0" borderId="24" xfId="143" applyNumberFormat="1" applyFont="1" applyBorder="1"/>
    <xf numFmtId="3" fontId="156" fillId="24" borderId="24" xfId="143" applyNumberFormat="1" applyFont="1" applyFill="1" applyBorder="1" applyAlignment="1">
      <alignment horizontal="right" indent="1"/>
    </xf>
    <xf numFmtId="10" fontId="65" fillId="0" borderId="24" xfId="143" applyNumberFormat="1" applyFont="1" applyBorder="1" applyAlignment="1">
      <alignment horizontal="right" indent="1"/>
    </xf>
    <xf numFmtId="49" fontId="100" fillId="47" borderId="24" xfId="143" applyNumberFormat="1" applyFont="1" applyFill="1" applyBorder="1"/>
    <xf numFmtId="3" fontId="147" fillId="47" borderId="24" xfId="143" applyNumberFormat="1" applyFont="1" applyFill="1" applyBorder="1" applyAlignment="1">
      <alignment horizontal="right" indent="1"/>
    </xf>
    <xf numFmtId="16" fontId="17" fillId="47" borderId="0" xfId="197" applyNumberFormat="1" applyFont="1" applyFill="1" applyBorder="1" applyAlignment="1">
      <alignment horizontal="center"/>
    </xf>
    <xf numFmtId="3" fontId="17" fillId="47" borderId="0" xfId="197" applyNumberFormat="1" applyFont="1" applyFill="1" applyBorder="1"/>
    <xf numFmtId="185" fontId="80" fillId="47" borderId="55" xfId="192" applyNumberFormat="1" applyFont="1" applyFill="1" applyBorder="1" applyAlignment="1">
      <alignment vertical="center"/>
    </xf>
    <xf numFmtId="0" fontId="121" fillId="47" borderId="0" xfId="153" applyFont="1" applyFill="1" applyBorder="1"/>
    <xf numFmtId="0" fontId="75" fillId="47" borderId="65" xfId="190" applyFont="1" applyFill="1" applyBorder="1" applyAlignment="1">
      <alignment vertical="center"/>
    </xf>
    <xf numFmtId="0" fontId="75" fillId="47" borderId="57" xfId="190" applyFont="1" applyFill="1" applyBorder="1" applyAlignment="1">
      <alignment vertical="center"/>
    </xf>
    <xf numFmtId="185" fontId="80" fillId="47" borderId="64" xfId="192" applyNumberFormat="1" applyFont="1" applyFill="1" applyBorder="1" applyAlignment="1">
      <alignment vertical="center"/>
    </xf>
    <xf numFmtId="0" fontId="75" fillId="0" borderId="63" xfId="190" applyFont="1" applyFill="1" applyBorder="1" applyAlignment="1">
      <alignment vertical="center"/>
    </xf>
    <xf numFmtId="0" fontId="75" fillId="0" borderId="64" xfId="190" applyFont="1" applyFill="1" applyBorder="1" applyAlignment="1">
      <alignment vertical="center"/>
    </xf>
    <xf numFmtId="0" fontId="131" fillId="30" borderId="24" xfId="191" applyFont="1" applyFill="1" applyBorder="1" applyAlignment="1">
      <alignment horizontal="center" vertical="center"/>
    </xf>
    <xf numFmtId="0" fontId="131" fillId="30" borderId="24" xfId="190" applyNumberFormat="1" applyFont="1" applyFill="1" applyBorder="1" applyAlignment="1">
      <alignment horizontal="left" vertical="center" wrapText="1" indent="1"/>
    </xf>
    <xf numFmtId="0" fontId="19" fillId="30" borderId="24" xfId="191" applyFont="1" applyFill="1" applyBorder="1" applyAlignment="1">
      <alignment horizontal="center" vertical="center"/>
    </xf>
    <xf numFmtId="0" fontId="19" fillId="30" borderId="24" xfId="191" applyFont="1" applyFill="1" applyBorder="1"/>
    <xf numFmtId="49" fontId="18" fillId="30" borderId="24" xfId="191" applyNumberFormat="1" applyFont="1" applyFill="1" applyBorder="1" applyAlignment="1">
      <alignment horizontal="center" vertical="center"/>
    </xf>
    <xf numFmtId="0" fontId="140" fillId="30" borderId="0" xfId="0" applyFont="1" applyFill="1" applyBorder="1" applyAlignment="1">
      <alignment horizontal="left"/>
    </xf>
    <xf numFmtId="3" fontId="75" fillId="0" borderId="0" xfId="0" applyNumberFormat="1" applyFont="1" applyBorder="1" applyAlignment="1"/>
    <xf numFmtId="3" fontId="147" fillId="0" borderId="0" xfId="143" applyNumberFormat="1" applyFont="1" applyFill="1" applyBorder="1" applyAlignment="1"/>
    <xf numFmtId="0" fontId="148" fillId="0" borderId="0" xfId="143" applyFont="1" applyFill="1" applyBorder="1"/>
    <xf numFmtId="3" fontId="147" fillId="0" borderId="0" xfId="143" applyNumberFormat="1" applyFont="1" applyFill="1" applyBorder="1" applyAlignment="1">
      <alignment horizontal="right"/>
    </xf>
    <xf numFmtId="3" fontId="66" fillId="0" borderId="0" xfId="143" applyNumberFormat="1" applyFont="1" applyFill="1" applyBorder="1"/>
    <xf numFmtId="3" fontId="65" fillId="0" borderId="0" xfId="143" applyNumberFormat="1" applyFont="1" applyFill="1" applyBorder="1"/>
    <xf numFmtId="3" fontId="89" fillId="0" borderId="0" xfId="189" applyNumberFormat="1"/>
    <xf numFmtId="0" fontId="158" fillId="0" borderId="0" xfId="189" applyFont="1" applyAlignment="1">
      <alignment horizontal="left" vertical="top"/>
    </xf>
    <xf numFmtId="0" fontId="140" fillId="0" borderId="0" xfId="0" applyFont="1"/>
    <xf numFmtId="0" fontId="160" fillId="0" borderId="0" xfId="189" applyFont="1" applyAlignment="1">
      <alignment horizontal="left" vertical="top"/>
    </xf>
    <xf numFmtId="0" fontId="161" fillId="0" borderId="0" xfId="189" applyFont="1"/>
    <xf numFmtId="0" fontId="158" fillId="0" borderId="0" xfId="189" applyFont="1"/>
    <xf numFmtId="0" fontId="159" fillId="0" borderId="73" xfId="189" applyFont="1" applyBorder="1" applyAlignment="1">
      <alignment horizontal="right" wrapText="1" indent="5"/>
    </xf>
    <xf numFmtId="0" fontId="159" fillId="0" borderId="73" xfId="189" applyFont="1" applyBorder="1" applyAlignment="1">
      <alignment horizontal="center" wrapText="1"/>
    </xf>
    <xf numFmtId="0" fontId="158" fillId="0" borderId="30" xfId="189" applyFont="1" applyBorder="1" applyAlignment="1">
      <alignment horizontal="left" vertical="center" wrapText="1"/>
    </xf>
    <xf numFmtId="3" fontId="158" fillId="0" borderId="30" xfId="189" applyNumberFormat="1" applyFont="1" applyBorder="1" applyAlignment="1">
      <alignment horizontal="right" wrapText="1"/>
    </xf>
    <xf numFmtId="3" fontId="158" fillId="0" borderId="30" xfId="189" applyNumberFormat="1" applyFont="1" applyBorder="1" applyAlignment="1">
      <alignment horizontal="right" vertical="center" wrapText="1"/>
    </xf>
    <xf numFmtId="10" fontId="158" fillId="0" borderId="30" xfId="189" applyNumberFormat="1" applyFont="1" applyBorder="1" applyAlignment="1">
      <alignment horizontal="right" vertical="center" wrapText="1"/>
    </xf>
    <xf numFmtId="0" fontId="158" fillId="0" borderId="0" xfId="189" applyFont="1" applyAlignment="1">
      <alignment horizontal="left" vertical="center" wrapText="1" indent="5"/>
    </xf>
    <xf numFmtId="3" fontId="158" fillId="0" borderId="0" xfId="187" applyNumberFormat="1" applyFont="1" applyAlignment="1">
      <alignment horizontal="right" vertical="center" wrapText="1"/>
    </xf>
    <xf numFmtId="10" fontId="158" fillId="0" borderId="0" xfId="187" applyNumberFormat="1" applyFont="1" applyAlignment="1">
      <alignment horizontal="right" vertical="center" wrapText="1"/>
    </xf>
    <xf numFmtId="10" fontId="158" fillId="0" borderId="0" xfId="187" applyNumberFormat="1" applyFont="1" applyAlignment="1">
      <alignment horizontal="right" vertical="center"/>
    </xf>
    <xf numFmtId="0" fontId="158" fillId="0" borderId="0" xfId="189" applyFont="1" applyAlignment="1">
      <alignment horizontal="left" vertical="center" wrapText="1"/>
    </xf>
    <xf numFmtId="3" fontId="158" fillId="0" borderId="74" xfId="187" applyNumberFormat="1" applyFont="1" applyBorder="1" applyAlignment="1">
      <alignment horizontal="right" vertical="center" wrapText="1"/>
    </xf>
    <xf numFmtId="0" fontId="158" fillId="0" borderId="74" xfId="187" applyFont="1" applyBorder="1" applyAlignment="1">
      <alignment horizontal="right" vertical="center" wrapText="1"/>
    </xf>
    <xf numFmtId="10" fontId="158" fillId="0" borderId="74" xfId="187" applyNumberFormat="1" applyFont="1" applyBorder="1" applyAlignment="1">
      <alignment horizontal="right" vertical="center" wrapText="1"/>
    </xf>
    <xf numFmtId="3" fontId="159" fillId="0" borderId="0" xfId="187" applyNumberFormat="1" applyFont="1" applyAlignment="1">
      <alignment horizontal="right" vertical="center" wrapText="1"/>
    </xf>
    <xf numFmtId="10" fontId="159" fillId="0" borderId="0" xfId="187" applyNumberFormat="1" applyFont="1" applyAlignment="1">
      <alignment horizontal="right" vertical="center" wrapText="1"/>
    </xf>
    <xf numFmtId="0" fontId="66" fillId="0" borderId="0" xfId="143" applyFont="1" applyFill="1" applyBorder="1" applyAlignment="1"/>
    <xf numFmtId="0" fontId="74" fillId="0" borderId="0" xfId="143" applyFont="1" applyFill="1" applyBorder="1" applyAlignment="1"/>
    <xf numFmtId="0" fontId="65" fillId="0" borderId="0" xfId="143" applyFont="1" applyFill="1" applyBorder="1" applyAlignment="1">
      <alignment horizontal="center"/>
    </xf>
    <xf numFmtId="0" fontId="65" fillId="0" borderId="0" xfId="143" applyFont="1" applyFill="1" applyBorder="1" applyAlignment="1">
      <alignment horizontal="center" vertical="center"/>
    </xf>
    <xf numFmtId="0" fontId="27" fillId="0" borderId="0" xfId="143" applyFill="1"/>
    <xf numFmtId="0" fontId="0" fillId="0" borderId="0" xfId="0" applyFill="1"/>
    <xf numFmtId="0" fontId="159" fillId="0" borderId="0" xfId="189" applyFont="1" applyBorder="1" applyAlignment="1">
      <alignment horizontal="right" vertical="center" wrapText="1" indent="6"/>
    </xf>
    <xf numFmtId="0" fontId="158" fillId="0" borderId="74" xfId="189" applyFont="1" applyBorder="1" applyAlignment="1">
      <alignment horizontal="left" vertical="center" wrapText="1"/>
    </xf>
    <xf numFmtId="3" fontId="65" fillId="30" borderId="68" xfId="154" applyNumberFormat="1" applyFont="1" applyFill="1" applyBorder="1" applyAlignment="1">
      <alignment horizontal="right" indent="1"/>
    </xf>
    <xf numFmtId="3" fontId="65" fillId="30" borderId="69" xfId="154" applyNumberFormat="1" applyFont="1" applyFill="1" applyBorder="1" applyAlignment="1">
      <alignment horizontal="right" indent="1"/>
    </xf>
    <xf numFmtId="3" fontId="66" fillId="25" borderId="68" xfId="154" applyNumberFormat="1" applyFont="1" applyFill="1" applyBorder="1" applyAlignment="1">
      <alignment vertical="center"/>
    </xf>
    <xf numFmtId="3" fontId="66" fillId="25" borderId="69" xfId="154" applyNumberFormat="1" applyFont="1" applyFill="1" applyBorder="1" applyAlignment="1">
      <alignment vertical="center"/>
    </xf>
    <xf numFmtId="3" fontId="65" fillId="0" borderId="68" xfId="154" applyNumberFormat="1" applyFont="1" applyFill="1" applyBorder="1" applyAlignment="1">
      <alignment horizontal="right" indent="1"/>
    </xf>
    <xf numFmtId="3" fontId="65" fillId="0" borderId="69" xfId="154" applyNumberFormat="1" applyFont="1" applyFill="1" applyBorder="1" applyAlignment="1">
      <alignment horizontal="right" indent="1"/>
    </xf>
    <xf numFmtId="3" fontId="66" fillId="39" borderId="68" xfId="154" applyNumberFormat="1" applyFont="1" applyFill="1" applyBorder="1" applyAlignment="1">
      <alignment horizontal="right" indent="1"/>
    </xf>
    <xf numFmtId="3" fontId="66" fillId="39" borderId="69" xfId="154" applyNumberFormat="1" applyFont="1" applyFill="1" applyBorder="1" applyAlignment="1">
      <alignment horizontal="right" indent="1"/>
    </xf>
    <xf numFmtId="10" fontId="100" fillId="30" borderId="69" xfId="0" applyNumberFormat="1" applyFont="1" applyFill="1" applyBorder="1" applyAlignment="1">
      <alignment horizontal="center"/>
    </xf>
    <xf numFmtId="2" fontId="100" fillId="30" borderId="68" xfId="0" applyNumberFormat="1" applyFont="1" applyFill="1" applyBorder="1" applyAlignment="1">
      <alignment horizontal="right"/>
    </xf>
    <xf numFmtId="2" fontId="100" fillId="30" borderId="69" xfId="0" applyNumberFormat="1" applyFont="1" applyFill="1" applyBorder="1" applyAlignment="1">
      <alignment horizontal="right"/>
    </xf>
    <xf numFmtId="10" fontId="69" fillId="0" borderId="69" xfId="0" applyNumberFormat="1" applyFont="1" applyFill="1" applyBorder="1" applyAlignment="1">
      <alignment horizontal="center"/>
    </xf>
    <xf numFmtId="2" fontId="69" fillId="0" borderId="68" xfId="0" applyNumberFormat="1" applyFont="1" applyFill="1" applyBorder="1" applyAlignment="1">
      <alignment horizontal="right"/>
    </xf>
    <xf numFmtId="2" fontId="69" fillId="0" borderId="69" xfId="0" applyNumberFormat="1" applyFont="1" applyFill="1" applyBorder="1" applyAlignment="1">
      <alignment horizontal="right"/>
    </xf>
    <xf numFmtId="3" fontId="72" fillId="48" borderId="0" xfId="143" applyNumberFormat="1" applyFont="1" applyFill="1" applyBorder="1" applyAlignment="1">
      <alignment horizontal="center" vertical="center" wrapText="1"/>
    </xf>
    <xf numFmtId="173" fontId="65" fillId="30" borderId="68" xfId="0" applyNumberFormat="1" applyFont="1" applyFill="1" applyBorder="1" applyAlignment="1">
      <alignment horizontal="right"/>
    </xf>
    <xf numFmtId="173" fontId="66" fillId="30" borderId="69" xfId="0" applyNumberFormat="1" applyFont="1" applyFill="1" applyBorder="1" applyAlignment="1">
      <alignment horizontal="center"/>
    </xf>
    <xf numFmtId="173" fontId="65" fillId="30" borderId="68" xfId="0" applyNumberFormat="1" applyFont="1" applyFill="1" applyBorder="1" applyAlignment="1">
      <alignment horizontal="center"/>
    </xf>
    <xf numFmtId="173" fontId="65" fillId="0" borderId="68" xfId="0" applyNumberFormat="1" applyFont="1" applyFill="1" applyBorder="1" applyAlignment="1">
      <alignment horizontal="right"/>
    </xf>
    <xf numFmtId="49" fontId="65" fillId="0" borderId="68" xfId="0" applyNumberFormat="1" applyFont="1" applyFill="1" applyBorder="1" applyAlignment="1">
      <alignment horizontal="center"/>
    </xf>
    <xf numFmtId="173" fontId="65" fillId="0" borderId="69" xfId="0" applyNumberFormat="1" applyFont="1" applyFill="1" applyBorder="1" applyAlignment="1">
      <alignment horizontal="center"/>
    </xf>
    <xf numFmtId="173" fontId="65" fillId="0" borderId="68" xfId="0" applyNumberFormat="1" applyFont="1" applyFill="1" applyBorder="1" applyAlignment="1">
      <alignment horizontal="center"/>
    </xf>
    <xf numFmtId="173" fontId="65" fillId="0" borderId="68" xfId="0" quotePrefix="1" applyNumberFormat="1" applyFont="1" applyFill="1" applyBorder="1" applyAlignment="1">
      <alignment horizontal="center"/>
    </xf>
    <xf numFmtId="183" fontId="69" fillId="0" borderId="69" xfId="0" applyNumberFormat="1" applyFont="1" applyFill="1" applyBorder="1" applyAlignment="1">
      <alignment horizontal="right" indent="1"/>
    </xf>
    <xf numFmtId="3" fontId="65" fillId="0" borderId="0" xfId="143" applyNumberFormat="1" applyFont="1" applyBorder="1"/>
    <xf numFmtId="0" fontId="73" fillId="0" borderId="0" xfId="143" applyFont="1" applyBorder="1"/>
    <xf numFmtId="0" fontId="74" fillId="0" borderId="0" xfId="143" applyFont="1" applyBorder="1"/>
    <xf numFmtId="14" fontId="73" fillId="0" borderId="0" xfId="143" applyNumberFormat="1" applyFont="1" applyBorder="1"/>
    <xf numFmtId="183" fontId="69" fillId="0" borderId="69" xfId="143" applyNumberFormat="1" applyFont="1" applyFill="1" applyBorder="1" applyAlignment="1">
      <alignment horizontal="right" indent="1"/>
    </xf>
    <xf numFmtId="0" fontId="15" fillId="0" borderId="0" xfId="191" applyFont="1"/>
    <xf numFmtId="185" fontId="15" fillId="0" borderId="0" xfId="191" applyNumberFormat="1" applyFont="1" applyAlignment="1">
      <alignment horizontal="right"/>
    </xf>
    <xf numFmtId="0" fontId="15" fillId="0" borderId="0" xfId="191" applyFont="1" applyAlignment="1">
      <alignment horizontal="right"/>
    </xf>
    <xf numFmtId="3" fontId="15" fillId="0" borderId="0" xfId="191" applyNumberFormat="1" applyFont="1" applyAlignment="1">
      <alignment horizontal="right"/>
    </xf>
    <xf numFmtId="14" fontId="94" fillId="0" borderId="0" xfId="0" applyNumberFormat="1" applyFont="1" applyFill="1" applyAlignment="1" applyProtection="1">
      <alignment horizontal="center"/>
      <protection locked="0"/>
    </xf>
    <xf numFmtId="3" fontId="0" fillId="0" borderId="0" xfId="0" applyNumberFormat="1" applyFill="1" applyAlignment="1">
      <alignment horizontal="right" indent="1"/>
    </xf>
    <xf numFmtId="10" fontId="0" fillId="0" borderId="0" xfId="0" applyNumberFormat="1" applyFill="1" applyAlignment="1">
      <alignment horizontal="right" indent="1"/>
    </xf>
    <xf numFmtId="16" fontId="17" fillId="30" borderId="0" xfId="197" applyNumberFormat="1" applyFont="1" applyFill="1" applyBorder="1" applyAlignment="1">
      <alignment horizontal="center"/>
    </xf>
    <xf numFmtId="3" fontId="17" fillId="0" borderId="0" xfId="197" applyNumberFormat="1" applyFont="1" applyFill="1" applyBorder="1" applyAlignment="1">
      <alignment horizontal="right"/>
    </xf>
    <xf numFmtId="3" fontId="17" fillId="47" borderId="0" xfId="197" applyNumberFormat="1" applyFont="1" applyFill="1" applyBorder="1" applyAlignment="1">
      <alignment horizontal="right"/>
    </xf>
    <xf numFmtId="3" fontId="17" fillId="0" borderId="24" xfId="197" applyNumberFormat="1" applyFont="1" applyFill="1" applyBorder="1"/>
    <xf numFmtId="3" fontId="17" fillId="30" borderId="24" xfId="197" applyNumberFormat="1" applyFill="1" applyBorder="1"/>
    <xf numFmtId="0" fontId="17" fillId="0" borderId="0" xfId="197" applyBorder="1" applyAlignment="1"/>
    <xf numFmtId="0" fontId="17" fillId="0" borderId="73" xfId="197" applyBorder="1" applyAlignment="1"/>
    <xf numFmtId="0" fontId="17" fillId="0" borderId="0" xfId="197" applyFill="1" applyBorder="1" applyAlignment="1"/>
    <xf numFmtId="0" fontId="17" fillId="0" borderId="73" xfId="197" applyFill="1" applyBorder="1" applyAlignment="1"/>
    <xf numFmtId="187" fontId="0" fillId="0" borderId="0" xfId="198" applyNumberFormat="1" applyFont="1" applyFill="1" applyBorder="1"/>
    <xf numFmtId="3" fontId="75" fillId="0" borderId="19" xfId="197" applyNumberFormat="1" applyFont="1" applyFill="1" applyBorder="1"/>
    <xf numFmtId="3" fontId="17" fillId="0" borderId="19" xfId="197" applyNumberFormat="1" applyFill="1" applyBorder="1"/>
    <xf numFmtId="3" fontId="15" fillId="0" borderId="0" xfId="197" applyNumberFormat="1" applyFont="1" applyFill="1" applyBorder="1"/>
    <xf numFmtId="3" fontId="17" fillId="0" borderId="0" xfId="197" applyNumberFormat="1" applyFill="1" applyBorder="1" applyAlignment="1">
      <alignment vertical="center"/>
    </xf>
    <xf numFmtId="0" fontId="110" fillId="0" borderId="0" xfId="197" applyFont="1" applyFill="1" applyBorder="1" applyAlignment="1">
      <alignment horizontal="center" vertical="center" wrapText="1"/>
    </xf>
    <xf numFmtId="10" fontId="65" fillId="0" borderId="0" xfId="185" applyNumberFormat="1" applyFont="1"/>
    <xf numFmtId="3" fontId="106" fillId="0" borderId="0" xfId="0" applyNumberFormat="1" applyFont="1" applyBorder="1"/>
    <xf numFmtId="173" fontId="65" fillId="0" borderId="0" xfId="0" applyNumberFormat="1" applyFont="1"/>
    <xf numFmtId="10" fontId="65" fillId="24" borderId="0" xfId="185" applyNumberFormat="1" applyFont="1" applyFill="1" applyAlignment="1">
      <alignment horizontal="center"/>
    </xf>
    <xf numFmtId="16" fontId="15" fillId="0" borderId="24" xfId="197" applyNumberFormat="1" applyFont="1" applyFill="1" applyBorder="1" applyAlignment="1">
      <alignment horizontal="right"/>
    </xf>
    <xf numFmtId="3" fontId="15" fillId="0" borderId="24" xfId="197" applyNumberFormat="1" applyFont="1" applyFill="1" applyBorder="1"/>
    <xf numFmtId="3" fontId="15" fillId="30" borderId="19" xfId="0" applyNumberFormat="1" applyFont="1" applyFill="1" applyBorder="1" applyAlignment="1"/>
    <xf numFmtId="3" fontId="15" fillId="30" borderId="24" xfId="0" applyNumberFormat="1" applyFont="1" applyFill="1" applyBorder="1"/>
    <xf numFmtId="16" fontId="17" fillId="30" borderId="24" xfId="197" applyNumberFormat="1" applyFill="1" applyBorder="1"/>
    <xf numFmtId="3" fontId="17" fillId="30" borderId="24" xfId="197" applyNumberFormat="1" applyFont="1" applyFill="1" applyBorder="1"/>
    <xf numFmtId="16" fontId="15" fillId="0" borderId="24" xfId="197" applyNumberFormat="1" applyFont="1" applyFill="1" applyBorder="1"/>
    <xf numFmtId="3" fontId="75" fillId="30" borderId="19" xfId="197" applyNumberFormat="1" applyFont="1" applyFill="1" applyBorder="1"/>
    <xf numFmtId="3" fontId="17" fillId="30" borderId="19" xfId="197" applyNumberFormat="1" applyFill="1" applyBorder="1"/>
    <xf numFmtId="0" fontId="110" fillId="33" borderId="70" xfId="197" applyFont="1" applyFill="1" applyBorder="1" applyAlignment="1">
      <alignment horizontal="center" vertical="center" wrapText="1"/>
    </xf>
    <xf numFmtId="2" fontId="100" fillId="30" borderId="68" xfId="159" applyNumberFormat="1" applyFont="1" applyFill="1" applyBorder="1" applyAlignment="1">
      <alignment horizontal="right"/>
    </xf>
    <xf numFmtId="0" fontId="72" fillId="29" borderId="23" xfId="0" applyFont="1" applyFill="1" applyBorder="1" applyAlignment="1">
      <alignment horizontal="center"/>
    </xf>
    <xf numFmtId="3" fontId="0" fillId="0" borderId="0" xfId="0" applyNumberFormat="1" applyFill="1"/>
    <xf numFmtId="0" fontId="141" fillId="0" borderId="0" xfId="197" applyFont="1" applyFill="1"/>
    <xf numFmtId="3" fontId="14" fillId="0" borderId="24" xfId="258" applyNumberFormat="1" applyFill="1" applyBorder="1"/>
    <xf numFmtId="0" fontId="13" fillId="0" borderId="0" xfId="197" applyFont="1" applyFill="1" applyBorder="1"/>
    <xf numFmtId="0" fontId="22" fillId="0" borderId="0" xfId="131" applyFont="1" applyFill="1" applyBorder="1"/>
    <xf numFmtId="173" fontId="66" fillId="0" borderId="0" xfId="271" applyNumberFormat="1" applyFont="1" applyFill="1" applyBorder="1"/>
    <xf numFmtId="173" fontId="66" fillId="0" borderId="0" xfId="272" applyNumberFormat="1" applyFont="1" applyFill="1" applyBorder="1"/>
    <xf numFmtId="0" fontId="81" fillId="0" borderId="0" xfId="139" applyFont="1" applyAlignment="1">
      <alignment vertical="center" textRotation="90"/>
    </xf>
    <xf numFmtId="0" fontId="142" fillId="0" borderId="0" xfId="139" applyFont="1" applyAlignment="1">
      <alignment vertical="center" wrapText="1"/>
    </xf>
    <xf numFmtId="43" fontId="65" fillId="0" borderId="0" xfId="320" applyNumberFormat="1" applyFont="1"/>
    <xf numFmtId="185" fontId="65" fillId="31" borderId="0" xfId="320" applyNumberFormat="1" applyFont="1" applyFill="1"/>
    <xf numFmtId="185" fontId="65" fillId="0" borderId="0" xfId="320" applyNumberFormat="1" applyFont="1"/>
    <xf numFmtId="185" fontId="65" fillId="31" borderId="0" xfId="139" applyNumberFormat="1" applyFont="1" applyFill="1"/>
    <xf numFmtId="0" fontId="69" fillId="0" borderId="0" xfId="0" applyFont="1" applyFill="1" applyBorder="1"/>
    <xf numFmtId="173" fontId="69" fillId="0" borderId="0" xfId="0" applyNumberFormat="1" applyFont="1" applyFill="1" applyBorder="1"/>
    <xf numFmtId="4" fontId="11" fillId="0" borderId="0" xfId="125" applyNumberFormat="1" applyFont="1" applyFill="1" applyBorder="1"/>
    <xf numFmtId="3" fontId="69" fillId="0" borderId="0" xfId="0" applyNumberFormat="1" applyFont="1" applyFill="1" applyBorder="1"/>
    <xf numFmtId="3" fontId="99" fillId="0" borderId="0" xfId="0" applyNumberFormat="1" applyFont="1" applyFill="1" applyBorder="1"/>
    <xf numFmtId="3" fontId="164" fillId="0" borderId="0" xfId="0" applyNumberFormat="1" applyFont="1" applyFill="1" applyBorder="1"/>
    <xf numFmtId="4" fontId="69" fillId="0" borderId="0" xfId="0" applyNumberFormat="1" applyFont="1" applyFill="1" applyBorder="1"/>
    <xf numFmtId="10" fontId="69" fillId="0" borderId="0" xfId="0" applyNumberFormat="1" applyFont="1" applyFill="1" applyBorder="1"/>
    <xf numFmtId="0" fontId="81" fillId="0" borderId="0" xfId="139" applyFont="1" applyFill="1" applyBorder="1" applyAlignment="1">
      <alignment vertical="center" textRotation="90"/>
    </xf>
    <xf numFmtId="0" fontId="65" fillId="0" borderId="0" xfId="139" applyFont="1" applyFill="1" applyBorder="1"/>
    <xf numFmtId="0" fontId="142" fillId="0" borderId="0" xfId="139" applyFont="1" applyFill="1" applyBorder="1" applyAlignment="1">
      <alignment vertical="center" wrapText="1"/>
    </xf>
    <xf numFmtId="0" fontId="65" fillId="0" borderId="0" xfId="139" applyFont="1" applyFill="1" applyBorder="1" applyAlignment="1"/>
    <xf numFmtId="16" fontId="66" fillId="0" borderId="0" xfId="0" applyNumberFormat="1" applyFont="1" applyFill="1" applyBorder="1" applyAlignment="1">
      <alignment horizontal="center" wrapText="1"/>
    </xf>
    <xf numFmtId="4" fontId="70" fillId="0" borderId="0" xfId="125" applyNumberFormat="1" applyFont="1" applyFill="1" applyBorder="1"/>
    <xf numFmtId="0" fontId="81" fillId="0" borderId="0" xfId="139" applyFont="1" applyFill="1" applyBorder="1" applyAlignment="1">
      <alignment horizontal="right"/>
    </xf>
    <xf numFmtId="3" fontId="119" fillId="0" borderId="0" xfId="0" applyNumberFormat="1" applyFont="1" applyFill="1" applyBorder="1"/>
    <xf numFmtId="0" fontId="65" fillId="0" borderId="0" xfId="0" applyFont="1" applyFill="1" applyBorder="1"/>
    <xf numFmtId="10" fontId="100" fillId="0" borderId="0" xfId="0" applyNumberFormat="1" applyFont="1" applyFill="1" applyBorder="1" applyAlignment="1">
      <alignment horizontal="center"/>
    </xf>
    <xf numFmtId="185" fontId="65" fillId="49" borderId="0" xfId="320" applyNumberFormat="1" applyFont="1" applyFill="1"/>
    <xf numFmtId="43" fontId="65" fillId="49" borderId="0" xfId="320" applyNumberFormat="1" applyFont="1" applyFill="1"/>
    <xf numFmtId="181" fontId="65" fillId="0" borderId="0" xfId="0" applyNumberFormat="1" applyFont="1" applyAlignment="1"/>
    <xf numFmtId="0" fontId="65" fillId="0" borderId="0" xfId="143" applyFont="1" applyAlignment="1"/>
    <xf numFmtId="0" fontId="66" fillId="0" borderId="0" xfId="0" applyNumberFormat="1" applyFont="1" applyAlignment="1">
      <alignment vertical="center"/>
    </xf>
    <xf numFmtId="0" fontId="150" fillId="0" borderId="0" xfId="153" applyFont="1" applyBorder="1"/>
    <xf numFmtId="10" fontId="65" fillId="0" borderId="0" xfId="143" applyNumberFormat="1" applyFont="1" applyAlignment="1"/>
    <xf numFmtId="0" fontId="150" fillId="0" borderId="0" xfId="153" applyFont="1"/>
    <xf numFmtId="10" fontId="11" fillId="0" borderId="0" xfId="185" applyNumberFormat="1" applyFont="1" applyFill="1" applyAlignment="1">
      <alignment horizontal="right" indent="1"/>
    </xf>
    <xf numFmtId="10" fontId="0" fillId="30" borderId="0" xfId="185" applyNumberFormat="1" applyFont="1" applyFill="1" applyAlignment="1">
      <alignment horizontal="right" indent="1"/>
    </xf>
    <xf numFmtId="3" fontId="75" fillId="0" borderId="0" xfId="0" applyNumberFormat="1" applyFont="1" applyBorder="1"/>
    <xf numFmtId="3" fontId="75" fillId="0" borderId="0" xfId="0" applyNumberFormat="1" applyFont="1" applyFill="1" applyBorder="1"/>
    <xf numFmtId="3" fontId="17" fillId="30" borderId="0" xfId="197" applyNumberFormat="1" applyFont="1" applyFill="1" applyBorder="1" applyAlignment="1">
      <alignment horizontal="right"/>
    </xf>
    <xf numFmtId="0" fontId="126" fillId="0" borderId="0" xfId="321" applyFont="1" applyFill="1"/>
    <xf numFmtId="0" fontId="123" fillId="0" borderId="0" xfId="187" applyNumberFormat="1" applyFont="1" applyBorder="1" applyAlignment="1"/>
    <xf numFmtId="0" fontId="66" fillId="33" borderId="24" xfId="321" applyFont="1" applyFill="1" applyBorder="1" applyAlignment="1">
      <alignment horizontal="center" vertical="center" wrapText="1"/>
    </xf>
    <xf numFmtId="0" fontId="134" fillId="0" borderId="0" xfId="321" applyFont="1"/>
    <xf numFmtId="0" fontId="65" fillId="0" borderId="20" xfId="321" applyFont="1" applyFill="1" applyBorder="1"/>
    <xf numFmtId="0" fontId="65" fillId="0" borderId="85" xfId="321" applyFont="1" applyBorder="1"/>
    <xf numFmtId="3" fontId="10" fillId="0" borderId="24" xfId="321" applyNumberFormat="1" applyFont="1" applyBorder="1" applyAlignment="1">
      <alignment horizontal="right" indent="1"/>
    </xf>
    <xf numFmtId="0" fontId="94" fillId="0" borderId="0" xfId="321" applyFont="1" applyFill="1"/>
    <xf numFmtId="181" fontId="94" fillId="0" borderId="0" xfId="187" applyNumberFormat="1" applyFont="1" applyBorder="1" applyAlignment="1"/>
    <xf numFmtId="0" fontId="65" fillId="0" borderId="85" xfId="321" applyFont="1" applyFill="1" applyBorder="1"/>
    <xf numFmtId="0" fontId="115" fillId="0" borderId="0" xfId="187" applyNumberFormat="1" applyFont="1" applyBorder="1" applyAlignment="1">
      <alignment vertical="center"/>
    </xf>
    <xf numFmtId="0" fontId="94" fillId="0" borderId="0" xfId="321" applyFont="1"/>
    <xf numFmtId="0" fontId="10" fillId="0" borderId="0" xfId="321" applyFont="1"/>
    <xf numFmtId="0" fontId="65" fillId="33" borderId="21" xfId="321" applyFont="1" applyFill="1" applyBorder="1"/>
    <xf numFmtId="0" fontId="66" fillId="33" borderId="86" xfId="321" applyFont="1" applyFill="1" applyBorder="1"/>
    <xf numFmtId="3" fontId="70" fillId="33" borderId="24" xfId="321" applyNumberFormat="1" applyFont="1" applyFill="1" applyBorder="1" applyAlignment="1">
      <alignment horizontal="right" indent="1"/>
    </xf>
    <xf numFmtId="0" fontId="66" fillId="30" borderId="85" xfId="321" applyFont="1" applyFill="1" applyBorder="1"/>
    <xf numFmtId="0" fontId="66" fillId="30" borderId="20" xfId="321" applyFont="1" applyFill="1" applyBorder="1"/>
    <xf numFmtId="3" fontId="70" fillId="30" borderId="24" xfId="321" applyNumberFormat="1" applyFont="1" applyFill="1" applyBorder="1" applyAlignment="1">
      <alignment horizontal="right" indent="1"/>
    </xf>
    <xf numFmtId="10" fontId="66" fillId="47" borderId="24" xfId="143" quotePrefix="1" applyNumberFormat="1" applyFont="1" applyFill="1" applyBorder="1" applyAlignment="1">
      <alignment horizontal="right" indent="1"/>
    </xf>
    <xf numFmtId="3" fontId="65" fillId="0" borderId="85" xfId="154" applyNumberFormat="1" applyFont="1" applyFill="1" applyBorder="1" applyAlignment="1">
      <alignment horizontal="right" indent="1"/>
    </xf>
    <xf numFmtId="169" fontId="65" fillId="33" borderId="85" xfId="154" applyNumberFormat="1" applyFont="1" applyFill="1" applyBorder="1" applyAlignment="1">
      <alignment horizontal="right" indent="1"/>
    </xf>
    <xf numFmtId="3" fontId="99" fillId="0" borderId="19" xfId="0" applyNumberFormat="1" applyFont="1" applyFill="1" applyBorder="1" applyAlignment="1">
      <alignment horizontal="center" wrapText="1"/>
    </xf>
    <xf numFmtId="183" fontId="69" fillId="34" borderId="85" xfId="0" applyNumberFormat="1" applyFont="1" applyFill="1" applyBorder="1" applyAlignment="1">
      <alignment horizontal="right" indent="1"/>
    </xf>
    <xf numFmtId="183" fontId="69" fillId="0" borderId="85" xfId="0" applyNumberFormat="1" applyFont="1" applyFill="1" applyBorder="1" applyAlignment="1">
      <alignment horizontal="right" indent="1"/>
    </xf>
    <xf numFmtId="0" fontId="9" fillId="0" borderId="20" xfId="117" applyFont="1" applyBorder="1" applyAlignment="1">
      <alignment horizontal="right" vertical="center"/>
    </xf>
    <xf numFmtId="0" fontId="9" fillId="0" borderId="0" xfId="117" applyFont="1" applyBorder="1" applyAlignment="1">
      <alignment vertical="center"/>
    </xf>
    <xf numFmtId="3" fontId="9" fillId="0" borderId="22" xfId="117" applyNumberFormat="1" applyFont="1" applyBorder="1" applyAlignment="1">
      <alignment horizontal="right" vertical="center" indent="1"/>
    </xf>
    <xf numFmtId="4" fontId="9" fillId="0" borderId="22" xfId="117" applyNumberFormat="1" applyFont="1" applyBorder="1" applyAlignment="1">
      <alignment horizontal="right" vertical="center" indent="1"/>
    </xf>
    <xf numFmtId="0" fontId="70" fillId="33" borderId="68" xfId="117" applyFont="1" applyFill="1" applyBorder="1" applyAlignment="1">
      <alignment vertical="center"/>
    </xf>
    <xf numFmtId="4" fontId="70" fillId="33" borderId="24" xfId="117" applyNumberFormat="1" applyFont="1" applyFill="1" applyBorder="1" applyAlignment="1">
      <alignment horizontal="right" vertical="center" indent="1"/>
    </xf>
    <xf numFmtId="183" fontId="69" fillId="34" borderId="85" xfId="143" applyNumberFormat="1" applyFont="1" applyFill="1" applyBorder="1" applyAlignment="1">
      <alignment horizontal="right" indent="1"/>
    </xf>
    <xf numFmtId="183" fontId="69" fillId="0" borderId="85" xfId="143" applyNumberFormat="1" applyFont="1" applyFill="1" applyBorder="1" applyAlignment="1">
      <alignment horizontal="right" indent="1"/>
    </xf>
    <xf numFmtId="10" fontId="65" fillId="0" borderId="85" xfId="0" applyNumberFormat="1" applyFont="1" applyBorder="1" applyAlignment="1">
      <alignment horizontal="right" indent="1"/>
    </xf>
    <xf numFmtId="0" fontId="9" fillId="0" borderId="0" xfId="191" applyFont="1"/>
    <xf numFmtId="185" fontId="9" fillId="0" borderId="0" xfId="191" applyNumberFormat="1" applyFont="1" applyAlignment="1">
      <alignment horizontal="right"/>
    </xf>
    <xf numFmtId="0" fontId="9" fillId="0" borderId="0" xfId="191" applyFont="1" applyAlignment="1">
      <alignment horizontal="right"/>
    </xf>
    <xf numFmtId="3" fontId="9" fillId="0" borderId="0" xfId="191" applyNumberFormat="1" applyFont="1" applyAlignment="1">
      <alignment horizontal="right"/>
    </xf>
    <xf numFmtId="0" fontId="8" fillId="0" borderId="24" xfId="197" applyFont="1" applyBorder="1" applyAlignment="1">
      <alignment horizontal="right"/>
    </xf>
    <xf numFmtId="3" fontId="15" fillId="0" borderId="19" xfId="0" applyNumberFormat="1" applyFont="1" applyFill="1" applyBorder="1" applyAlignment="1"/>
    <xf numFmtId="3" fontId="15" fillId="0" borderId="19" xfId="0" applyNumberFormat="1" applyFont="1" applyFill="1" applyBorder="1"/>
    <xf numFmtId="0" fontId="66" fillId="32" borderId="69" xfId="181" applyFont="1" applyFill="1" applyBorder="1" applyAlignment="1">
      <alignment horizontal="center" vertical="center" wrapText="1"/>
    </xf>
    <xf numFmtId="0" fontId="66" fillId="32" borderId="24" xfId="181" applyFont="1" applyFill="1" applyBorder="1" applyAlignment="1">
      <alignment horizontal="center" vertical="center" wrapText="1"/>
    </xf>
    <xf numFmtId="185" fontId="71" fillId="0" borderId="22" xfId="336" applyNumberFormat="1" applyFont="1" applyFill="1" applyBorder="1" applyAlignment="1">
      <alignment vertical="center"/>
    </xf>
    <xf numFmtId="185" fontId="129" fillId="0" borderId="59" xfId="336" applyNumberFormat="1" applyFont="1" applyBorder="1" applyAlignment="1">
      <alignment vertical="center"/>
    </xf>
    <xf numFmtId="0" fontId="7" fillId="0" borderId="0" xfId="335" applyFont="1"/>
    <xf numFmtId="185" fontId="129" fillId="0" borderId="26" xfId="336" applyNumberFormat="1" applyFont="1" applyBorder="1" applyAlignment="1">
      <alignment vertical="center"/>
    </xf>
    <xf numFmtId="185" fontId="129" fillId="0" borderId="62" xfId="336" applyNumberFormat="1" applyFont="1" applyBorder="1" applyAlignment="1">
      <alignment vertical="center"/>
    </xf>
    <xf numFmtId="185" fontId="110" fillId="0" borderId="22" xfId="336" applyNumberFormat="1" applyFont="1" applyFill="1" applyBorder="1" applyAlignment="1">
      <alignment vertical="center"/>
    </xf>
    <xf numFmtId="0" fontId="7" fillId="0" borderId="0" xfId="335" applyFont="1" applyFill="1" applyBorder="1"/>
    <xf numFmtId="185" fontId="110" fillId="45" borderId="31" xfId="335" applyNumberFormat="1" applyFont="1" applyFill="1" applyBorder="1" applyAlignment="1">
      <alignment vertical="center"/>
    </xf>
    <xf numFmtId="185" fontId="110" fillId="0" borderId="0" xfId="335" applyNumberFormat="1" applyFont="1" applyAlignment="1">
      <alignment vertical="center"/>
    </xf>
    <xf numFmtId="0" fontId="7" fillId="0" borderId="0" xfId="335" applyFont="1" applyFill="1"/>
    <xf numFmtId="0" fontId="138" fillId="24" borderId="0" xfId="190" applyFont="1" applyFill="1" applyBorder="1" applyAlignment="1">
      <alignment vertical="center"/>
    </xf>
    <xf numFmtId="49" fontId="138" fillId="24" borderId="0" xfId="190" applyNumberFormat="1" applyFont="1" applyFill="1" applyBorder="1" applyAlignment="1">
      <alignment vertical="center"/>
    </xf>
    <xf numFmtId="3" fontId="132" fillId="0" borderId="24" xfId="336" applyNumberFormat="1" applyFont="1" applyBorder="1" applyAlignment="1">
      <alignment vertical="center"/>
    </xf>
    <xf numFmtId="3" fontId="132" fillId="0" borderId="0" xfId="336" applyNumberFormat="1" applyFont="1" applyFill="1" applyBorder="1" applyAlignment="1">
      <alignment vertical="center"/>
    </xf>
    <xf numFmtId="3" fontId="132" fillId="0" borderId="85" xfId="336" applyNumberFormat="1" applyFont="1" applyFill="1" applyBorder="1" applyAlignment="1">
      <alignment vertical="center"/>
    </xf>
    <xf numFmtId="3" fontId="7" fillId="0" borderId="0" xfId="335" applyNumberFormat="1" applyFont="1" applyFill="1" applyBorder="1"/>
    <xf numFmtId="3" fontId="7" fillId="0" borderId="0" xfId="335" applyNumberFormat="1" applyFont="1"/>
    <xf numFmtId="3" fontId="7" fillId="0" borderId="0" xfId="335" applyNumberFormat="1" applyFont="1" applyFill="1"/>
    <xf numFmtId="3" fontId="133" fillId="45" borderId="31" xfId="335" applyNumberFormat="1" applyFont="1" applyFill="1" applyBorder="1"/>
    <xf numFmtId="3" fontId="133" fillId="31" borderId="0" xfId="335" applyNumberFormat="1" applyFont="1" applyFill="1"/>
    <xf numFmtId="185" fontId="80" fillId="30" borderId="55" xfId="336" applyNumberFormat="1" applyFont="1" applyFill="1" applyBorder="1" applyAlignment="1">
      <alignment vertical="center"/>
    </xf>
    <xf numFmtId="185" fontId="80" fillId="30" borderId="56" xfId="336" applyNumberFormat="1" applyFont="1" applyFill="1" applyBorder="1" applyAlignment="1">
      <alignment vertical="center"/>
    </xf>
    <xf numFmtId="185" fontId="80" fillId="30" borderId="64" xfId="336" applyNumberFormat="1" applyFont="1" applyFill="1" applyBorder="1" applyAlignment="1">
      <alignment vertical="center"/>
    </xf>
    <xf numFmtId="185" fontId="80" fillId="30" borderId="59" xfId="336" applyNumberFormat="1" applyFont="1" applyFill="1" applyBorder="1" applyAlignment="1">
      <alignment vertical="center"/>
    </xf>
    <xf numFmtId="185" fontId="71" fillId="0" borderId="20" xfId="336" applyNumberFormat="1" applyFont="1" applyFill="1" applyBorder="1" applyAlignment="1">
      <alignment vertical="center"/>
    </xf>
    <xf numFmtId="185" fontId="110" fillId="0" borderId="20" xfId="336" applyNumberFormat="1" applyFont="1" applyFill="1" applyBorder="1" applyAlignment="1">
      <alignment vertical="center"/>
    </xf>
    <xf numFmtId="185" fontId="129" fillId="0" borderId="89" xfId="336" applyNumberFormat="1" applyFont="1" applyBorder="1" applyAlignment="1">
      <alignment vertical="center"/>
    </xf>
    <xf numFmtId="185" fontId="129" fillId="0" borderId="90" xfId="336" applyNumberFormat="1" applyFont="1" applyBorder="1" applyAlignment="1">
      <alignment vertical="center"/>
    </xf>
    <xf numFmtId="185" fontId="129" fillId="0" borderId="67" xfId="336" applyNumberFormat="1" applyFont="1" applyBorder="1" applyAlignment="1">
      <alignment vertical="center"/>
    </xf>
    <xf numFmtId="185" fontId="80" fillId="30" borderId="66" xfId="336" applyNumberFormat="1" applyFont="1" applyFill="1" applyBorder="1" applyAlignment="1">
      <alignment vertical="center"/>
    </xf>
    <xf numFmtId="185" fontId="80" fillId="30" borderId="89" xfId="336" applyNumberFormat="1" applyFont="1" applyFill="1" applyBorder="1" applyAlignment="1">
      <alignment vertical="center"/>
    </xf>
    <xf numFmtId="185" fontId="110" fillId="45" borderId="91" xfId="335" applyNumberFormat="1" applyFont="1" applyFill="1" applyBorder="1" applyAlignment="1">
      <alignment vertical="center"/>
    </xf>
    <xf numFmtId="0" fontId="110" fillId="33" borderId="24" xfId="197" applyFont="1" applyFill="1" applyBorder="1" applyAlignment="1">
      <alignment horizontal="center" vertical="center" wrapText="1"/>
    </xf>
    <xf numFmtId="0" fontId="21" fillId="0" borderId="0" xfId="191" applyFont="1" applyBorder="1"/>
    <xf numFmtId="176" fontId="69" fillId="0" borderId="0" xfId="0" applyNumberFormat="1" applyFont="1" applyFill="1" applyBorder="1" applyAlignment="1" applyProtection="1">
      <alignment horizontal="center"/>
    </xf>
    <xf numFmtId="173" fontId="69" fillId="0" borderId="0" xfId="0" applyNumberFormat="1" applyFont="1" applyFill="1" applyBorder="1" applyAlignment="1"/>
    <xf numFmtId="10" fontId="69" fillId="0" borderId="0" xfId="0" applyNumberFormat="1" applyFont="1" applyFill="1" applyBorder="1" applyAlignment="1">
      <alignment horizontal="center"/>
    </xf>
    <xf numFmtId="2" fontId="69" fillId="0" borderId="0" xfId="0" applyNumberFormat="1" applyFont="1" applyFill="1" applyBorder="1" applyAlignment="1">
      <alignment horizontal="right"/>
    </xf>
    <xf numFmtId="0" fontId="100" fillId="0" borderId="0" xfId="0" applyFont="1" applyFill="1" applyBorder="1"/>
    <xf numFmtId="176" fontId="100" fillId="0" borderId="0" xfId="0" applyNumberFormat="1" applyFont="1" applyFill="1" applyBorder="1" applyAlignment="1" applyProtection="1">
      <alignment horizontal="center"/>
    </xf>
    <xf numFmtId="173" fontId="100" fillId="0" borderId="0" xfId="0" applyNumberFormat="1" applyFont="1" applyFill="1" applyBorder="1" applyAlignment="1"/>
    <xf numFmtId="2" fontId="100" fillId="0" borderId="0" xfId="0" applyNumberFormat="1" applyFont="1" applyFill="1" applyBorder="1" applyAlignment="1">
      <alignment horizontal="right"/>
    </xf>
    <xf numFmtId="173" fontId="65" fillId="0" borderId="0" xfId="0" applyNumberFormat="1" applyFont="1" applyFill="1" applyBorder="1" applyAlignment="1">
      <alignment horizontal="right"/>
    </xf>
    <xf numFmtId="49" fontId="65" fillId="0" borderId="0" xfId="0" applyNumberFormat="1" applyFont="1" applyFill="1" applyBorder="1" applyAlignment="1">
      <alignment horizontal="center"/>
    </xf>
    <xf numFmtId="173" fontId="65" fillId="0" borderId="0" xfId="0" applyNumberFormat="1" applyFont="1" applyFill="1" applyBorder="1" applyAlignment="1">
      <alignment horizontal="center"/>
    </xf>
    <xf numFmtId="0" fontId="66" fillId="0" borderId="0" xfId="0" applyFont="1" applyFill="1" applyBorder="1"/>
    <xf numFmtId="0" fontId="66" fillId="0" borderId="0" xfId="0" applyFont="1" applyFill="1" applyBorder="1" applyAlignment="1">
      <alignment horizontal="center"/>
    </xf>
    <xf numFmtId="173" fontId="66" fillId="0" borderId="0" xfId="0" applyNumberFormat="1" applyFont="1" applyFill="1" applyBorder="1" applyAlignment="1">
      <alignment horizontal="right"/>
    </xf>
    <xf numFmtId="49" fontId="66" fillId="0" borderId="0" xfId="0" applyNumberFormat="1" applyFont="1" applyFill="1" applyBorder="1" applyAlignment="1">
      <alignment horizontal="center"/>
    </xf>
    <xf numFmtId="173" fontId="66" fillId="0" borderId="0" xfId="0" applyNumberFormat="1" applyFont="1" applyFill="1" applyBorder="1" applyAlignment="1">
      <alignment horizontal="center"/>
    </xf>
    <xf numFmtId="0" fontId="65" fillId="0" borderId="0" xfId="143" applyFont="1" applyFill="1" applyBorder="1" applyAlignment="1"/>
    <xf numFmtId="3" fontId="65" fillId="0" borderId="0" xfId="0" applyNumberFormat="1" applyFont="1" applyFill="1" applyBorder="1" applyAlignment="1">
      <alignment horizontal="right" vertical="center" wrapText="1"/>
    </xf>
    <xf numFmtId="0" fontId="66" fillId="0" borderId="0" xfId="143" applyFont="1" applyFill="1" applyBorder="1"/>
    <xf numFmtId="16" fontId="65" fillId="0" borderId="0" xfId="143" applyNumberFormat="1" applyFont="1" applyFill="1" applyBorder="1" applyAlignment="1">
      <alignment horizontal="center" wrapText="1"/>
    </xf>
    <xf numFmtId="173" fontId="65" fillId="0" borderId="0" xfId="143" applyNumberFormat="1" applyFont="1" applyFill="1" applyBorder="1" applyAlignment="1">
      <alignment horizontal="right"/>
    </xf>
    <xf numFmtId="173" fontId="65" fillId="0" borderId="0" xfId="143" applyNumberFormat="1" applyFont="1" applyFill="1" applyBorder="1" applyAlignment="1">
      <alignment horizontal="center"/>
    </xf>
    <xf numFmtId="3" fontId="65" fillId="0" borderId="0" xfId="143" applyNumberFormat="1" applyFont="1" applyFill="1" applyBorder="1" applyAlignment="1">
      <alignment horizontal="right" indent="1"/>
    </xf>
    <xf numFmtId="16" fontId="66" fillId="0" borderId="0" xfId="143" applyNumberFormat="1" applyFont="1" applyFill="1" applyBorder="1" applyAlignment="1">
      <alignment horizontal="center" wrapText="1"/>
    </xf>
    <xf numFmtId="173" fontId="66" fillId="0" borderId="0" xfId="143" applyNumberFormat="1" applyFont="1" applyFill="1" applyBorder="1" applyAlignment="1">
      <alignment horizontal="right"/>
    </xf>
    <xf numFmtId="173" fontId="66" fillId="0" borderId="0" xfId="143" applyNumberFormat="1" applyFont="1" applyFill="1" applyBorder="1" applyAlignment="1">
      <alignment horizontal="center"/>
    </xf>
    <xf numFmtId="3" fontId="66" fillId="0" borderId="0" xfId="143" applyNumberFormat="1" applyFont="1" applyFill="1" applyBorder="1" applyAlignment="1">
      <alignment horizontal="right" indent="1"/>
    </xf>
    <xf numFmtId="49" fontId="69" fillId="0" borderId="0" xfId="0" applyNumberFormat="1" applyFont="1" applyFill="1" applyBorder="1"/>
    <xf numFmtId="3" fontId="69" fillId="0" borderId="0" xfId="99" applyNumberFormat="1" applyFont="1" applyFill="1" applyBorder="1" applyAlignment="1">
      <alignment horizontal="right" indent="1"/>
    </xf>
    <xf numFmtId="182" fontId="69" fillId="0" borderId="0" xfId="0" applyNumberFormat="1" applyFont="1" applyFill="1" applyBorder="1"/>
    <xf numFmtId="183" fontId="69" fillId="0" borderId="0" xfId="0" applyNumberFormat="1" applyFont="1" applyFill="1" applyBorder="1" applyAlignment="1">
      <alignment horizontal="right" indent="1"/>
    </xf>
    <xf numFmtId="3" fontId="100" fillId="0" borderId="0" xfId="99" applyNumberFormat="1" applyFont="1" applyFill="1" applyBorder="1" applyAlignment="1">
      <alignment horizontal="right" indent="1"/>
    </xf>
    <xf numFmtId="182" fontId="100" fillId="0" borderId="0" xfId="0" applyNumberFormat="1" applyFont="1" applyFill="1" applyBorder="1"/>
    <xf numFmtId="183" fontId="100" fillId="0" borderId="0" xfId="0" applyNumberFormat="1" applyFont="1" applyFill="1" applyBorder="1" applyAlignment="1">
      <alignment horizontal="right" indent="1"/>
    </xf>
    <xf numFmtId="176" fontId="65" fillId="0" borderId="0" xfId="0" applyNumberFormat="1" applyFont="1" applyFill="1" applyBorder="1" applyAlignment="1" applyProtection="1">
      <alignment horizontal="center"/>
    </xf>
    <xf numFmtId="176" fontId="66" fillId="0" borderId="0" xfId="0" applyNumberFormat="1" applyFont="1" applyFill="1" applyBorder="1" applyAlignment="1" applyProtection="1">
      <alignment horizontal="center"/>
    </xf>
    <xf numFmtId="1" fontId="65" fillId="0" borderId="0" xfId="143" applyNumberFormat="1" applyFont="1" applyFill="1" applyBorder="1" applyAlignment="1" applyProtection="1">
      <alignment horizontal="center"/>
    </xf>
    <xf numFmtId="182" fontId="69" fillId="0" borderId="0" xfId="143" applyNumberFormat="1" applyFont="1" applyFill="1" applyBorder="1"/>
    <xf numFmtId="183" fontId="69" fillId="0" borderId="0" xfId="143" applyNumberFormat="1" applyFont="1" applyFill="1" applyBorder="1" applyAlignment="1">
      <alignment horizontal="right" indent="1"/>
    </xf>
    <xf numFmtId="0" fontId="100" fillId="0" borderId="0" xfId="143" applyFont="1" applyFill="1" applyBorder="1"/>
    <xf numFmtId="0" fontId="69" fillId="0" borderId="0" xfId="143" applyFont="1" applyFill="1" applyBorder="1"/>
    <xf numFmtId="1" fontId="66" fillId="0" borderId="0" xfId="143" applyNumberFormat="1" applyFont="1" applyFill="1" applyBorder="1" applyAlignment="1" applyProtection="1">
      <alignment horizontal="center"/>
    </xf>
    <xf numFmtId="182" fontId="100" fillId="0" borderId="0" xfId="143" applyNumberFormat="1" applyFont="1" applyFill="1" applyBorder="1"/>
    <xf numFmtId="183" fontId="100" fillId="0" borderId="0" xfId="143" applyNumberFormat="1" applyFont="1" applyFill="1" applyBorder="1" applyAlignment="1">
      <alignment horizontal="right" indent="1"/>
    </xf>
    <xf numFmtId="14" fontId="94" fillId="0" borderId="0" xfId="0" applyNumberFormat="1" applyFont="1" applyFill="1" applyBorder="1" applyAlignment="1" applyProtection="1">
      <alignment horizontal="center"/>
      <protection locked="0"/>
    </xf>
    <xf numFmtId="3" fontId="94" fillId="0" borderId="0" xfId="0" applyNumberFormat="1" applyFont="1" applyFill="1" applyBorder="1" applyAlignment="1" applyProtection="1">
      <alignment horizontal="right" indent="1"/>
      <protection locked="0"/>
    </xf>
    <xf numFmtId="3" fontId="0" fillId="0" borderId="0" xfId="0" applyNumberFormat="1" applyFill="1" applyBorder="1" applyAlignment="1">
      <alignment horizontal="right" indent="1"/>
    </xf>
    <xf numFmtId="10" fontId="0" fillId="0" borderId="0" xfId="0" applyNumberFormat="1" applyFill="1" applyBorder="1" applyAlignment="1">
      <alignment horizontal="right" indent="1"/>
    </xf>
    <xf numFmtId="0" fontId="126" fillId="0" borderId="0" xfId="191" applyFont="1" applyFill="1" applyBorder="1" applyAlignment="1">
      <alignment horizontal="right" indent="1"/>
    </xf>
    <xf numFmtId="0" fontId="6" fillId="0" borderId="0" xfId="191" applyFont="1" applyFill="1" applyBorder="1"/>
    <xf numFmtId="0" fontId="6" fillId="0" borderId="0" xfId="191" applyFont="1" applyFill="1" applyBorder="1" applyAlignment="1">
      <alignment horizontal="right" indent="1"/>
    </xf>
    <xf numFmtId="3" fontId="75" fillId="0" borderId="0" xfId="0" applyNumberFormat="1" applyFont="1" applyBorder="1" applyAlignment="1">
      <alignment horizontal="right"/>
    </xf>
    <xf numFmtId="0" fontId="110" fillId="33" borderId="92" xfId="197" applyFont="1" applyFill="1" applyBorder="1" applyAlignment="1">
      <alignment horizontal="center" vertical="center" wrapText="1"/>
    </xf>
    <xf numFmtId="0" fontId="5" fillId="30" borderId="24" xfId="191" applyFont="1" applyFill="1" applyBorder="1"/>
    <xf numFmtId="49" fontId="138" fillId="24" borderId="93" xfId="190" applyNumberFormat="1" applyFont="1" applyFill="1" applyBorder="1" applyAlignment="1">
      <alignment vertical="center"/>
    </xf>
    <xf numFmtId="0" fontId="66" fillId="32" borderId="69" xfId="181" applyFont="1" applyFill="1" applyBorder="1" applyAlignment="1">
      <alignment horizontal="center" vertical="center" wrapText="1"/>
    </xf>
    <xf numFmtId="3" fontId="106" fillId="50" borderId="0" xfId="0" applyNumberFormat="1" applyFont="1" applyFill="1" applyBorder="1"/>
    <xf numFmtId="3" fontId="131" fillId="0" borderId="0" xfId="191" applyNumberFormat="1" applyFont="1" applyFill="1"/>
    <xf numFmtId="14" fontId="70" fillId="0" borderId="0" xfId="0" applyNumberFormat="1" applyFont="1"/>
    <xf numFmtId="3" fontId="0" fillId="30" borderId="0" xfId="0" applyNumberFormat="1" applyFill="1"/>
    <xf numFmtId="14" fontId="70" fillId="30" borderId="0" xfId="0" applyNumberFormat="1" applyFont="1" applyFill="1"/>
    <xf numFmtId="0" fontId="121" fillId="30" borderId="0" xfId="153" applyFont="1" applyFill="1" applyBorder="1"/>
    <xf numFmtId="16" fontId="65" fillId="0" borderId="0" xfId="143" applyNumberFormat="1" applyFont="1"/>
    <xf numFmtId="16" fontId="65" fillId="0" borderId="0" xfId="185" applyNumberFormat="1" applyFont="1"/>
    <xf numFmtId="0" fontId="4" fillId="0" borderId="24" xfId="197" applyFont="1" applyBorder="1" applyAlignment="1">
      <alignment horizontal="right"/>
    </xf>
    <xf numFmtId="16" fontId="17" fillId="30" borderId="24" xfId="197" applyNumberFormat="1" applyFill="1" applyBorder="1" applyAlignment="1">
      <alignment horizontal="right"/>
    </xf>
    <xf numFmtId="16" fontId="15" fillId="30" borderId="24" xfId="197" applyNumberFormat="1" applyFont="1" applyFill="1" applyBorder="1" applyAlignment="1">
      <alignment horizontal="right"/>
    </xf>
    <xf numFmtId="3" fontId="17" fillId="30" borderId="24" xfId="197" applyNumberFormat="1" applyFill="1" applyBorder="1" applyAlignment="1">
      <alignment vertical="center"/>
    </xf>
    <xf numFmtId="3" fontId="17" fillId="30" borderId="24" xfId="197" applyNumberFormat="1" applyFill="1" applyBorder="1" applyAlignment="1"/>
    <xf numFmtId="0" fontId="17" fillId="30" borderId="24" xfId="197" applyFill="1" applyBorder="1"/>
    <xf numFmtId="16" fontId="17" fillId="30" borderId="24" xfId="197" applyNumberFormat="1" applyFill="1" applyBorder="1" applyAlignment="1">
      <alignment horizontal="center" vertical="center"/>
    </xf>
    <xf numFmtId="16" fontId="17" fillId="0" borderId="24" xfId="197" applyNumberFormat="1" applyBorder="1" applyAlignment="1">
      <alignment horizontal="center" vertical="center"/>
    </xf>
    <xf numFmtId="16" fontId="17" fillId="0" borderId="24" xfId="197" applyNumberFormat="1" applyFill="1" applyBorder="1" applyAlignment="1">
      <alignment horizontal="center" vertical="center"/>
    </xf>
    <xf numFmtId="16" fontId="16" fillId="0" borderId="19" xfId="197" applyNumberFormat="1" applyFont="1" applyFill="1" applyBorder="1" applyAlignment="1">
      <alignment horizontal="center" vertical="center"/>
    </xf>
    <xf numFmtId="3" fontId="65" fillId="31" borderId="94" xfId="154" applyNumberFormat="1" applyFont="1" applyFill="1" applyBorder="1" applyAlignment="1">
      <alignment horizontal="right" indent="1"/>
    </xf>
    <xf numFmtId="3" fontId="65" fillId="31" borderId="54" xfId="154" applyNumberFormat="1" applyFont="1" applyFill="1" applyBorder="1" applyAlignment="1">
      <alignment horizontal="right" indent="1"/>
    </xf>
    <xf numFmtId="3" fontId="66" fillId="31" borderId="92" xfId="154" applyNumberFormat="1" applyFont="1" applyFill="1" applyBorder="1" applyAlignment="1">
      <alignment horizontal="right" indent="1"/>
    </xf>
    <xf numFmtId="3" fontId="65" fillId="31" borderId="95" xfId="154" applyNumberFormat="1" applyFont="1" applyFill="1" applyBorder="1" applyAlignment="1">
      <alignment horizontal="right" indent="1"/>
    </xf>
    <xf numFmtId="3" fontId="65" fillId="0" borderId="94" xfId="154" applyNumberFormat="1" applyFont="1" applyFill="1" applyBorder="1" applyAlignment="1">
      <alignment horizontal="right" indent="1"/>
    </xf>
    <xf numFmtId="3" fontId="65" fillId="0" borderId="54" xfId="154" applyNumberFormat="1" applyFont="1" applyFill="1" applyBorder="1" applyAlignment="1">
      <alignment horizontal="right" indent="1"/>
    </xf>
    <xf numFmtId="3" fontId="65" fillId="0" borderId="92" xfId="154" applyNumberFormat="1" applyFont="1" applyFill="1" applyBorder="1" applyAlignment="1">
      <alignment horizontal="right" indent="1"/>
    </xf>
    <xf numFmtId="3" fontId="65" fillId="0" borderId="95" xfId="154" applyNumberFormat="1" applyFont="1" applyFill="1" applyBorder="1" applyAlignment="1">
      <alignment horizontal="right" indent="1"/>
    </xf>
    <xf numFmtId="0" fontId="65" fillId="0" borderId="0" xfId="154" applyFont="1" applyFill="1" applyAlignment="1">
      <alignment horizontal="center"/>
    </xf>
    <xf numFmtId="1" fontId="65" fillId="24" borderId="0" xfId="154" applyNumberFormat="1" applyFont="1" applyFill="1" applyAlignment="1">
      <alignment horizontal="center"/>
    </xf>
    <xf numFmtId="0" fontId="73" fillId="24" borderId="0" xfId="154" applyFont="1" applyFill="1" applyAlignment="1">
      <alignment horizontal="center"/>
    </xf>
    <xf numFmtId="3" fontId="65" fillId="24" borderId="0" xfId="154" applyNumberFormat="1" applyFont="1" applyFill="1" applyAlignment="1">
      <alignment horizontal="center"/>
    </xf>
    <xf numFmtId="1" fontId="80" fillId="0" borderId="85" xfId="154" applyNumberFormat="1" applyFont="1" applyFill="1" applyBorder="1" applyAlignment="1">
      <alignment horizontal="center"/>
    </xf>
    <xf numFmtId="169" fontId="65" fillId="0" borderId="92" xfId="154" applyNumberFormat="1" applyFont="1" applyFill="1" applyBorder="1" applyAlignment="1">
      <alignment horizontal="right"/>
    </xf>
    <xf numFmtId="173" fontId="4" fillId="36" borderId="22" xfId="131" applyNumberFormat="1" applyFont="1" applyFill="1" applyBorder="1" applyAlignment="1">
      <alignment horizontal="center" vertical="center" wrapText="1"/>
    </xf>
    <xf numFmtId="173" fontId="4" fillId="0" borderId="22" xfId="131" applyNumberFormat="1" applyFont="1" applyFill="1" applyBorder="1" applyAlignment="1">
      <alignment horizontal="center" vertical="center" wrapText="1"/>
    </xf>
    <xf numFmtId="3" fontId="4" fillId="36" borderId="22" xfId="131" applyNumberFormat="1" applyFont="1" applyFill="1" applyBorder="1" applyAlignment="1">
      <alignment horizontal="right" vertical="center" wrapText="1" indent="1"/>
    </xf>
    <xf numFmtId="173" fontId="4" fillId="0" borderId="22" xfId="131" applyNumberFormat="1" applyFont="1" applyFill="1" applyBorder="1" applyAlignment="1">
      <alignment horizontal="right" vertical="center" wrapText="1" indent="1"/>
    </xf>
    <xf numFmtId="173" fontId="4" fillId="36" borderId="22" xfId="131" applyNumberFormat="1" applyFont="1" applyFill="1" applyBorder="1" applyAlignment="1">
      <alignment horizontal="right" vertical="center" wrapText="1" indent="1"/>
    </xf>
    <xf numFmtId="3" fontId="4" fillId="0" borderId="22" xfId="131" applyNumberFormat="1" applyFont="1" applyFill="1" applyBorder="1" applyAlignment="1">
      <alignment horizontal="right" vertical="center" wrapText="1" indent="1"/>
    </xf>
    <xf numFmtId="173" fontId="100" fillId="30" borderId="21" xfId="0" applyNumberFormat="1" applyFont="1" applyFill="1" applyBorder="1" applyAlignment="1"/>
    <xf numFmtId="10" fontId="100" fillId="30" borderId="11" xfId="0" applyNumberFormat="1" applyFont="1" applyFill="1" applyBorder="1" applyAlignment="1">
      <alignment horizontal="center"/>
    </xf>
    <xf numFmtId="173" fontId="100" fillId="30" borderId="23" xfId="0" applyNumberFormat="1" applyFont="1" applyFill="1" applyBorder="1" applyAlignment="1"/>
    <xf numFmtId="2" fontId="100" fillId="30" borderId="84" xfId="0" applyNumberFormat="1" applyFont="1" applyFill="1" applyBorder="1" applyAlignment="1">
      <alignment horizontal="right"/>
    </xf>
    <xf numFmtId="2" fontId="100" fillId="30" borderId="11" xfId="0" applyNumberFormat="1" applyFont="1" applyFill="1" applyBorder="1" applyAlignment="1">
      <alignment horizontal="right"/>
    </xf>
    <xf numFmtId="173" fontId="69" fillId="0" borderId="94" xfId="0" applyNumberFormat="1" applyFont="1" applyFill="1" applyBorder="1" applyAlignment="1"/>
    <xf numFmtId="10" fontId="69" fillId="0" borderId="95" xfId="0" applyNumberFormat="1" applyFont="1" applyFill="1" applyBorder="1" applyAlignment="1">
      <alignment horizontal="center"/>
    </xf>
    <xf numFmtId="173" fontId="69" fillId="0" borderId="92" xfId="0" applyNumberFormat="1" applyFont="1" applyFill="1" applyBorder="1" applyAlignment="1"/>
    <xf numFmtId="2" fontId="69" fillId="0" borderId="54" xfId="0" applyNumberFormat="1" applyFont="1" applyFill="1" applyBorder="1" applyAlignment="1">
      <alignment horizontal="right"/>
    </xf>
    <xf numFmtId="2" fontId="69" fillId="0" borderId="95" xfId="0" applyNumberFormat="1" applyFont="1" applyFill="1" applyBorder="1" applyAlignment="1">
      <alignment horizontal="right"/>
    </xf>
    <xf numFmtId="2" fontId="69" fillId="0" borderId="84" xfId="0" applyNumberFormat="1" applyFont="1" applyFill="1" applyBorder="1" applyAlignment="1">
      <alignment horizontal="right"/>
    </xf>
    <xf numFmtId="2" fontId="100" fillId="39" borderId="84" xfId="0" applyNumberFormat="1" applyFont="1" applyFill="1" applyBorder="1" applyAlignment="1">
      <alignment horizontal="right"/>
    </xf>
    <xf numFmtId="3" fontId="99" fillId="0" borderId="94" xfId="0" applyNumberFormat="1" applyFont="1" applyFill="1" applyBorder="1" applyAlignment="1">
      <alignment horizontal="center" wrapText="1"/>
    </xf>
    <xf numFmtId="49" fontId="65" fillId="30" borderId="68" xfId="0" applyNumberFormat="1" applyFont="1" applyFill="1" applyBorder="1" applyAlignment="1">
      <alignment horizontal="center"/>
    </xf>
    <xf numFmtId="49" fontId="66" fillId="30" borderId="68" xfId="0" applyNumberFormat="1" applyFont="1" applyFill="1" applyBorder="1" applyAlignment="1">
      <alignment horizontal="center"/>
    </xf>
    <xf numFmtId="3" fontId="66" fillId="51" borderId="69" xfId="0" applyNumberFormat="1" applyFont="1" applyFill="1" applyBorder="1" applyAlignment="1">
      <alignment horizontal="center"/>
    </xf>
    <xf numFmtId="173" fontId="65" fillId="0" borderId="54" xfId="0" applyNumberFormat="1" applyFont="1" applyBorder="1" applyAlignment="1">
      <alignment horizontal="right"/>
    </xf>
    <xf numFmtId="49" fontId="65" fillId="24" borderId="54" xfId="0" applyNumberFormat="1" applyFont="1" applyFill="1" applyBorder="1" applyAlignment="1">
      <alignment horizontal="center"/>
    </xf>
    <xf numFmtId="3" fontId="66" fillId="27" borderId="95" xfId="0" applyNumberFormat="1" applyFont="1" applyFill="1" applyBorder="1" applyAlignment="1">
      <alignment horizontal="center"/>
    </xf>
    <xf numFmtId="173" fontId="65" fillId="0" borderId="84" xfId="0" applyNumberFormat="1" applyFont="1" applyFill="1" applyBorder="1" applyAlignment="1">
      <alignment horizontal="right"/>
    </xf>
    <xf numFmtId="49" fontId="65" fillId="0" borderId="84" xfId="0" applyNumberFormat="1" applyFont="1" applyFill="1" applyBorder="1" applyAlignment="1">
      <alignment horizontal="center"/>
    </xf>
    <xf numFmtId="173" fontId="66" fillId="39" borderId="84" xfId="0" applyNumberFormat="1" applyFont="1" applyFill="1" applyBorder="1" applyAlignment="1">
      <alignment horizontal="right"/>
    </xf>
    <xf numFmtId="49" fontId="66" fillId="39" borderId="84" xfId="0" applyNumberFormat="1" applyFont="1" applyFill="1" applyBorder="1" applyAlignment="1">
      <alignment horizontal="center"/>
    </xf>
    <xf numFmtId="173" fontId="65" fillId="0" borderId="54" xfId="0" applyNumberFormat="1" applyFont="1" applyFill="1" applyBorder="1" applyAlignment="1">
      <alignment horizontal="right"/>
    </xf>
    <xf numFmtId="49" fontId="65" fillId="0" borderId="54" xfId="0" applyNumberFormat="1" applyFont="1" applyFill="1" applyBorder="1" applyAlignment="1">
      <alignment horizontal="center"/>
    </xf>
    <xf numFmtId="3" fontId="65" fillId="0" borderId="95" xfId="0" applyNumberFormat="1" applyFont="1" applyFill="1" applyBorder="1" applyAlignment="1">
      <alignment horizontal="center"/>
    </xf>
    <xf numFmtId="3" fontId="72" fillId="39" borderId="94" xfId="0" applyNumberFormat="1" applyFont="1" applyFill="1" applyBorder="1" applyAlignment="1">
      <alignment horizontal="center" wrapText="1"/>
    </xf>
    <xf numFmtId="3" fontId="65" fillId="25" borderId="19" xfId="143" applyNumberFormat="1" applyFont="1" applyFill="1" applyBorder="1" applyAlignment="1">
      <alignment horizontal="center" vertical="center"/>
    </xf>
    <xf numFmtId="3" fontId="66" fillId="25" borderId="69" xfId="143" applyNumberFormat="1" applyFont="1" applyFill="1" applyBorder="1" applyAlignment="1">
      <alignment horizontal="center" vertical="center"/>
    </xf>
    <xf numFmtId="0" fontId="65" fillId="43" borderId="28" xfId="154" applyNumberFormat="1" applyFont="1" applyFill="1" applyBorder="1" applyAlignment="1"/>
    <xf numFmtId="180" fontId="100" fillId="40" borderId="23" xfId="0" applyNumberFormat="1" applyFont="1" applyFill="1" applyBorder="1" applyAlignment="1" applyProtection="1">
      <alignment horizontal="center" vertical="center" wrapText="1"/>
    </xf>
    <xf numFmtId="169" fontId="65" fillId="43" borderId="10" xfId="154" applyNumberFormat="1" applyFont="1" applyFill="1" applyBorder="1" applyAlignment="1">
      <alignment horizontal="center" vertical="center"/>
    </xf>
    <xf numFmtId="169" fontId="65" fillId="30" borderId="24" xfId="154" applyNumberFormat="1" applyFont="1" applyFill="1" applyBorder="1" applyAlignment="1">
      <alignment horizontal="right"/>
    </xf>
    <xf numFmtId="169" fontId="65" fillId="30" borderId="69" xfId="154" quotePrefix="1" applyNumberFormat="1" applyFont="1" applyFill="1" applyBorder="1" applyAlignment="1">
      <alignment horizontal="center"/>
    </xf>
    <xf numFmtId="169" fontId="65" fillId="30" borderId="69" xfId="154" applyNumberFormat="1" applyFont="1" applyFill="1" applyBorder="1" applyAlignment="1">
      <alignment horizontal="right"/>
    </xf>
    <xf numFmtId="3" fontId="66" fillId="25" borderId="19" xfId="154" applyNumberFormat="1" applyFont="1" applyFill="1" applyBorder="1" applyAlignment="1"/>
    <xf numFmtId="3" fontId="66" fillId="25" borderId="68" xfId="154" applyNumberFormat="1" applyFont="1" applyFill="1" applyBorder="1" applyAlignment="1"/>
    <xf numFmtId="3" fontId="66" fillId="25" borderId="69" xfId="154" applyNumberFormat="1" applyFont="1" applyFill="1" applyBorder="1" applyAlignment="1"/>
    <xf numFmtId="169" fontId="65" fillId="0" borderId="24" xfId="154" applyNumberFormat="1" applyFont="1" applyFill="1" applyBorder="1" applyAlignment="1">
      <alignment horizontal="right"/>
    </xf>
    <xf numFmtId="3" fontId="65" fillId="0" borderId="21" xfId="154" applyNumberFormat="1" applyFont="1" applyFill="1" applyBorder="1" applyAlignment="1">
      <alignment horizontal="right" indent="1"/>
    </xf>
    <xf numFmtId="3" fontId="65" fillId="0" borderId="84" xfId="154" applyNumberFormat="1" applyFont="1" applyFill="1" applyBorder="1" applyAlignment="1">
      <alignment horizontal="right" indent="1"/>
    </xf>
    <xf numFmtId="3" fontId="65" fillId="0" borderId="23" xfId="154" applyNumberFormat="1" applyFont="1" applyFill="1" applyBorder="1" applyAlignment="1">
      <alignment horizontal="right" indent="1"/>
    </xf>
    <xf numFmtId="3" fontId="65" fillId="0" borderId="11" xfId="154" applyNumberFormat="1" applyFont="1" applyFill="1" applyBorder="1" applyAlignment="1">
      <alignment horizontal="right" indent="1"/>
    </xf>
    <xf numFmtId="169" fontId="65" fillId="0" borderId="23" xfId="154" applyNumberFormat="1" applyFont="1" applyFill="1" applyBorder="1" applyAlignment="1">
      <alignment horizontal="right"/>
    </xf>
    <xf numFmtId="169" fontId="65" fillId="0" borderId="19" xfId="154" applyNumberFormat="1" applyFont="1" applyFill="1" applyBorder="1" applyAlignment="1">
      <alignment horizontal="right"/>
    </xf>
    <xf numFmtId="169" fontId="66" fillId="39" borderId="24" xfId="154" applyNumberFormat="1" applyFont="1" applyFill="1" applyBorder="1" applyAlignment="1">
      <alignment horizontal="right"/>
    </xf>
    <xf numFmtId="3" fontId="65" fillId="0" borderId="94" xfId="154" applyNumberFormat="1" applyFont="1" applyFill="1" applyBorder="1" applyAlignment="1">
      <alignment horizontal="right"/>
    </xf>
    <xf numFmtId="169" fontId="66" fillId="39" borderId="19" xfId="154" applyNumberFormat="1" applyFont="1" applyFill="1" applyBorder="1" applyAlignment="1">
      <alignment horizontal="right"/>
    </xf>
    <xf numFmtId="0" fontId="66" fillId="33" borderId="16" xfId="143" applyFont="1" applyFill="1" applyBorder="1" applyAlignment="1">
      <alignment horizontal="center" vertical="center"/>
    </xf>
    <xf numFmtId="0" fontId="66" fillId="25" borderId="32" xfId="143" applyFont="1" applyFill="1" applyBorder="1" applyAlignment="1">
      <alignment horizontal="center" vertical="center" wrapText="1"/>
    </xf>
    <xf numFmtId="0" fontId="100" fillId="25" borderId="32" xfId="143" applyFont="1" applyFill="1" applyBorder="1" applyAlignment="1">
      <alignment horizontal="center" vertical="center" wrapText="1"/>
    </xf>
    <xf numFmtId="0" fontId="66" fillId="25" borderId="33" xfId="143" applyFont="1" applyFill="1" applyBorder="1" applyAlignment="1">
      <alignment horizontal="center" vertical="center" wrapText="1"/>
    </xf>
    <xf numFmtId="0" fontId="65" fillId="0" borderId="15" xfId="143" applyFont="1" applyBorder="1"/>
    <xf numFmtId="174" fontId="66" fillId="0" borderId="0" xfId="143" applyNumberFormat="1" applyFont="1" applyBorder="1"/>
    <xf numFmtId="174" fontId="65" fillId="0" borderId="0" xfId="143" applyNumberFormat="1" applyFont="1" applyBorder="1"/>
    <xf numFmtId="174" fontId="111" fillId="0" borderId="0" xfId="143" applyNumberFormat="1" applyFont="1" applyBorder="1"/>
    <xf numFmtId="174" fontId="65" fillId="0" borderId="34" xfId="143" applyNumberFormat="1" applyFont="1" applyBorder="1"/>
    <xf numFmtId="174" fontId="65" fillId="0" borderId="14" xfId="143" applyNumberFormat="1" applyFont="1" applyBorder="1"/>
    <xf numFmtId="184" fontId="69" fillId="0" borderId="15" xfId="143" applyNumberFormat="1" applyFont="1" applyBorder="1" applyAlignment="1">
      <alignment horizontal="center"/>
    </xf>
    <xf numFmtId="3" fontId="69" fillId="0" borderId="0" xfId="143" applyNumberFormat="1" applyFont="1" applyBorder="1" applyAlignment="1">
      <alignment horizontal="right" indent="1"/>
    </xf>
    <xf numFmtId="3" fontId="66" fillId="0" borderId="0" xfId="143" applyNumberFormat="1" applyFont="1" applyBorder="1" applyAlignment="1">
      <alignment horizontal="right" indent="1"/>
    </xf>
    <xf numFmtId="3" fontId="66" fillId="0" borderId="14" xfId="143" applyNumberFormat="1" applyFont="1" applyBorder="1" applyAlignment="1">
      <alignment horizontal="right" indent="1"/>
    </xf>
    <xf numFmtId="3" fontId="69" fillId="0" borderId="14" xfId="143" applyNumberFormat="1" applyFont="1" applyBorder="1" applyAlignment="1">
      <alignment horizontal="right" indent="1"/>
    </xf>
    <xf numFmtId="16" fontId="72" fillId="24" borderId="87" xfId="143" applyNumberFormat="1" applyFont="1" applyFill="1" applyBorder="1" applyAlignment="1">
      <alignment horizontal="center" vertical="center" wrapText="1"/>
    </xf>
    <xf numFmtId="174" fontId="168" fillId="24" borderId="88" xfId="143" applyNumberFormat="1" applyFont="1" applyFill="1" applyBorder="1" applyAlignment="1">
      <alignment horizontal="right" vertical="center" indent="1"/>
    </xf>
    <xf numFmtId="174" fontId="69" fillId="0" borderId="73" xfId="143" applyNumberFormat="1" applyFont="1" applyBorder="1" applyAlignment="1"/>
    <xf numFmtId="3" fontId="69" fillId="0" borderId="73" xfId="143" applyNumberFormat="1" applyFont="1" applyBorder="1" applyAlignment="1">
      <alignment horizontal="right"/>
    </xf>
    <xf numFmtId="3" fontId="69" fillId="0" borderId="77" xfId="143" applyNumberFormat="1" applyFont="1" applyBorder="1" applyAlignment="1">
      <alignment horizontal="right"/>
    </xf>
    <xf numFmtId="0" fontId="100" fillId="25" borderId="29" xfId="0" applyFont="1" applyFill="1" applyBorder="1" applyAlignment="1">
      <alignment horizontal="centerContinuous" vertical="center"/>
    </xf>
    <xf numFmtId="0" fontId="100" fillId="25" borderId="10" xfId="0" applyFont="1" applyFill="1" applyBorder="1" applyAlignment="1">
      <alignment horizontal="centerContinuous" vertical="center"/>
    </xf>
    <xf numFmtId="0" fontId="100" fillId="25" borderId="30" xfId="0" applyFont="1" applyFill="1" applyBorder="1" applyAlignment="1">
      <alignment horizontal="centerContinuous" vertical="center" wrapText="1"/>
    </xf>
    <xf numFmtId="0" fontId="100" fillId="25" borderId="30" xfId="0" applyFont="1" applyFill="1" applyBorder="1" applyAlignment="1">
      <alignment horizontal="centerContinuous" vertical="top" wrapText="1"/>
    </xf>
    <xf numFmtId="0" fontId="69" fillId="25" borderId="10" xfId="0" applyFont="1" applyFill="1" applyBorder="1" applyAlignment="1">
      <alignment horizontal="centerContinuous" wrapText="1"/>
    </xf>
    <xf numFmtId="0" fontId="158" fillId="0" borderId="0" xfId="189" applyFont="1" applyAlignment="1">
      <alignment horizontal="left" vertical="top"/>
    </xf>
    <xf numFmtId="173" fontId="66" fillId="0" borderId="0" xfId="143" applyNumberFormat="1" applyFont="1" applyFill="1" applyBorder="1"/>
    <xf numFmtId="3" fontId="156" fillId="0" borderId="0" xfId="143" applyNumberFormat="1" applyFont="1" applyFill="1" applyBorder="1" applyAlignment="1">
      <alignment horizontal="right" indent="1"/>
    </xf>
    <xf numFmtId="173" fontId="72" fillId="32" borderId="0" xfId="143" applyNumberFormat="1" applyFont="1" applyFill="1" applyBorder="1" applyAlignment="1">
      <alignment horizontal="right" vertical="center"/>
    </xf>
    <xf numFmtId="173" fontId="72" fillId="32" borderId="0" xfId="143" applyNumberFormat="1" applyFont="1" applyFill="1" applyBorder="1" applyAlignment="1">
      <alignment horizontal="center" vertical="center"/>
    </xf>
    <xf numFmtId="3" fontId="72" fillId="52" borderId="0" xfId="143" applyNumberFormat="1" applyFont="1" applyFill="1" applyBorder="1" applyAlignment="1">
      <alignment horizontal="right" vertical="center" indent="1"/>
    </xf>
    <xf numFmtId="173" fontId="66" fillId="24" borderId="0" xfId="143" applyNumberFormat="1" applyFont="1" applyFill="1" applyBorder="1" applyAlignment="1">
      <alignment horizontal="center"/>
    </xf>
    <xf numFmtId="14" fontId="3" fillId="0" borderId="0" xfId="339" applyNumberFormat="1" applyFill="1" applyBorder="1"/>
    <xf numFmtId="0" fontId="21" fillId="0" borderId="0" xfId="191" applyFont="1" applyFill="1" applyBorder="1"/>
    <xf numFmtId="185" fontId="169" fillId="0" borderId="0" xfId="338" applyNumberFormat="1" applyFont="1" applyFill="1" applyBorder="1" applyAlignment="1">
      <alignment horizontal="center" vertical="center"/>
    </xf>
    <xf numFmtId="0" fontId="3" fillId="0" borderId="0" xfId="339" applyFill="1" applyBorder="1"/>
    <xf numFmtId="3" fontId="169" fillId="0" borderId="0" xfId="338" applyNumberFormat="1" applyFont="1" applyFill="1" applyBorder="1" applyAlignment="1">
      <alignment horizontal="right" vertical="center"/>
    </xf>
    <xf numFmtId="14" fontId="70" fillId="0" borderId="0" xfId="0" applyNumberFormat="1" applyFont="1" applyFill="1"/>
    <xf numFmtId="0" fontId="66" fillId="33" borderId="24" xfId="181" applyFont="1" applyFill="1" applyBorder="1" applyAlignment="1">
      <alignment horizontal="center" vertical="center" wrapText="1"/>
    </xf>
    <xf numFmtId="0" fontId="66" fillId="33" borderId="92" xfId="181" applyFont="1" applyFill="1" applyBorder="1" applyAlignment="1">
      <alignment horizontal="center" vertical="center" wrapText="1"/>
    </xf>
    <xf numFmtId="0" fontId="115" fillId="0" borderId="0" xfId="181" applyFont="1" applyFill="1" applyBorder="1" applyAlignment="1">
      <alignment horizontal="center" vertical="center" wrapText="1"/>
    </xf>
    <xf numFmtId="0" fontId="115" fillId="0" borderId="0" xfId="181" applyFont="1" applyFill="1" applyBorder="1" applyAlignment="1">
      <alignment vertical="center" wrapText="1"/>
    </xf>
    <xf numFmtId="0" fontId="123" fillId="0" borderId="0" xfId="0" applyNumberFormat="1" applyFont="1" applyFill="1" applyBorder="1" applyAlignment="1"/>
    <xf numFmtId="0" fontId="115" fillId="0" borderId="0" xfId="182" applyFont="1" applyFill="1" applyBorder="1" applyAlignment="1">
      <alignment horizontal="center" vertical="center" wrapText="1"/>
    </xf>
    <xf numFmtId="0" fontId="115" fillId="0" borderId="68" xfId="182" applyFont="1" applyFill="1" applyBorder="1" applyAlignment="1">
      <alignment horizontal="center" vertical="center" wrapText="1"/>
    </xf>
    <xf numFmtId="0" fontId="115" fillId="0" borderId="54" xfId="182" applyFont="1" applyFill="1" applyBorder="1" applyAlignment="1">
      <alignment horizontal="center" vertical="center" wrapText="1"/>
    </xf>
    <xf numFmtId="4" fontId="11" fillId="0" borderId="0" xfId="125" applyNumberFormat="1" applyFont="1" applyFill="1" applyBorder="1" applyAlignment="1"/>
    <xf numFmtId="0" fontId="65" fillId="0" borderId="0" xfId="0" applyFont="1" applyFill="1" applyBorder="1" applyAlignment="1"/>
    <xf numFmtId="49" fontId="87" fillId="0" borderId="0" xfId="139" applyNumberFormat="1" applyFont="1" applyAlignment="1">
      <alignment horizontal="center" vertical="center"/>
    </xf>
    <xf numFmtId="3" fontId="83" fillId="41" borderId="0" xfId="139" applyNumberFormat="1" applyFont="1" applyFill="1" applyAlignment="1">
      <alignment horizontal="center" vertical="center"/>
    </xf>
    <xf numFmtId="0" fontId="82" fillId="41" borderId="0" xfId="139" applyFont="1" applyFill="1" applyAlignment="1">
      <alignment horizontal="center" vertical="center" wrapText="1"/>
    </xf>
    <xf numFmtId="3" fontId="84" fillId="46" borderId="0" xfId="139" applyNumberFormat="1" applyFont="1" applyFill="1" applyAlignment="1">
      <alignment horizontal="center"/>
    </xf>
    <xf numFmtId="0" fontId="85" fillId="46" borderId="0" xfId="139" applyFont="1" applyFill="1" applyAlignment="1">
      <alignment horizontal="center" vertical="center" wrapText="1"/>
    </xf>
    <xf numFmtId="10" fontId="84" fillId="46" borderId="0" xfId="139" applyNumberFormat="1" applyFont="1" applyFill="1" applyAlignment="1">
      <alignment horizontal="center" vertical="top"/>
    </xf>
    <xf numFmtId="0" fontId="85" fillId="42" borderId="0" xfId="139" applyFont="1" applyFill="1" applyAlignment="1">
      <alignment horizontal="center" vertical="center" wrapText="1"/>
    </xf>
    <xf numFmtId="3" fontId="84" fillId="42" borderId="0" xfId="139" quotePrefix="1" applyNumberFormat="1" applyFont="1" applyFill="1" applyAlignment="1">
      <alignment horizontal="center"/>
    </xf>
    <xf numFmtId="3" fontId="84" fillId="42" borderId="0" xfId="139" applyNumberFormat="1" applyFont="1" applyFill="1" applyAlignment="1">
      <alignment horizontal="center"/>
    </xf>
    <xf numFmtId="10" fontId="84" fillId="42" borderId="0" xfId="139" quotePrefix="1" applyNumberFormat="1" applyFont="1" applyFill="1" applyAlignment="1">
      <alignment horizontal="center" vertical="top"/>
    </xf>
    <xf numFmtId="10" fontId="84" fillId="42" borderId="0" xfId="139" applyNumberFormat="1" applyFont="1" applyFill="1" applyAlignment="1">
      <alignment horizontal="center" vertical="top"/>
    </xf>
    <xf numFmtId="0" fontId="167" fillId="0" borderId="0" xfId="189" applyFont="1" applyAlignment="1">
      <alignment horizontal="left" vertical="top" wrapText="1"/>
    </xf>
    <xf numFmtId="0" fontId="167" fillId="0" borderId="0" xfId="189" applyFont="1" applyAlignment="1">
      <alignment horizontal="left" vertical="top"/>
    </xf>
    <xf numFmtId="0" fontId="158" fillId="0" borderId="0" xfId="189" applyFont="1" applyAlignment="1">
      <alignment horizontal="left" vertical="top"/>
    </xf>
    <xf numFmtId="0" fontId="159" fillId="0" borderId="73" xfId="189" applyFont="1" applyBorder="1" applyAlignment="1">
      <alignment horizontal="center" wrapText="1"/>
    </xf>
    <xf numFmtId="0" fontId="146" fillId="0" borderId="0" xfId="189" applyFont="1" applyAlignment="1">
      <alignment horizontal="left" vertical="top" wrapText="1"/>
    </xf>
    <xf numFmtId="0" fontId="146" fillId="0" borderId="0" xfId="189" applyFont="1" applyAlignment="1">
      <alignment horizontal="left" vertical="top"/>
    </xf>
    <xf numFmtId="0" fontId="96" fillId="0" borderId="0" xfId="154" applyFont="1" applyBorder="1" applyAlignment="1">
      <alignment horizontal="center" vertical="center" wrapText="1"/>
    </xf>
    <xf numFmtId="0" fontId="66" fillId="43" borderId="29" xfId="115" applyNumberFormat="1" applyFont="1" applyFill="1" applyBorder="1" applyAlignment="1" applyProtection="1">
      <alignment horizontal="center" vertical="center" wrapText="1"/>
    </xf>
    <xf numFmtId="0" fontId="66" fillId="43" borderId="54" xfId="115" applyNumberFormat="1" applyFont="1" applyFill="1" applyBorder="1" applyAlignment="1" applyProtection="1">
      <alignment horizontal="center" vertical="center" wrapText="1"/>
    </xf>
    <xf numFmtId="0" fontId="66" fillId="43" borderId="10" xfId="115" applyNumberFormat="1" applyFont="1" applyFill="1" applyBorder="1" applyAlignment="1" applyProtection="1">
      <alignment horizontal="center" vertical="center" wrapText="1"/>
    </xf>
    <xf numFmtId="0" fontId="66" fillId="43" borderId="28" xfId="154" applyNumberFormat="1" applyFont="1" applyFill="1" applyBorder="1" applyAlignment="1">
      <alignment horizontal="center" vertical="center" wrapText="1"/>
    </xf>
    <xf numFmtId="0" fontId="66" fillId="33" borderId="23" xfId="154" applyFont="1" applyFill="1" applyBorder="1" applyAlignment="1">
      <alignment horizontal="center" vertical="center" wrapText="1"/>
    </xf>
    <xf numFmtId="0" fontId="66" fillId="43" borderId="12" xfId="115" applyNumberFormat="1" applyFont="1" applyFill="1" applyBorder="1" applyAlignment="1" applyProtection="1">
      <alignment horizontal="center" vertical="center" wrapText="1"/>
    </xf>
    <xf numFmtId="0" fontId="65" fillId="43" borderId="24" xfId="154" applyNumberFormat="1" applyFont="1" applyFill="1" applyBorder="1" applyAlignment="1">
      <alignment horizontal="center" vertical="center" wrapText="1"/>
    </xf>
    <xf numFmtId="0" fontId="96" fillId="0" borderId="25" xfId="154" applyFont="1" applyBorder="1" applyAlignment="1">
      <alignment horizontal="center" vertical="center" wrapText="1"/>
    </xf>
    <xf numFmtId="169" fontId="65" fillId="43" borderId="12" xfId="115" applyNumberFormat="1" applyFont="1" applyFill="1" applyBorder="1" applyAlignment="1" applyProtection="1">
      <alignment horizontal="center" vertical="center" wrapText="1"/>
    </xf>
    <xf numFmtId="169" fontId="65" fillId="43" borderId="24" xfId="154" applyNumberFormat="1" applyFont="1" applyFill="1" applyBorder="1" applyAlignment="1">
      <alignment horizontal="center" vertical="center" wrapText="1"/>
    </xf>
    <xf numFmtId="0" fontId="66" fillId="43" borderId="24" xfId="115" applyNumberFormat="1" applyFont="1" applyFill="1" applyBorder="1" applyAlignment="1" applyProtection="1">
      <alignment horizontal="center" vertical="center" wrapText="1"/>
    </xf>
    <xf numFmtId="0" fontId="65" fillId="43" borderId="19" xfId="154" applyNumberFormat="1" applyFont="1" applyFill="1" applyBorder="1" applyAlignment="1">
      <alignment horizontal="center" vertical="center" wrapText="1"/>
    </xf>
    <xf numFmtId="0" fontId="75" fillId="0" borderId="54" xfId="131" applyFont="1" applyBorder="1" applyAlignment="1">
      <alignment wrapText="1"/>
    </xf>
    <xf numFmtId="0" fontId="65" fillId="0" borderId="54" xfId="143" applyFont="1" applyBorder="1" applyAlignment="1">
      <alignment wrapText="1"/>
    </xf>
    <xf numFmtId="0" fontId="96" fillId="0" borderId="0" xfId="131" applyFont="1" applyBorder="1" applyAlignment="1">
      <alignment horizontal="center" wrapText="1" readingOrder="1"/>
    </xf>
    <xf numFmtId="0" fontId="96" fillId="26" borderId="0" xfId="131" applyFont="1" applyFill="1" applyBorder="1" applyAlignment="1">
      <alignment horizontal="center" wrapText="1" readingOrder="1"/>
    </xf>
    <xf numFmtId="0" fontId="106" fillId="44" borderId="28" xfId="131" applyFont="1" applyFill="1" applyBorder="1" applyAlignment="1">
      <alignment horizontal="center" vertical="center" wrapText="1"/>
    </xf>
    <xf numFmtId="0" fontId="106" fillId="44" borderId="23" xfId="131" applyFont="1" applyFill="1" applyBorder="1" applyAlignment="1">
      <alignment horizontal="center" vertical="center"/>
    </xf>
    <xf numFmtId="3" fontId="106" fillId="44" borderId="28" xfId="131" applyNumberFormat="1" applyFont="1" applyFill="1" applyBorder="1" applyAlignment="1">
      <alignment horizontal="center" vertical="center" wrapText="1"/>
    </xf>
    <xf numFmtId="0" fontId="65" fillId="33" borderId="23" xfId="143" applyFont="1" applyFill="1" applyBorder="1" applyAlignment="1">
      <alignment horizontal="center" vertical="center" wrapText="1"/>
    </xf>
    <xf numFmtId="0" fontId="96" fillId="26" borderId="25" xfId="131" applyFont="1" applyFill="1" applyBorder="1" applyAlignment="1">
      <alignment horizontal="center" wrapText="1" readingOrder="1"/>
    </xf>
    <xf numFmtId="0" fontId="65" fillId="0" borderId="54" xfId="143" applyFont="1" applyBorder="1" applyAlignment="1"/>
    <xf numFmtId="0" fontId="66" fillId="0" borderId="0" xfId="143" applyFont="1" applyBorder="1" applyAlignment="1">
      <alignment horizontal="left" wrapText="1"/>
    </xf>
    <xf numFmtId="0" fontId="107" fillId="0" borderId="0" xfId="131" applyFont="1" applyBorder="1" applyAlignment="1">
      <alignment wrapText="1"/>
    </xf>
    <xf numFmtId="0" fontId="100" fillId="25" borderId="28" xfId="0" applyFont="1" applyFill="1" applyBorder="1" applyAlignment="1">
      <alignment horizontal="center" vertical="center"/>
    </xf>
    <xf numFmtId="0" fontId="100" fillId="25" borderId="23" xfId="0" applyFont="1" applyFill="1" applyBorder="1" applyAlignment="1">
      <alignment horizontal="center" vertical="center"/>
    </xf>
    <xf numFmtId="0" fontId="96" fillId="24" borderId="0" xfId="0" applyFont="1" applyFill="1" applyBorder="1" applyAlignment="1">
      <alignment horizontal="center" vertical="center" wrapText="1"/>
    </xf>
    <xf numFmtId="0" fontId="136" fillId="24" borderId="0" xfId="0" applyFont="1" applyFill="1" applyBorder="1" applyAlignment="1">
      <alignment horizontal="center" vertical="center" wrapText="1"/>
    </xf>
    <xf numFmtId="0" fontId="136" fillId="24" borderId="0" xfId="0" applyFont="1" applyFill="1" applyBorder="1" applyAlignment="1">
      <alignment wrapText="1"/>
    </xf>
    <xf numFmtId="3" fontId="66" fillId="33" borderId="28" xfId="0" applyNumberFormat="1" applyFont="1" applyFill="1" applyBorder="1" applyAlignment="1">
      <alignment horizontal="center" vertical="center" wrapText="1"/>
    </xf>
    <xf numFmtId="3" fontId="66" fillId="33" borderId="23" xfId="0" applyNumberFormat="1" applyFont="1" applyFill="1" applyBorder="1" applyAlignment="1">
      <alignment horizontal="center" vertical="center" wrapText="1"/>
    </xf>
    <xf numFmtId="0" fontId="96" fillId="24" borderId="0" xfId="143" applyFont="1" applyFill="1" applyBorder="1" applyAlignment="1">
      <alignment horizontal="center" vertical="center"/>
    </xf>
    <xf numFmtId="0" fontId="96" fillId="24" borderId="0" xfId="0" applyFont="1" applyFill="1" applyBorder="1" applyAlignment="1">
      <alignment horizontal="center" vertical="top"/>
    </xf>
    <xf numFmtId="3" fontId="120" fillId="33" borderId="28" xfId="0" applyNumberFormat="1" applyFont="1" applyFill="1" applyBorder="1" applyAlignment="1">
      <alignment horizontal="center" vertical="center" wrapText="1"/>
    </xf>
    <xf numFmtId="3" fontId="120" fillId="33" borderId="23" xfId="0" applyNumberFormat="1" applyFont="1" applyFill="1" applyBorder="1" applyAlignment="1">
      <alignment horizontal="center" vertical="center" wrapText="1"/>
    </xf>
    <xf numFmtId="3" fontId="66" fillId="25" borderId="28" xfId="0" applyNumberFormat="1" applyFont="1" applyFill="1" applyBorder="1" applyAlignment="1">
      <alignment horizontal="center" vertical="center"/>
    </xf>
    <xf numFmtId="3" fontId="66" fillId="25" borderId="23" xfId="0" applyNumberFormat="1" applyFont="1" applyFill="1" applyBorder="1" applyAlignment="1">
      <alignment horizontal="center" vertical="center"/>
    </xf>
    <xf numFmtId="0" fontId="96" fillId="24" borderId="0" xfId="0" applyFont="1" applyFill="1" applyBorder="1" applyAlignment="1">
      <alignment horizontal="center" vertical="center"/>
    </xf>
    <xf numFmtId="0" fontId="136" fillId="24" borderId="0" xfId="0" applyFont="1" applyFill="1" applyBorder="1" applyAlignment="1">
      <alignment horizontal="center" vertical="center"/>
    </xf>
    <xf numFmtId="49" fontId="100" fillId="28" borderId="28" xfId="0" applyNumberFormat="1" applyFont="1" applyFill="1" applyBorder="1" applyAlignment="1" applyProtection="1">
      <alignment horizontal="center" vertical="center" wrapText="1"/>
    </xf>
    <xf numFmtId="49" fontId="66" fillId="0" borderId="23" xfId="0" applyNumberFormat="1" applyFont="1" applyBorder="1" applyAlignment="1">
      <alignment horizontal="center" vertical="center" wrapText="1"/>
    </xf>
    <xf numFmtId="180" fontId="98" fillId="40" borderId="24" xfId="0" applyNumberFormat="1" applyFont="1" applyFill="1" applyBorder="1" applyAlignment="1" applyProtection="1">
      <alignment horizontal="center" vertical="center" wrapText="1"/>
    </xf>
    <xf numFmtId="3" fontId="100" fillId="28" borderId="28" xfId="0" applyNumberFormat="1" applyFont="1" applyFill="1" applyBorder="1" applyAlignment="1" applyProtection="1">
      <alignment horizontal="center" vertical="center" wrapText="1"/>
    </xf>
    <xf numFmtId="0" fontId="65" fillId="0" borderId="23" xfId="0" applyFont="1" applyBorder="1" applyAlignment="1">
      <alignment horizontal="center" vertical="center" wrapText="1"/>
    </xf>
    <xf numFmtId="180" fontId="98" fillId="40" borderId="28" xfId="0" applyNumberFormat="1" applyFont="1" applyFill="1" applyBorder="1" applyAlignment="1" applyProtection="1">
      <alignment horizontal="center" vertical="center" wrapText="1"/>
    </xf>
    <xf numFmtId="180" fontId="98" fillId="40" borderId="23" xfId="0" applyNumberFormat="1" applyFont="1" applyFill="1" applyBorder="1" applyAlignment="1" applyProtection="1">
      <alignment horizontal="center" vertical="center" wrapText="1"/>
    </xf>
    <xf numFmtId="0" fontId="96" fillId="24" borderId="0" xfId="153" applyFont="1" applyFill="1" applyBorder="1" applyAlignment="1">
      <alignment horizontal="center" vertical="center" wrapText="1"/>
    </xf>
    <xf numFmtId="0" fontId="136" fillId="0" borderId="0" xfId="153" applyFont="1" applyBorder="1" applyAlignment="1">
      <alignment horizontal="center" vertical="center" wrapText="1"/>
    </xf>
    <xf numFmtId="0" fontId="136" fillId="0" borderId="0" xfId="0" applyFont="1" applyAlignment="1">
      <alignment vertical="center"/>
    </xf>
    <xf numFmtId="0" fontId="96" fillId="24" borderId="36" xfId="153" applyFont="1" applyFill="1" applyBorder="1" applyAlignment="1">
      <alignment horizontal="center" vertical="top" wrapText="1"/>
    </xf>
    <xf numFmtId="0" fontId="136" fillId="0" borderId="36" xfId="153" applyFont="1" applyBorder="1" applyAlignment="1">
      <alignment horizontal="center" vertical="top" wrapText="1"/>
    </xf>
    <xf numFmtId="0" fontId="136" fillId="0" borderId="36" xfId="0" applyFont="1" applyBorder="1" applyAlignment="1">
      <alignment vertical="top"/>
    </xf>
    <xf numFmtId="0" fontId="66" fillId="25" borderId="34" xfId="0" applyNumberFormat="1" applyFont="1" applyFill="1" applyBorder="1" applyAlignment="1">
      <alignment horizontal="center" vertical="center"/>
    </xf>
    <xf numFmtId="0" fontId="65" fillId="0" borderId="15" xfId="0" applyFont="1" applyBorder="1" applyAlignment="1">
      <alignment horizontal="center" vertical="center"/>
    </xf>
    <xf numFmtId="0" fontId="65" fillId="0" borderId="35" xfId="0" applyFont="1" applyBorder="1" applyAlignment="1">
      <alignment horizontal="center" vertical="center"/>
    </xf>
    <xf numFmtId="49" fontId="66" fillId="25" borderId="42" xfId="0" applyNumberFormat="1" applyFont="1" applyFill="1" applyBorder="1" applyAlignment="1">
      <alignment horizontal="center" vertical="center" wrapText="1"/>
    </xf>
    <xf numFmtId="0" fontId="65" fillId="0" borderId="18" xfId="0" applyFont="1" applyBorder="1" applyAlignment="1">
      <alignment horizontal="center" vertical="center" wrapText="1"/>
    </xf>
    <xf numFmtId="0" fontId="65" fillId="0" borderId="17" xfId="0" applyFont="1" applyBorder="1" applyAlignment="1">
      <alignment horizontal="center" vertical="center"/>
    </xf>
    <xf numFmtId="0" fontId="66" fillId="25" borderId="34" xfId="0" applyNumberFormat="1" applyFont="1" applyFill="1" applyBorder="1" applyAlignment="1">
      <alignment horizontal="center" vertical="center" wrapText="1"/>
    </xf>
    <xf numFmtId="0" fontId="65" fillId="0" borderId="38" xfId="0" applyFont="1" applyBorder="1" applyAlignment="1">
      <alignment horizontal="center" vertical="center"/>
    </xf>
    <xf numFmtId="0" fontId="65" fillId="0" borderId="37" xfId="0" applyFont="1" applyBorder="1" applyAlignment="1">
      <alignment horizontal="center" vertical="center"/>
    </xf>
    <xf numFmtId="0" fontId="96" fillId="24" borderId="0" xfId="153" applyFont="1" applyFill="1" applyBorder="1" applyAlignment="1">
      <alignment horizontal="center" vertical="top" wrapText="1"/>
    </xf>
    <xf numFmtId="0" fontId="136" fillId="0" borderId="0" xfId="153" applyFont="1" applyBorder="1" applyAlignment="1">
      <alignment horizontal="center" vertical="top" wrapText="1"/>
    </xf>
    <xf numFmtId="0" fontId="136" fillId="0" borderId="0" xfId="0" applyFont="1" applyBorder="1" applyAlignment="1">
      <alignment horizontal="center" vertical="top"/>
    </xf>
    <xf numFmtId="0" fontId="70" fillId="33" borderId="71" xfId="117" applyFont="1" applyFill="1" applyBorder="1" applyAlignment="1">
      <alignment horizontal="center" vertical="center"/>
    </xf>
    <xf numFmtId="0" fontId="70" fillId="33" borderId="72" xfId="117" applyFont="1" applyFill="1" applyBorder="1" applyAlignment="1">
      <alignment horizontal="center" vertical="center"/>
    </xf>
    <xf numFmtId="0" fontId="70" fillId="33" borderId="21" xfId="117" applyFont="1" applyFill="1" applyBorder="1" applyAlignment="1">
      <alignment horizontal="center" vertical="center"/>
    </xf>
    <xf numFmtId="0" fontId="70" fillId="33" borderId="11" xfId="117" applyFont="1" applyFill="1" applyBorder="1" applyAlignment="1">
      <alignment horizontal="center" vertical="center"/>
    </xf>
    <xf numFmtId="17" fontId="70" fillId="33" borderId="70" xfId="117" applyNumberFormat="1" applyFont="1" applyFill="1" applyBorder="1" applyAlignment="1">
      <alignment horizontal="center" vertical="center"/>
    </xf>
    <xf numFmtId="17" fontId="70" fillId="33" borderId="23" xfId="117" applyNumberFormat="1" applyFont="1" applyFill="1" applyBorder="1" applyAlignment="1">
      <alignment horizontal="center" vertical="center"/>
    </xf>
    <xf numFmtId="0" fontId="70" fillId="33" borderId="19" xfId="117" applyFont="1" applyFill="1" applyBorder="1" applyAlignment="1">
      <alignment horizontal="center" wrapText="1"/>
    </xf>
    <xf numFmtId="0" fontId="9" fillId="33" borderId="69" xfId="117" applyFont="1" applyFill="1" applyBorder="1" applyAlignment="1">
      <alignment horizontal="center" wrapText="1"/>
    </xf>
    <xf numFmtId="0" fontId="136" fillId="24" borderId="0" xfId="143" applyFont="1" applyFill="1" applyBorder="1" applyAlignment="1">
      <alignment horizontal="center" vertical="center"/>
    </xf>
    <xf numFmtId="3" fontId="100" fillId="28" borderId="28" xfId="143" applyNumberFormat="1" applyFont="1" applyFill="1" applyBorder="1" applyAlignment="1" applyProtection="1">
      <alignment horizontal="center" vertical="center" wrapText="1"/>
    </xf>
    <xf numFmtId="0" fontId="65" fillId="0" borderId="23" xfId="143" applyFont="1" applyBorder="1" applyAlignment="1">
      <alignment horizontal="center" vertical="center" wrapText="1"/>
    </xf>
    <xf numFmtId="180" fontId="98" fillId="40" borderId="24" xfId="143" applyNumberFormat="1" applyFont="1" applyFill="1" applyBorder="1" applyAlignment="1" applyProtection="1">
      <alignment horizontal="center" vertical="center" wrapText="1"/>
    </xf>
    <xf numFmtId="3" fontId="100" fillId="40" borderId="28" xfId="0" applyNumberFormat="1" applyFont="1" applyFill="1" applyBorder="1" applyAlignment="1" applyProtection="1">
      <alignment horizontal="center" vertical="center" wrapText="1"/>
    </xf>
    <xf numFmtId="0" fontId="65" fillId="33" borderId="23" xfId="0" applyFont="1" applyFill="1" applyBorder="1" applyAlignment="1">
      <alignment horizontal="center" vertical="center" wrapText="1"/>
    </xf>
    <xf numFmtId="0" fontId="66" fillId="25" borderId="28" xfId="143" applyFont="1" applyFill="1" applyBorder="1" applyAlignment="1">
      <alignment horizontal="center" vertical="center"/>
    </xf>
    <xf numFmtId="0" fontId="65" fillId="0" borderId="23" xfId="143" applyFont="1" applyBorder="1" applyAlignment="1">
      <alignment horizontal="center" vertical="center"/>
    </xf>
    <xf numFmtId="49" fontId="66" fillId="25" borderId="28" xfId="143" applyNumberFormat="1" applyFont="1" applyFill="1" applyBorder="1" applyAlignment="1">
      <alignment horizontal="center" vertical="center" wrapText="1"/>
    </xf>
    <xf numFmtId="49" fontId="65" fillId="0" borderId="23" xfId="143" applyNumberFormat="1" applyFont="1" applyBorder="1" applyAlignment="1">
      <alignment horizontal="center" vertical="center" wrapText="1"/>
    </xf>
    <xf numFmtId="0" fontId="108" fillId="24" borderId="0" xfId="143" applyFont="1" applyFill="1" applyBorder="1" applyAlignment="1">
      <alignment horizontal="center" vertical="center"/>
    </xf>
    <xf numFmtId="0" fontId="99" fillId="0" borderId="0" xfId="0" applyFont="1" applyAlignment="1">
      <alignment horizontal="center"/>
    </xf>
    <xf numFmtId="0" fontId="65" fillId="24" borderId="0" xfId="0" applyFont="1" applyFill="1" applyAlignment="1">
      <alignment horizontal="left" wrapText="1"/>
    </xf>
    <xf numFmtId="0" fontId="65" fillId="0" borderId="0" xfId="0" applyFont="1" applyAlignment="1">
      <alignment horizontal="left" wrapText="1"/>
    </xf>
    <xf numFmtId="0" fontId="67" fillId="24" borderId="0" xfId="0" applyFont="1" applyFill="1" applyBorder="1" applyAlignment="1">
      <alignment horizontal="center" vertical="center"/>
    </xf>
    <xf numFmtId="0" fontId="65" fillId="0" borderId="25" xfId="0" applyFont="1" applyBorder="1" applyAlignment="1">
      <alignment horizontal="center" vertical="center"/>
    </xf>
    <xf numFmtId="0" fontId="66" fillId="25" borderId="30" xfId="0" applyNumberFormat="1" applyFont="1" applyFill="1" applyBorder="1" applyAlignment="1">
      <alignment horizontal="center" vertical="center" wrapText="1"/>
    </xf>
    <xf numFmtId="0" fontId="66" fillId="25" borderId="25" xfId="0" applyNumberFormat="1" applyFont="1" applyFill="1" applyBorder="1" applyAlignment="1">
      <alignment horizontal="center" vertical="center" wrapText="1"/>
    </xf>
    <xf numFmtId="0" fontId="66" fillId="25" borderId="30" xfId="0" applyNumberFormat="1" applyFont="1" applyFill="1" applyBorder="1" applyAlignment="1">
      <alignment horizontal="center" vertical="center"/>
    </xf>
    <xf numFmtId="0" fontId="66" fillId="25" borderId="25" xfId="0" applyNumberFormat="1" applyFont="1" applyFill="1" applyBorder="1" applyAlignment="1">
      <alignment horizontal="center" vertical="center"/>
    </xf>
    <xf numFmtId="0" fontId="66" fillId="25" borderId="10" xfId="0" applyNumberFormat="1" applyFont="1" applyFill="1" applyBorder="1" applyAlignment="1">
      <alignment horizontal="center" vertical="center" wrapText="1"/>
    </xf>
    <xf numFmtId="0" fontId="66" fillId="25" borderId="11" xfId="0" applyNumberFormat="1" applyFont="1" applyFill="1" applyBorder="1" applyAlignment="1">
      <alignment horizontal="center" vertical="center" wrapText="1"/>
    </xf>
    <xf numFmtId="0" fontId="66" fillId="25" borderId="29" xfId="0" applyNumberFormat="1" applyFont="1" applyFill="1" applyBorder="1" applyAlignment="1">
      <alignment horizontal="center" vertical="center" wrapText="1"/>
    </xf>
    <xf numFmtId="0" fontId="66" fillId="25" borderId="21" xfId="0" applyNumberFormat="1" applyFont="1" applyFill="1" applyBorder="1" applyAlignment="1">
      <alignment horizontal="center" vertical="center" wrapText="1"/>
    </xf>
    <xf numFmtId="3" fontId="66" fillId="33" borderId="19" xfId="0" applyNumberFormat="1" applyFont="1" applyFill="1" applyBorder="1" applyAlignment="1">
      <alignment horizontal="center"/>
    </xf>
    <xf numFmtId="3" fontId="66" fillId="33" borderId="13" xfId="0" applyNumberFormat="1" applyFont="1" applyFill="1" applyBorder="1" applyAlignment="1">
      <alignment horizontal="center"/>
    </xf>
    <xf numFmtId="0" fontId="65" fillId="24" borderId="0" xfId="0" applyFont="1" applyFill="1" applyBorder="1" applyAlignment="1">
      <alignment horizontal="left" wrapText="1"/>
    </xf>
    <xf numFmtId="0" fontId="65" fillId="0" borderId="30" xfId="0" applyFont="1" applyBorder="1" applyAlignment="1">
      <alignment horizontal="left" wrapText="1"/>
    </xf>
    <xf numFmtId="0" fontId="66" fillId="33" borderId="10" xfId="0" applyNumberFormat="1" applyFont="1" applyFill="1" applyBorder="1" applyAlignment="1">
      <alignment horizontal="center" vertical="center" wrapText="1"/>
    </xf>
    <xf numFmtId="0" fontId="66" fillId="33" borderId="11" xfId="0" applyNumberFormat="1" applyFont="1" applyFill="1" applyBorder="1" applyAlignment="1">
      <alignment horizontal="center" vertical="center" wrapText="1"/>
    </xf>
    <xf numFmtId="3" fontId="66" fillId="33" borderId="12" xfId="0" applyNumberFormat="1" applyFont="1" applyFill="1" applyBorder="1" applyAlignment="1">
      <alignment horizontal="center"/>
    </xf>
    <xf numFmtId="0" fontId="96" fillId="24" borderId="0" xfId="0" applyFont="1" applyFill="1" applyBorder="1" applyAlignment="1">
      <alignment horizontal="center"/>
    </xf>
    <xf numFmtId="0" fontId="136" fillId="24" borderId="0" xfId="0" applyFont="1" applyFill="1" applyBorder="1" applyAlignment="1">
      <alignment horizontal="center"/>
    </xf>
    <xf numFmtId="0" fontId="66" fillId="33" borderId="29" xfId="0" applyFont="1" applyFill="1" applyBorder="1" applyAlignment="1">
      <alignment horizontal="center" vertical="center"/>
    </xf>
    <xf numFmtId="0" fontId="66" fillId="33" borderId="10" xfId="0" applyFont="1" applyFill="1" applyBorder="1" applyAlignment="1">
      <alignment horizontal="center" vertical="center"/>
    </xf>
    <xf numFmtId="177" fontId="66" fillId="33" borderId="28" xfId="0" applyNumberFormat="1" applyFont="1" applyFill="1" applyBorder="1" applyAlignment="1">
      <alignment horizontal="center" vertical="center" wrapText="1"/>
    </xf>
    <xf numFmtId="177" fontId="66" fillId="33" borderId="23" xfId="0" applyNumberFormat="1" applyFont="1" applyFill="1" applyBorder="1" applyAlignment="1">
      <alignment horizontal="center" vertical="center" wrapText="1"/>
    </xf>
    <xf numFmtId="0" fontId="66" fillId="33" borderId="29" xfId="0" applyNumberFormat="1" applyFont="1" applyFill="1" applyBorder="1" applyAlignment="1">
      <alignment horizontal="center" vertical="center" wrapText="1"/>
    </xf>
    <xf numFmtId="0" fontId="66" fillId="33" borderId="30" xfId="0" applyNumberFormat="1" applyFont="1" applyFill="1" applyBorder="1" applyAlignment="1">
      <alignment horizontal="center" vertical="center" wrapText="1"/>
    </xf>
    <xf numFmtId="0" fontId="66" fillId="33" borderId="21" xfId="0" applyNumberFormat="1" applyFont="1" applyFill="1" applyBorder="1" applyAlignment="1">
      <alignment horizontal="center" vertical="center" wrapText="1"/>
    </xf>
    <xf numFmtId="0" fontId="66" fillId="33" borderId="25" xfId="0" applyNumberFormat="1" applyFont="1" applyFill="1" applyBorder="1" applyAlignment="1">
      <alignment horizontal="center" vertical="center" wrapText="1"/>
    </xf>
    <xf numFmtId="0" fontId="67" fillId="33" borderId="31" xfId="182" applyFont="1" applyFill="1" applyBorder="1" applyAlignment="1">
      <alignment horizontal="center" vertical="center" wrapText="1"/>
    </xf>
    <xf numFmtId="0" fontId="106" fillId="30" borderId="19" xfId="190" applyFont="1" applyFill="1" applyBorder="1" applyAlignment="1">
      <alignment horizontal="left" vertical="center"/>
    </xf>
    <xf numFmtId="0" fontId="106" fillId="30" borderId="55" xfId="190" applyFont="1" applyFill="1" applyBorder="1" applyAlignment="1">
      <alignment horizontal="left" vertical="center"/>
    </xf>
    <xf numFmtId="0" fontId="139" fillId="24" borderId="0" xfId="190" applyFont="1" applyFill="1" applyBorder="1" applyAlignment="1">
      <alignment horizontal="left" vertical="center"/>
    </xf>
    <xf numFmtId="0" fontId="93" fillId="24" borderId="0" xfId="190" applyFont="1" applyFill="1" applyBorder="1" applyAlignment="1">
      <alignment horizontal="center" vertical="center"/>
    </xf>
    <xf numFmtId="49" fontId="93" fillId="24" borderId="25" xfId="190" applyNumberFormat="1" applyFont="1" applyFill="1" applyBorder="1" applyAlignment="1">
      <alignment horizontal="center" vertical="center"/>
    </xf>
    <xf numFmtId="0" fontId="67" fillId="33" borderId="24" xfId="181" applyFont="1" applyFill="1" applyBorder="1" applyAlignment="1">
      <alignment horizontal="center" vertical="center" wrapText="1"/>
    </xf>
    <xf numFmtId="0" fontId="67" fillId="33" borderId="28" xfId="181" applyFont="1" applyFill="1" applyBorder="1" applyAlignment="1">
      <alignment horizontal="center" vertical="center" wrapText="1"/>
    </xf>
    <xf numFmtId="0" fontId="67" fillId="33" borderId="23" xfId="181" applyFont="1" applyFill="1" applyBorder="1" applyAlignment="1">
      <alignment horizontal="center" vertical="center" wrapText="1"/>
    </xf>
    <xf numFmtId="0" fontId="67" fillId="33" borderId="29" xfId="182" applyFont="1" applyFill="1" applyBorder="1" applyAlignment="1">
      <alignment horizontal="center" vertical="center" wrapText="1"/>
    </xf>
    <xf numFmtId="0" fontId="67" fillId="33" borderId="21" xfId="182" applyFont="1" applyFill="1" applyBorder="1" applyAlignment="1">
      <alignment horizontal="center" vertical="center" wrapText="1"/>
    </xf>
    <xf numFmtId="0" fontId="110" fillId="33" borderId="70" xfId="197" applyFont="1" applyFill="1" applyBorder="1" applyAlignment="1">
      <alignment horizontal="center" vertical="center" wrapText="1"/>
    </xf>
    <xf numFmtId="0" fontId="110" fillId="33" borderId="22" xfId="197" applyFont="1" applyFill="1" applyBorder="1" applyAlignment="1">
      <alignment horizontal="center" vertical="center" wrapText="1"/>
    </xf>
    <xf numFmtId="0" fontId="110" fillId="33" borderId="24" xfId="197" applyFont="1" applyFill="1" applyBorder="1" applyAlignment="1">
      <alignment horizontal="center" vertical="center" wrapText="1"/>
    </xf>
    <xf numFmtId="0" fontId="17" fillId="0" borderId="0" xfId="197" applyFill="1" applyBorder="1" applyAlignment="1">
      <alignment horizontal="center" vertical="center" wrapText="1"/>
    </xf>
    <xf numFmtId="0" fontId="17" fillId="0" borderId="0" xfId="197" applyFill="1" applyBorder="1" applyAlignment="1">
      <alignment horizontal="center" vertical="center"/>
    </xf>
    <xf numFmtId="0" fontId="17" fillId="0" borderId="0" xfId="197" applyFill="1" applyBorder="1" applyAlignment="1">
      <alignment horizontal="center" wrapText="1"/>
    </xf>
    <xf numFmtId="0" fontId="17" fillId="0" borderId="0" xfId="197" applyFill="1" applyBorder="1" applyAlignment="1">
      <alignment horizontal="center"/>
    </xf>
    <xf numFmtId="0" fontId="110" fillId="33" borderId="23" xfId="197" applyFont="1" applyFill="1" applyBorder="1" applyAlignment="1">
      <alignment horizontal="center" vertical="center" wrapText="1"/>
    </xf>
    <xf numFmtId="0" fontId="17" fillId="31" borderId="0" xfId="197" applyFill="1" applyAlignment="1">
      <alignment horizontal="center" wrapText="1"/>
    </xf>
    <xf numFmtId="0" fontId="17" fillId="31" borderId="0" xfId="197" applyFill="1" applyAlignment="1">
      <alignment horizontal="center"/>
    </xf>
    <xf numFmtId="0" fontId="130" fillId="33" borderId="68" xfId="181" applyFont="1" applyFill="1" applyBorder="1" applyAlignment="1">
      <alignment horizontal="center" vertical="center" wrapText="1"/>
    </xf>
    <xf numFmtId="0" fontId="130" fillId="33" borderId="19" xfId="181" applyFont="1" applyFill="1" applyBorder="1" applyAlignment="1">
      <alignment horizontal="center" vertical="center" wrapText="1"/>
    </xf>
    <xf numFmtId="0" fontId="130" fillId="33" borderId="69" xfId="181" applyFont="1" applyFill="1" applyBorder="1" applyAlignment="1">
      <alignment horizontal="center" vertical="center" wrapText="1"/>
    </xf>
    <xf numFmtId="0" fontId="66" fillId="32" borderId="24" xfId="181" applyFont="1" applyFill="1" applyBorder="1" applyAlignment="1">
      <alignment horizontal="center" vertical="center" wrapText="1"/>
    </xf>
    <xf numFmtId="0" fontId="67" fillId="32" borderId="19" xfId="181" applyFont="1" applyFill="1" applyBorder="1" applyAlignment="1">
      <alignment horizontal="center" vertical="center" wrapText="1"/>
    </xf>
    <xf numFmtId="0" fontId="67" fillId="32" borderId="69" xfId="181" applyFont="1" applyFill="1" applyBorder="1" applyAlignment="1">
      <alignment horizontal="center" vertical="center" wrapText="1"/>
    </xf>
    <xf numFmtId="0" fontId="66" fillId="32" borderId="69" xfId="181" applyFont="1" applyFill="1" applyBorder="1" applyAlignment="1">
      <alignment horizontal="center" vertical="center" wrapText="1"/>
    </xf>
    <xf numFmtId="3" fontId="162" fillId="45" borderId="31" xfId="191" applyNumberFormat="1" applyFont="1" applyFill="1" applyBorder="1" applyAlignment="1">
      <alignment horizontal="center" vertical="center"/>
    </xf>
    <xf numFmtId="0" fontId="128" fillId="33" borderId="71" xfId="182" applyFont="1" applyFill="1" applyBorder="1" applyAlignment="1">
      <alignment horizontal="center" vertical="center" wrapText="1"/>
    </xf>
    <xf numFmtId="0" fontId="128" fillId="33" borderId="72" xfId="182" applyFont="1" applyFill="1" applyBorder="1" applyAlignment="1">
      <alignment horizontal="center" vertical="center" wrapText="1"/>
    </xf>
    <xf numFmtId="0" fontId="128" fillId="33" borderId="20" xfId="182" applyFont="1" applyFill="1" applyBorder="1" applyAlignment="1">
      <alignment horizontal="center" vertical="center" wrapText="1"/>
    </xf>
    <xf numFmtId="0" fontId="128" fillId="33" borderId="9" xfId="182" applyFont="1" applyFill="1" applyBorder="1" applyAlignment="1">
      <alignment horizontal="center" vertical="center" wrapText="1"/>
    </xf>
    <xf numFmtId="0" fontId="128" fillId="33" borderId="21" xfId="182" applyFont="1" applyFill="1" applyBorder="1" applyAlignment="1">
      <alignment horizontal="center" vertical="center" wrapText="1"/>
    </xf>
    <xf numFmtId="0" fontId="128" fillId="33" borderId="11" xfId="182" applyFont="1" applyFill="1" applyBorder="1" applyAlignment="1">
      <alignment horizontal="center" vertical="center" wrapText="1"/>
    </xf>
    <xf numFmtId="0" fontId="130" fillId="33" borderId="24" xfId="181" applyFont="1" applyFill="1" applyBorder="1" applyAlignment="1">
      <alignment horizontal="center" vertical="center" wrapText="1"/>
    </xf>
    <xf numFmtId="3" fontId="130" fillId="45" borderId="31" xfId="191" applyNumberFormat="1" applyFont="1" applyFill="1" applyBorder="1" applyAlignment="1">
      <alignment horizontal="center" vertical="center"/>
    </xf>
    <xf numFmtId="0" fontId="157" fillId="33" borderId="24" xfId="190" applyNumberFormat="1" applyFont="1" applyFill="1" applyBorder="1" applyAlignment="1">
      <alignment horizontal="center" vertical="center" wrapText="1"/>
    </xf>
    <xf numFmtId="0" fontId="115" fillId="53" borderId="24" xfId="182" applyFont="1" applyFill="1" applyBorder="1" applyAlignment="1">
      <alignment horizontal="center" vertical="center" wrapText="1"/>
    </xf>
    <xf numFmtId="0" fontId="93" fillId="24" borderId="0" xfId="190" applyFont="1" applyFill="1" applyBorder="1" applyAlignment="1">
      <alignment horizontal="center" wrapText="1"/>
    </xf>
    <xf numFmtId="0" fontId="115" fillId="33" borderId="23" xfId="182" applyFont="1" applyFill="1" applyBorder="1" applyAlignment="1">
      <alignment horizontal="center" vertical="center" wrapText="1"/>
    </xf>
    <xf numFmtId="0" fontId="115" fillId="33" borderId="24" xfId="182" applyFont="1" applyFill="1" applyBorder="1" applyAlignment="1">
      <alignment horizontal="center" vertical="center" wrapText="1"/>
    </xf>
    <xf numFmtId="0" fontId="115" fillId="33" borderId="23" xfId="181" applyFont="1" applyFill="1" applyBorder="1" applyAlignment="1">
      <alignment horizontal="center" vertical="center" wrapText="1"/>
    </xf>
    <xf numFmtId="0" fontId="115" fillId="33" borderId="21" xfId="181" applyFont="1" applyFill="1" applyBorder="1" applyAlignment="1">
      <alignment horizontal="center" vertical="center" wrapText="1"/>
    </xf>
    <xf numFmtId="0" fontId="115" fillId="33" borderId="96" xfId="181" applyFont="1" applyFill="1" applyBorder="1" applyAlignment="1">
      <alignment horizontal="center" vertical="center" wrapText="1"/>
    </xf>
    <xf numFmtId="0" fontId="115" fillId="33" borderId="22" xfId="182" applyFont="1" applyFill="1" applyBorder="1" applyAlignment="1">
      <alignment horizontal="center" vertical="center" wrapText="1"/>
    </xf>
    <xf numFmtId="49" fontId="96" fillId="24" borderId="84" xfId="190" applyNumberFormat="1" applyFont="1" applyFill="1" applyBorder="1" applyAlignment="1">
      <alignment horizontal="center" vertical="center" wrapText="1"/>
    </xf>
    <xf numFmtId="49" fontId="96" fillId="24" borderId="84" xfId="190" applyNumberFormat="1" applyFont="1" applyFill="1" applyBorder="1" applyAlignment="1">
      <alignment horizontal="center" vertical="center"/>
    </xf>
    <xf numFmtId="0" fontId="66" fillId="33" borderId="19" xfId="321" applyFont="1" applyFill="1" applyBorder="1" applyAlignment="1">
      <alignment horizontal="center" vertical="center"/>
    </xf>
    <xf numFmtId="0" fontId="66" fillId="33" borderId="69" xfId="321" applyFont="1" applyFill="1" applyBorder="1" applyAlignment="1">
      <alignment horizontal="center" vertical="center"/>
    </xf>
    <xf numFmtId="0" fontId="1" fillId="0" borderId="0" xfId="191" applyFont="1"/>
    <xf numFmtId="0" fontId="1" fillId="0" borderId="0" xfId="191" quotePrefix="1" applyFont="1" applyAlignment="1">
      <alignment horizontal="right" indent="1"/>
    </xf>
    <xf numFmtId="0" fontId="115" fillId="33" borderId="92" xfId="182" applyFont="1" applyFill="1" applyBorder="1" applyAlignment="1">
      <alignment horizontal="center" vertical="center" wrapText="1"/>
    </xf>
  </cellXfs>
  <cellStyles count="347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20% - Énfasis1" xfId="7"/>
    <cellStyle name="20% - Énfasis1 2" xfId="8"/>
    <cellStyle name="20% - Énfasis2" xfId="9"/>
    <cellStyle name="20% - Énfasis2 2" xfId="10"/>
    <cellStyle name="20% - Énfasis3" xfId="11"/>
    <cellStyle name="20% - Énfasis3 2" xfId="12"/>
    <cellStyle name="20% - Énfasis4" xfId="13"/>
    <cellStyle name="20% - Énfasis4 2" xfId="14"/>
    <cellStyle name="20% - Énfasis5" xfId="15"/>
    <cellStyle name="20% - Énfasis5 2" xfId="16"/>
    <cellStyle name="20% - Énfasis6" xfId="17"/>
    <cellStyle name="20% - Énfasis6 2" xfId="18"/>
    <cellStyle name="40% - Accent1" xfId="19"/>
    <cellStyle name="40% - Accent2" xfId="20"/>
    <cellStyle name="40% - Accent3" xfId="21"/>
    <cellStyle name="40% - Accent4" xfId="22"/>
    <cellStyle name="40% - Accent5" xfId="23"/>
    <cellStyle name="40% - Accent6" xfId="24"/>
    <cellStyle name="40% - Énfasis1" xfId="25"/>
    <cellStyle name="40% - Énfasis1 2" xfId="26"/>
    <cellStyle name="40% - Énfasis2" xfId="27"/>
    <cellStyle name="40% - Énfasis2 2" xfId="28"/>
    <cellStyle name="40% - Énfasis3" xfId="29"/>
    <cellStyle name="40% - Énfasis3 2" xfId="30"/>
    <cellStyle name="40% - Énfasis4" xfId="31"/>
    <cellStyle name="40% - Énfasis4 2" xfId="32"/>
    <cellStyle name="40% - Énfasis5" xfId="33"/>
    <cellStyle name="40% - Énfasis5 2" xfId="34"/>
    <cellStyle name="40% - Énfasis6" xfId="35"/>
    <cellStyle name="40% - Énfasis6 2" xfId="36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60% - Énfasis1" xfId="43"/>
    <cellStyle name="60% - Énfasis1 2" xfId="44"/>
    <cellStyle name="60% - Énfasis2" xfId="45"/>
    <cellStyle name="60% - Énfasis2 2" xfId="46"/>
    <cellStyle name="60% - Énfasis3" xfId="47"/>
    <cellStyle name="60% - Énfasis3 2" xfId="48"/>
    <cellStyle name="60% - Énfasis4" xfId="49"/>
    <cellStyle name="60% - Énfasis4 2" xfId="50"/>
    <cellStyle name="60% - Énfasis5" xfId="51"/>
    <cellStyle name="60% - Énfasis5 2" xfId="52"/>
    <cellStyle name="60% - Énfasis6" xfId="53"/>
    <cellStyle name="60% - Énfasis6 2" xfId="54"/>
    <cellStyle name="Accent1" xfId="55"/>
    <cellStyle name="Accent2" xfId="56"/>
    <cellStyle name="Accent3" xfId="57"/>
    <cellStyle name="Accent4" xfId="58"/>
    <cellStyle name="Accent5" xfId="59"/>
    <cellStyle name="Accent6" xfId="60"/>
    <cellStyle name="Bad" xfId="61"/>
    <cellStyle name="Buena" xfId="62"/>
    <cellStyle name="Buena 2" xfId="63"/>
    <cellStyle name="Calculation" xfId="64"/>
    <cellStyle name="Calculation 2" xfId="201"/>
    <cellStyle name="Calculation 3" xfId="265"/>
    <cellStyle name="Cálculo" xfId="65"/>
    <cellStyle name="Cálculo 2" xfId="66"/>
    <cellStyle name="Cálculo 2 2" xfId="203"/>
    <cellStyle name="Cálculo 2 3" xfId="263"/>
    <cellStyle name="Cálculo 3" xfId="202"/>
    <cellStyle name="Cálculo 4" xfId="264"/>
    <cellStyle name="Celda de comprobación" xfId="67"/>
    <cellStyle name="Celda de comprobación 2" xfId="68"/>
    <cellStyle name="Celda vinculada" xfId="69"/>
    <cellStyle name="Celda vinculada 2" xfId="70"/>
    <cellStyle name="Check Cell" xfId="71"/>
    <cellStyle name="Encabezado 4" xfId="72"/>
    <cellStyle name="Encabezado 4 2" xfId="73"/>
    <cellStyle name="Énfasis1" xfId="74"/>
    <cellStyle name="Énfasis1 2" xfId="75"/>
    <cellStyle name="Énfasis2" xfId="76"/>
    <cellStyle name="Énfasis2 2" xfId="77"/>
    <cellStyle name="Énfasis3" xfId="78"/>
    <cellStyle name="Énfasis3 2" xfId="79"/>
    <cellStyle name="Énfasis4" xfId="80"/>
    <cellStyle name="Énfasis4 2" xfId="81"/>
    <cellStyle name="Énfasis5" xfId="82"/>
    <cellStyle name="Énfasis5 2" xfId="83"/>
    <cellStyle name="Énfasis6" xfId="84"/>
    <cellStyle name="Énfasis6 2" xfId="85"/>
    <cellStyle name="Entrada" xfId="86"/>
    <cellStyle name="Entrada 2" xfId="87"/>
    <cellStyle name="Entrada 2 2" xfId="205"/>
    <cellStyle name="Entrada 2 3" xfId="261"/>
    <cellStyle name="Entrada 3" xfId="204"/>
    <cellStyle name="Entrada 4" xfId="262"/>
    <cellStyle name="Euro" xfId="88"/>
    <cellStyle name="Euro 2" xfId="186"/>
    <cellStyle name="Explanatory Text" xfId="89"/>
    <cellStyle name="Good" xfId="90"/>
    <cellStyle name="Heading 1" xfId="91"/>
    <cellStyle name="Heading 2" xfId="92"/>
    <cellStyle name="Heading 3" xfId="93"/>
    <cellStyle name="Heading 4" xfId="94"/>
    <cellStyle name="Hipervínculo" xfId="184" builtinId="8"/>
    <cellStyle name="Incorrecto" xfId="95"/>
    <cellStyle name="Incorrecto 2" xfId="96"/>
    <cellStyle name="Input" xfId="97"/>
    <cellStyle name="Input 2" xfId="206"/>
    <cellStyle name="Input 3" xfId="260"/>
    <cellStyle name="Linked Cell" xfId="98"/>
    <cellStyle name="Millares" xfId="320" builtinId="3"/>
    <cellStyle name="Millares [0]" xfId="99" builtinId="6"/>
    <cellStyle name="Millares [0] 2" xfId="100"/>
    <cellStyle name="Millares [0] 3" xfId="101"/>
    <cellStyle name="Millares 10" xfId="322"/>
    <cellStyle name="Millares 11" xfId="323"/>
    <cellStyle name="Millares 12" xfId="324"/>
    <cellStyle name="Millares 13" xfId="325"/>
    <cellStyle name="Millares 14" xfId="326"/>
    <cellStyle name="Millares 15" xfId="345"/>
    <cellStyle name="Millares 16" xfId="346"/>
    <cellStyle name="Millares 2" xfId="102"/>
    <cellStyle name="Millares 2 2" xfId="103"/>
    <cellStyle name="Millares 2 2 2" xfId="104"/>
    <cellStyle name="Millares 2 2 2 2" xfId="209"/>
    <cellStyle name="Millares 2 2 2 3" xfId="268"/>
    <cellStyle name="Millares 2 2 3" xfId="208"/>
    <cellStyle name="Millares 2 2 4" xfId="267"/>
    <cellStyle name="Millares 2 3" xfId="105"/>
    <cellStyle name="Millares 2 3 2" xfId="106"/>
    <cellStyle name="Millares 2 3 2 2" xfId="107"/>
    <cellStyle name="Millares 2 3 2 2 2" xfId="108"/>
    <cellStyle name="Millares 2 3 2 2 2 2" xfId="213"/>
    <cellStyle name="Millares 2 3 2 2 2 3" xfId="272"/>
    <cellStyle name="Millares 2 3 2 2 3" xfId="212"/>
    <cellStyle name="Millares 2 3 2 2 4" xfId="271"/>
    <cellStyle name="Millares 2 3 2 3" xfId="109"/>
    <cellStyle name="Millares 2 3 2 3 2" xfId="214"/>
    <cellStyle name="Millares 2 3 2 3 3" xfId="273"/>
    <cellStyle name="Millares 2 3 2 4" xfId="211"/>
    <cellStyle name="Millares 2 3 2 5" xfId="270"/>
    <cellStyle name="Millares 2 3 3" xfId="110"/>
    <cellStyle name="Millares 2 3 3 2" xfId="215"/>
    <cellStyle name="Millares 2 3 3 3" xfId="274"/>
    <cellStyle name="Millares 2 3 4" xfId="210"/>
    <cellStyle name="Millares 2 3 5" xfId="269"/>
    <cellStyle name="Millares 2 4" xfId="111"/>
    <cellStyle name="Millares 2 4 2" xfId="112"/>
    <cellStyle name="Millares 2 4 2 2" xfId="217"/>
    <cellStyle name="Millares 2 4 2 3" xfId="276"/>
    <cellStyle name="Millares 2 4 3" xfId="216"/>
    <cellStyle name="Millares 2 4 4" xfId="275"/>
    <cellStyle name="Millares 2 5" xfId="113"/>
    <cellStyle name="Millares 2 6" xfId="114"/>
    <cellStyle name="Millares 2 6 2" xfId="218"/>
    <cellStyle name="Millares 2 6 3" xfId="277"/>
    <cellStyle name="Millares 2 7" xfId="207"/>
    <cellStyle name="Millares 2 8" xfId="266"/>
    <cellStyle name="Millares 2 9" xfId="338"/>
    <cellStyle name="Millares 3" xfId="178"/>
    <cellStyle name="Millares 3 2" xfId="192"/>
    <cellStyle name="Millares 3 2 2" xfId="255"/>
    <cellStyle name="Millares 3 2 3" xfId="308"/>
    <cellStyle name="Millares 3 2 4" xfId="336"/>
    <cellStyle name="Millares 3 3" xfId="250"/>
    <cellStyle name="Millares 3 4" xfId="303"/>
    <cellStyle name="Millares 4" xfId="311"/>
    <cellStyle name="Millares 5" xfId="319"/>
    <cellStyle name="Millares 6" xfId="327"/>
    <cellStyle name="Millares 7" xfId="328"/>
    <cellStyle name="Millares 8" xfId="329"/>
    <cellStyle name="Millares 9" xfId="330"/>
    <cellStyle name="Millares_Medias mensuales SERIE HISTORICA ACT ECONOMICA" xfId="115"/>
    <cellStyle name="Normal" xfId="0" builtinId="0"/>
    <cellStyle name="Normal 10" xfId="116"/>
    <cellStyle name="Normal 10 2" xfId="117"/>
    <cellStyle name="Normal 10 2 2" xfId="118"/>
    <cellStyle name="Normal 10 2 2 2" xfId="221"/>
    <cellStyle name="Normal 10 2 2 3" xfId="280"/>
    <cellStyle name="Normal 10 2 3" xfId="220"/>
    <cellStyle name="Normal 10 2 4" xfId="279"/>
    <cellStyle name="Normal 10 3" xfId="119"/>
    <cellStyle name="Normal 10 3 2" xfId="222"/>
    <cellStyle name="Normal 10 3 3" xfId="281"/>
    <cellStyle name="Normal 10 4" xfId="219"/>
    <cellStyle name="Normal 10 5" xfId="278"/>
    <cellStyle name="Normal 11" xfId="120"/>
    <cellStyle name="Normal 11 2" xfId="121"/>
    <cellStyle name="Normal 12" xfId="122"/>
    <cellStyle name="Normal 12 2" xfId="123"/>
    <cellStyle name="Normal 12 2 2" xfId="224"/>
    <cellStyle name="Normal 12 2 3" xfId="283"/>
    <cellStyle name="Normal 12 3" xfId="223"/>
    <cellStyle name="Normal 12 4" xfId="282"/>
    <cellStyle name="Normal 13" xfId="124"/>
    <cellStyle name="Normal 13 2" xfId="187"/>
    <cellStyle name="Normal 13 3" xfId="225"/>
    <cellStyle name="Normal 13 4" xfId="284"/>
    <cellStyle name="Normal 14" xfId="125"/>
    <cellStyle name="Normal 14 2" xfId="226"/>
    <cellStyle name="Normal 14 3" xfId="285"/>
    <cellStyle name="Normal 15" xfId="176"/>
    <cellStyle name="Normal 15 2" xfId="249"/>
    <cellStyle name="Normal 15 3" xfId="302"/>
    <cellStyle name="Normal 16" xfId="179"/>
    <cellStyle name="Normal 17" xfId="180"/>
    <cellStyle name="Normal 17 2" xfId="191"/>
    <cellStyle name="Normal 17 2 2" xfId="254"/>
    <cellStyle name="Normal 17 2 3" xfId="307"/>
    <cellStyle name="Normal 17 2 4" xfId="335"/>
    <cellStyle name="Normal 17 3" xfId="193"/>
    <cellStyle name="Normal 17 3 2" xfId="194"/>
    <cellStyle name="Normal 17 3 2 2" xfId="257"/>
    <cellStyle name="Normal 17 3 2 3" xfId="309"/>
    <cellStyle name="Normal 17 3 2 4" xfId="321"/>
    <cellStyle name="Normal 17 3 3" xfId="256"/>
    <cellStyle name="Normal 17 3 4" xfId="310"/>
    <cellStyle name="Normal 17 4" xfId="251"/>
    <cellStyle name="Normal 17 5" xfId="304"/>
    <cellStyle name="Normal 18" xfId="189"/>
    <cellStyle name="Normal 19" xfId="195"/>
    <cellStyle name="Normal 2" xfId="126"/>
    <cellStyle name="Normal 2 10" xfId="196"/>
    <cellStyle name="Normal 2 11" xfId="227"/>
    <cellStyle name="Normal 2 12" xfId="286"/>
    <cellStyle name="Normal 2 2" xfId="127"/>
    <cellStyle name="Normal 2 2 2" xfId="128"/>
    <cellStyle name="Normal 2 2 2 2" xfId="229"/>
    <cellStyle name="Normal 2 2 2 3" xfId="288"/>
    <cellStyle name="Normal 2 2 3" xfId="228"/>
    <cellStyle name="Normal 2 2 4" xfId="287"/>
    <cellStyle name="Normal 2 2 5" xfId="339"/>
    <cellStyle name="Normal 2 2 6" xfId="343"/>
    <cellStyle name="Normal 2 3" xfId="129"/>
    <cellStyle name="Normal 2 3 2" xfId="130"/>
    <cellStyle name="Normal 2 3 2 2" xfId="131"/>
    <cellStyle name="Normal 2 3 2 2 2" xfId="132"/>
    <cellStyle name="Normal 2 3 2 2 2 2" xfId="233"/>
    <cellStyle name="Normal 2 3 2 2 2 3" xfId="292"/>
    <cellStyle name="Normal 2 3 2 2 3" xfId="232"/>
    <cellStyle name="Normal 2 3 2 2 4" xfId="291"/>
    <cellStyle name="Normal 2 3 2 3" xfId="133"/>
    <cellStyle name="Normal 2 3 2 3 2" xfId="234"/>
    <cellStyle name="Normal 2 3 2 3 3" xfId="293"/>
    <cellStyle name="Normal 2 3 2 4" xfId="231"/>
    <cellStyle name="Normal 2 3 2 5" xfId="290"/>
    <cellStyle name="Normal 2 3 3" xfId="134"/>
    <cellStyle name="Normal 2 3 3 2" xfId="235"/>
    <cellStyle name="Normal 2 3 3 3" xfId="294"/>
    <cellStyle name="Normal 2 3 4" xfId="230"/>
    <cellStyle name="Normal 2 3 5" xfId="289"/>
    <cellStyle name="Normal 2 4" xfId="135"/>
    <cellStyle name="Normal 2 4 2" xfId="136"/>
    <cellStyle name="Normal 2 4 2 2" xfId="237"/>
    <cellStyle name="Normal 2 4 2 3" xfId="296"/>
    <cellStyle name="Normal 2 4 3" xfId="236"/>
    <cellStyle name="Normal 2 4 4" xfId="295"/>
    <cellStyle name="Normal 2 5" xfId="137"/>
    <cellStyle name="Normal 2 5 2" xfId="138"/>
    <cellStyle name="Normal 2 5 2 2" xfId="239"/>
    <cellStyle name="Normal 2 5 2 3" xfId="298"/>
    <cellStyle name="Normal 2 5 3" xfId="238"/>
    <cellStyle name="Normal 2 5 4" xfId="297"/>
    <cellStyle name="Normal 2 6" xfId="139"/>
    <cellStyle name="Normal 2 7" xfId="140"/>
    <cellStyle name="Normal 2 7 2" xfId="240"/>
    <cellStyle name="Normal 2 7 3" xfId="299"/>
    <cellStyle name="Normal 2 8" xfId="177"/>
    <cellStyle name="Normal 2 9" xfId="181"/>
    <cellStyle name="Normal 20" xfId="197"/>
    <cellStyle name="Normal 20 2" xfId="258"/>
    <cellStyle name="Normal 20 3" xfId="312"/>
    <cellStyle name="Normal 21" xfId="331"/>
    <cellStyle name="Normal 22" xfId="337"/>
    <cellStyle name="Normal 23" xfId="342"/>
    <cellStyle name="Normal 3" xfId="141"/>
    <cellStyle name="Normal 3 2" xfId="142"/>
    <cellStyle name="Normal 3 2 2" xfId="182"/>
    <cellStyle name="Normal 3 3" xfId="183"/>
    <cellStyle name="Normal 3 3 2" xfId="188"/>
    <cellStyle name="Normal 3 3 2 2" xfId="253"/>
    <cellStyle name="Normal 3 3 2 3" xfId="306"/>
    <cellStyle name="Normal 3 3 3" xfId="252"/>
    <cellStyle name="Normal 3 3 4" xfId="305"/>
    <cellStyle name="Normal 3 4" xfId="199"/>
    <cellStyle name="Normal 4" xfId="143"/>
    <cellStyle name="Normal 4 2" xfId="144"/>
    <cellStyle name="Normal 4 2 2" xfId="332"/>
    <cellStyle name="Normal 4 3" xfId="200"/>
    <cellStyle name="Normal 5" xfId="145"/>
    <cellStyle name="Normal 5 2" xfId="146"/>
    <cellStyle name="Normal 5 3" xfId="147"/>
    <cellStyle name="Normal 5 4" xfId="190"/>
    <cellStyle name="Normal 5 5" xfId="333"/>
    <cellStyle name="Normal 5 6" xfId="340"/>
    <cellStyle name="Normal 6" xfId="148"/>
    <cellStyle name="Normal 6 2" xfId="341"/>
    <cellStyle name="Normal 7" xfId="149"/>
    <cellStyle name="Normal 8" xfId="150"/>
    <cellStyle name="Normal 9" xfId="151"/>
    <cellStyle name="Normal 9 2" xfId="152"/>
    <cellStyle name="Normal 9 2 2" xfId="242"/>
    <cellStyle name="Normal 9 2 3" xfId="301"/>
    <cellStyle name="Normal 9 3" xfId="241"/>
    <cellStyle name="Normal 9 4" xfId="300"/>
    <cellStyle name="Normal_afiliaultimo FIN DE MES" xfId="153"/>
    <cellStyle name="Normal_Medias mensuales SERIE HISTORICA ACT ECONOMICA" xfId="154"/>
    <cellStyle name="Notas" xfId="155"/>
    <cellStyle name="Notas 2" xfId="156"/>
    <cellStyle name="Notas 2 2" xfId="244"/>
    <cellStyle name="Notas 2 3" xfId="314"/>
    <cellStyle name="Notas 3" xfId="243"/>
    <cellStyle name="Notas 4" xfId="313"/>
    <cellStyle name="Note" xfId="157"/>
    <cellStyle name="Note 2" xfId="245"/>
    <cellStyle name="Note 3" xfId="315"/>
    <cellStyle name="Output" xfId="158"/>
    <cellStyle name="Output 2" xfId="246"/>
    <cellStyle name="Output 3" xfId="316"/>
    <cellStyle name="Porcentaje" xfId="185" builtinId="5"/>
    <cellStyle name="Porcentaje 2" xfId="159"/>
    <cellStyle name="Porcentaje 2 2" xfId="334"/>
    <cellStyle name="Porcentaje 3" xfId="198"/>
    <cellStyle name="Porcentaje 3 2" xfId="259"/>
    <cellStyle name="Porcentaje 4" xfId="344"/>
    <cellStyle name="Salida" xfId="160"/>
    <cellStyle name="Salida 2" xfId="161"/>
    <cellStyle name="Salida 2 2" xfId="248"/>
    <cellStyle name="Salida 2 3" xfId="318"/>
    <cellStyle name="Salida 3" xfId="247"/>
    <cellStyle name="Salida 4" xfId="317"/>
    <cellStyle name="Texto de advertencia" xfId="162"/>
    <cellStyle name="Texto de advertencia 2" xfId="163"/>
    <cellStyle name="Texto explicativo" xfId="164"/>
    <cellStyle name="Texto explicativo 2" xfId="165"/>
    <cellStyle name="Title" xfId="166"/>
    <cellStyle name="Título" xfId="167"/>
    <cellStyle name="Título 1" xfId="168"/>
    <cellStyle name="Título 1 2" xfId="169"/>
    <cellStyle name="Título 2" xfId="170"/>
    <cellStyle name="Título 2 2" xfId="171"/>
    <cellStyle name="Título 3" xfId="172"/>
    <cellStyle name="Título 3 2" xfId="173"/>
    <cellStyle name="Título 4" xfId="174"/>
    <cellStyle name="Warning Text" xfId="175"/>
  </cellStyles>
  <dxfs count="0"/>
  <tableStyles count="0" defaultTableStyle="TableStyleMedium9" defaultPivotStyle="PivotStyleLight16"/>
  <colors>
    <mruColors>
      <color rgb="FFC00000"/>
      <color rgb="FFE4DFEC"/>
      <color rgb="FFFFC611"/>
      <color rgb="FFBF9000"/>
      <color rgb="FF7F764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2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247310351195271"/>
          <c:y val="3.7583153505748861E-2"/>
          <c:w val="0.70304083083710345"/>
          <c:h val="0.89664606493024168"/>
        </c:manualLayout>
      </c:layout>
      <c:barChart>
        <c:barDir val="bar"/>
        <c:grouping val="percent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  <c:extLst xmlns:c16r2="http://schemas.microsoft.com/office/drawing/2015/06/chart"/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0" i="0" u="none" strike="noStrike" baseline="0">
                    <a:solidFill>
                      <a:schemeClr val="bg1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strLit>
              <c:ptCount val="2"/>
              <c:pt idx="0">
                <c:v>Género</c:v>
              </c:pt>
              <c:pt idx="1">
                <c:v>Nacionalidad</c:v>
              </c:pt>
            </c:strLit>
          </c:cat>
          <c:val>
            <c:numRef>
              <c:f>Resumen!$Q$19:$Q$20</c:f>
              <c:numCache>
                <c:formatCode>0.00%</c:formatCode>
                <c:ptCount val="2"/>
                <c:pt idx="0">
                  <c:v>0.53357238804141183</c:v>
                </c:pt>
                <c:pt idx="1">
                  <c:v>0.89087627496285871</c:v>
                </c:pt>
              </c:numCache>
            </c:numRef>
          </c:val>
          <c:extLst xmlns:c16r2="http://schemas.microsoft.com/office/drawing/2015/06/chart"/>
        </c:ser>
        <c:ser>
          <c:idx val="1"/>
          <c:order val="1"/>
          <c:spPr>
            <a:solidFill>
              <a:srgbClr val="C0504D"/>
            </a:solidFill>
          </c:spPr>
          <c:invertIfNegative val="0"/>
          <c:dLbls>
            <c:dLbl>
              <c:idx val="1"/>
              <c:layout>
                <c:manualLayout>
                  <c:x val="-5.8072616322354125E-6"/>
                  <c:y val="1.1702421465049549E-6"/>
                </c:manualLayout>
              </c:layout>
              <c:spPr>
                <a:noFill/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chemeClr val="bg1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</c:spPr>
            <c:txPr>
              <a:bodyPr/>
              <a:lstStyle/>
              <a:p>
                <a:pPr>
                  <a:defRPr sz="1400" b="0" i="0" u="none" strike="noStrike" baseline="0">
                    <a:solidFill>
                      <a:schemeClr val="bg1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strLit>
              <c:ptCount val="2"/>
              <c:pt idx="0">
                <c:v>Género</c:v>
              </c:pt>
              <c:pt idx="1">
                <c:v>Nacionalidad</c:v>
              </c:pt>
            </c:strLit>
          </c:cat>
          <c:val>
            <c:numRef>
              <c:f>Resumen!$R$19:$R$20</c:f>
              <c:numCache>
                <c:formatCode>0.00%</c:formatCode>
                <c:ptCount val="2"/>
                <c:pt idx="0">
                  <c:v>0.46642761195858812</c:v>
                </c:pt>
                <c:pt idx="1">
                  <c:v>0.10912372503714127</c:v>
                </c:pt>
              </c:numCache>
            </c:numRef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5301632"/>
        <c:axId val="75303168"/>
      </c:barChart>
      <c:catAx>
        <c:axId val="7530163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75303168"/>
        <c:crosses val="autoZero"/>
        <c:auto val="1"/>
        <c:lblAlgn val="ctr"/>
        <c:lblOffset val="100"/>
        <c:noMultiLvlLbl val="0"/>
      </c:catAx>
      <c:valAx>
        <c:axId val="75303168"/>
        <c:scaling>
          <c:orientation val="minMax"/>
        </c:scaling>
        <c:delete val="1"/>
        <c:axPos val="t"/>
        <c:numFmt formatCode="0%" sourceLinked="1"/>
        <c:majorTickMark val="out"/>
        <c:minorTickMark val="none"/>
        <c:tickLblPos val="none"/>
        <c:crossAx val="75301632"/>
        <c:crosses val="autoZero"/>
        <c:crossBetween val="between"/>
      </c:valAx>
    </c:plotArea>
    <c:plotVisOnly val="0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1026048"/>
        <c:axId val="81056512"/>
      </c:barChart>
      <c:catAx>
        <c:axId val="8102604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81056512"/>
        <c:crosses val="autoZero"/>
        <c:auto val="0"/>
        <c:lblAlgn val="ctr"/>
        <c:lblOffset val="100"/>
        <c:noMultiLvlLbl val="0"/>
      </c:catAx>
      <c:valAx>
        <c:axId val="81056512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81026048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1184256"/>
        <c:axId val="81185792"/>
      </c:barChart>
      <c:catAx>
        <c:axId val="8118425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81185792"/>
        <c:crosses val="autoZero"/>
        <c:auto val="1"/>
        <c:lblAlgn val="ctr"/>
        <c:lblOffset val="100"/>
        <c:noMultiLvlLbl val="0"/>
      </c:catAx>
      <c:valAx>
        <c:axId val="81185792"/>
        <c:scaling>
          <c:orientation val="minMax"/>
          <c:max val="0.15000000000000024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81184256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1218176"/>
        <c:axId val="81244544"/>
      </c:barChart>
      <c:catAx>
        <c:axId val="8121817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81244544"/>
        <c:crosses val="autoZero"/>
        <c:auto val="0"/>
        <c:lblAlgn val="ctr"/>
        <c:lblOffset val="100"/>
        <c:noMultiLvlLbl val="0"/>
      </c:catAx>
      <c:valAx>
        <c:axId val="81244544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81218176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1621760"/>
        <c:axId val="81623296"/>
      </c:barChart>
      <c:catAx>
        <c:axId val="8162176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81623296"/>
        <c:crosses val="autoZero"/>
        <c:auto val="1"/>
        <c:lblAlgn val="ctr"/>
        <c:lblOffset val="100"/>
        <c:noMultiLvlLbl val="0"/>
      </c:catAx>
      <c:valAx>
        <c:axId val="81623296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81621760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1938304"/>
        <c:axId val="81939840"/>
      </c:barChart>
      <c:catAx>
        <c:axId val="8193830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81939840"/>
        <c:crosses val="autoZero"/>
        <c:auto val="0"/>
        <c:lblAlgn val="ctr"/>
        <c:lblOffset val="100"/>
        <c:noMultiLvlLbl val="0"/>
      </c:catAx>
      <c:valAx>
        <c:axId val="81939840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81938304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1965440"/>
        <c:axId val="81966976"/>
      </c:barChart>
      <c:catAx>
        <c:axId val="8196544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81966976"/>
        <c:crosses val="autoZero"/>
        <c:auto val="1"/>
        <c:lblAlgn val="ctr"/>
        <c:lblOffset val="100"/>
        <c:noMultiLvlLbl val="0"/>
      </c:catAx>
      <c:valAx>
        <c:axId val="81966976"/>
        <c:scaling>
          <c:orientation val="minMax"/>
          <c:max val="0.15000000000000024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81965440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1774080"/>
        <c:axId val="81775616"/>
      </c:barChart>
      <c:catAx>
        <c:axId val="8177408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81775616"/>
        <c:crosses val="autoZero"/>
        <c:auto val="0"/>
        <c:lblAlgn val="ctr"/>
        <c:lblOffset val="100"/>
        <c:noMultiLvlLbl val="0"/>
      </c:catAx>
      <c:valAx>
        <c:axId val="81775616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81774080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1861632"/>
        <c:axId val="81912576"/>
      </c:barChart>
      <c:catAx>
        <c:axId val="8186163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81912576"/>
        <c:crosses val="autoZero"/>
        <c:auto val="1"/>
        <c:lblAlgn val="ctr"/>
        <c:lblOffset val="100"/>
        <c:noMultiLvlLbl val="0"/>
      </c:catAx>
      <c:valAx>
        <c:axId val="81912576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81861632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2019072"/>
        <c:axId val="82020608"/>
      </c:barChart>
      <c:catAx>
        <c:axId val="8201907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82020608"/>
        <c:crosses val="autoZero"/>
        <c:auto val="1"/>
        <c:lblAlgn val="ctr"/>
        <c:lblOffset val="100"/>
        <c:noMultiLvlLbl val="0"/>
      </c:catAx>
      <c:valAx>
        <c:axId val="82020608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82019072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2077952"/>
        <c:axId val="82092032"/>
      </c:barChart>
      <c:catAx>
        <c:axId val="8207795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82092032"/>
        <c:crosses val="autoZero"/>
        <c:auto val="1"/>
        <c:lblAlgn val="ctr"/>
        <c:lblOffset val="100"/>
        <c:noMultiLvlLbl val="0"/>
      </c:catAx>
      <c:valAx>
        <c:axId val="82092032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82077952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9643776"/>
        <c:axId val="79645312"/>
      </c:barChart>
      <c:catAx>
        <c:axId val="7964377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79645312"/>
        <c:crosses val="autoZero"/>
        <c:auto val="0"/>
        <c:lblAlgn val="ctr"/>
        <c:lblOffset val="100"/>
        <c:noMultiLvlLbl val="0"/>
      </c:catAx>
      <c:valAx>
        <c:axId val="79645312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79643776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2382848"/>
        <c:axId val="82384384"/>
      </c:barChart>
      <c:catAx>
        <c:axId val="8238284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82384384"/>
        <c:crosses val="autoZero"/>
        <c:auto val="1"/>
        <c:lblAlgn val="ctr"/>
        <c:lblOffset val="100"/>
        <c:noMultiLvlLbl val="0"/>
      </c:catAx>
      <c:valAx>
        <c:axId val="82384384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82382848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2437632"/>
        <c:axId val="82439168"/>
      </c:barChart>
      <c:catAx>
        <c:axId val="8243763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82439168"/>
        <c:crosses val="autoZero"/>
        <c:auto val="1"/>
        <c:lblAlgn val="ctr"/>
        <c:lblOffset val="100"/>
        <c:noMultiLvlLbl val="0"/>
      </c:catAx>
      <c:valAx>
        <c:axId val="82439168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82437632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2197504"/>
        <c:axId val="82240256"/>
      </c:barChart>
      <c:catAx>
        <c:axId val="8219750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82240256"/>
        <c:crosses val="autoZero"/>
        <c:auto val="1"/>
        <c:lblAlgn val="ctr"/>
        <c:lblOffset val="100"/>
        <c:noMultiLvlLbl val="0"/>
      </c:catAx>
      <c:valAx>
        <c:axId val="82240256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82197504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2273024"/>
        <c:axId val="82274560"/>
      </c:barChart>
      <c:catAx>
        <c:axId val="8227302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82274560"/>
        <c:crosses val="autoZero"/>
        <c:auto val="1"/>
        <c:lblAlgn val="ctr"/>
        <c:lblOffset val="100"/>
        <c:noMultiLvlLbl val="0"/>
      </c:catAx>
      <c:valAx>
        <c:axId val="82274560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82273024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2446592"/>
        <c:axId val="82468864"/>
      </c:barChart>
      <c:catAx>
        <c:axId val="8244659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82468864"/>
        <c:crosses val="autoZero"/>
        <c:auto val="1"/>
        <c:lblAlgn val="ctr"/>
        <c:lblOffset val="100"/>
        <c:noMultiLvlLbl val="0"/>
      </c:catAx>
      <c:valAx>
        <c:axId val="82468864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82446592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2501632"/>
        <c:axId val="82503168"/>
      </c:barChart>
      <c:catAx>
        <c:axId val="8250163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82503168"/>
        <c:crosses val="autoZero"/>
        <c:auto val="1"/>
        <c:lblAlgn val="ctr"/>
        <c:lblOffset val="100"/>
        <c:noMultiLvlLbl val="0"/>
      </c:catAx>
      <c:valAx>
        <c:axId val="82503168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82501632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</c:spPr>
          <c:invertIfNegative val="1"/>
          <c:dLbls>
            <c:dLbl>
              <c:idx val="0"/>
              <c:layout>
                <c:manualLayout>
                  <c:x val="-1.4739340753157141E-2"/>
                  <c:y val="-1.729823048869078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2206037992587233E-3"/>
                  <c:y val="-4.469335179342648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</c:spPr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strLit>
              <c:ptCount val="2"/>
              <c:pt idx="0">
                <c:v>Variación intermensual</c:v>
              </c:pt>
              <c:pt idx="1">
                <c:v>Variación interanual</c:v>
              </c:pt>
            </c:strLit>
          </c:cat>
          <c:val>
            <c:numRef>
              <c:f>'Por regímenes'!$D$27:$E$27</c:f>
              <c:numCache>
                <c:formatCode>0.00%</c:formatCode>
                <c:ptCount val="2"/>
                <c:pt idx="0">
                  <c:v>1.3895353894113338E-3</c:v>
                </c:pt>
                <c:pt idx="1">
                  <c:v>-1.8553931481624319E-2</c:v>
                </c:pt>
              </c:numCache>
            </c:numRef>
          </c:val>
          <c:extLst xmlns:c16r2="http://schemas.microsoft.com/office/drawing/2015/06/chart"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AC09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475072"/>
        <c:axId val="81476608"/>
      </c:barChart>
      <c:catAx>
        <c:axId val="8147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/>
            </a:pPr>
            <a:endParaRPr lang="es-ES"/>
          </a:p>
        </c:txPr>
        <c:crossAx val="81476608"/>
        <c:crosses val="autoZero"/>
        <c:auto val="1"/>
        <c:lblAlgn val="ctr"/>
        <c:lblOffset val="100"/>
        <c:noMultiLvlLbl val="0"/>
      </c:catAx>
      <c:valAx>
        <c:axId val="81476608"/>
        <c:scaling>
          <c:orientation val="minMax"/>
          <c:max val="2.0000000000000004E-2"/>
          <c:min val="-6.0000000000000012E-2"/>
        </c:scaling>
        <c:delete val="0"/>
        <c:axPos val="l"/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81475072"/>
        <c:crosses val="autoZero"/>
        <c:crossBetween val="between"/>
      </c:valAx>
      <c:spPr>
        <a:noFill/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+mn-lt"/>
          <a:ea typeface="Cambria"/>
          <a:cs typeface="Cambria"/>
        </a:defRPr>
      </a:pPr>
      <a:endParaRPr lang="es-ES"/>
    </a:p>
  </c:txPr>
  <c:printSettings>
    <c:headerFooter/>
    <c:pageMargins b="0.75000000000000822" l="0.70000000000000062" r="0.70000000000000062" t="1.3150000000000079" header="0.30000000000000032" footer="0.30000000000000032"/>
    <c:pageSetup paperSize="9"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17602877376694"/>
          <c:y val="1.9104610262939341E-2"/>
          <c:w val="0.84746879993543067"/>
          <c:h val="0.892154432953313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'Graficos media y variación'!$M$7</c:f>
              <c:strCache>
                <c:ptCount val="1"/>
                <c:pt idx="0">
                  <c:v>% de variación
 interanual</c:v>
                </c:pt>
              </c:strCache>
            </c:strRef>
          </c:tx>
          <c:spPr>
            <a:solidFill>
              <a:srgbClr val="A9C1DF"/>
            </a:solidFill>
            <a:ln w="12700">
              <a:noFill/>
              <a:prstDash val="solid"/>
            </a:ln>
          </c:spPr>
          <c:invertIfNegative val="0"/>
          <c:dLbls>
            <c:txPr>
              <a:bodyPr rot="-5400000" vert="horz"/>
              <a:lstStyle/>
              <a:p>
                <a:pPr>
                  <a:defRPr sz="1400"/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'Graficos media y variación'!$K$9:$K$21</c:f>
              <c:strCach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strCache>
            </c:strRef>
          </c:cat>
          <c:val>
            <c:numRef>
              <c:f>'Graficos media y variación'!$L$9:$L$21</c:f>
              <c:numCache>
                <c:formatCode>#,##0</c:formatCode>
                <c:ptCount val="13"/>
                <c:pt idx="0">
                  <c:v>18531311.740000006</c:v>
                </c:pt>
                <c:pt idx="1">
                  <c:v>17803838.940000001</c:v>
                </c:pt>
                <c:pt idx="2">
                  <c:v>17584981.629999999</c:v>
                </c:pt>
                <c:pt idx="3">
                  <c:v>17229921.499999996</c:v>
                </c:pt>
                <c:pt idx="4">
                  <c:v>16442681.23</c:v>
                </c:pt>
                <c:pt idx="5">
                  <c:v>16357640.050000001</c:v>
                </c:pt>
                <c:pt idx="6">
                  <c:v>16775214.470000001</c:v>
                </c:pt>
                <c:pt idx="7">
                  <c:v>17308400</c:v>
                </c:pt>
                <c:pt idx="8">
                  <c:v>17849054.5</c:v>
                </c:pt>
                <c:pt idx="9">
                  <c:v>18460200.539999999</c:v>
                </c:pt>
                <c:pt idx="10">
                  <c:v>19024165</c:v>
                </c:pt>
                <c:pt idx="11">
                  <c:v>19408538</c:v>
                </c:pt>
                <c:pt idx="12">
                  <c:v>19048433</c:v>
                </c:pt>
              </c:numCache>
            </c:numRef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79834496"/>
        <c:axId val="79860864"/>
      </c:barChart>
      <c:catAx>
        <c:axId val="79834496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 panose="020F0502020204030204" pitchFamily="34" charset="0"/>
                <a:ea typeface="Cambria"/>
                <a:cs typeface="Calibri" panose="020F0502020204030204" pitchFamily="34" charset="0"/>
              </a:defRPr>
            </a:pPr>
            <a:endParaRPr lang="es-ES"/>
          </a:p>
        </c:txPr>
        <c:crossAx val="79860864"/>
        <c:crosses val="autoZero"/>
        <c:auto val="1"/>
        <c:lblAlgn val="ctr"/>
        <c:lblOffset val="100"/>
        <c:noMultiLvlLbl val="0"/>
      </c:catAx>
      <c:valAx>
        <c:axId val="79860864"/>
        <c:scaling>
          <c:orientation val="minMax"/>
          <c:min val="1000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 panose="020F0502020204030204" pitchFamily="34" charset="0"/>
                <a:ea typeface="Cambria"/>
                <a:cs typeface="Calibri" panose="020F0502020204030204" pitchFamily="34" charset="0"/>
              </a:defRPr>
            </a:pPr>
            <a:endParaRPr lang="es-ES"/>
          </a:p>
        </c:txPr>
        <c:crossAx val="79834496"/>
        <c:crosses val="autoZero"/>
        <c:crossBetween val="between"/>
        <c:majorUnit val="10000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7432604470841145E-2"/>
          <c:y val="5.6558548710762539E-2"/>
          <c:w val="0.97033985823321678"/>
          <c:h val="0.85874279636253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B9CDE5"/>
            </a:solidFill>
            <a:effectLst/>
          </c:spPr>
          <c:invertIfNegative val="1"/>
          <c:dPt>
            <c:idx val="1"/>
            <c:invertIfNegative val="1"/>
            <c:bubble3D val="0"/>
            <c:extLst xmlns:c16r2="http://schemas.microsoft.com/office/drawing/2015/06/chart"/>
          </c:dPt>
          <c:dPt>
            <c:idx val="3"/>
            <c:invertIfNegative val="1"/>
            <c:bubble3D val="0"/>
            <c:extLst xmlns:c16r2="http://schemas.microsoft.com/office/drawing/2015/06/chart"/>
          </c:dPt>
          <c:dPt>
            <c:idx val="4"/>
            <c:invertIfNegative val="1"/>
            <c:bubble3D val="0"/>
            <c:extLst xmlns:c16r2="http://schemas.microsoft.com/office/drawing/2015/06/chart"/>
          </c:dPt>
          <c:dPt>
            <c:idx val="5"/>
            <c:invertIfNegative val="1"/>
            <c:bubble3D val="0"/>
            <c:extLst xmlns:c16r2="http://schemas.microsoft.com/office/drawing/2015/06/chart"/>
          </c:dPt>
          <c:dPt>
            <c:idx val="12"/>
            <c:invertIfNegative val="1"/>
            <c:bubble3D val="0"/>
            <c:extLst xmlns:c16r2="http://schemas.microsoft.com/office/drawing/2015/06/chart"/>
          </c:dPt>
          <c:dLbls>
            <c:txPr>
              <a:bodyPr rot="0" vert="horz"/>
              <a:lstStyle/>
              <a:p>
                <a:pPr>
                  <a:defRPr sz="1100"/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'Graficos media y variación'!$K$35:$K$47</c:f>
              <c:strCach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strCache>
            </c:strRef>
          </c:cat>
          <c:val>
            <c:numRef>
              <c:f>'Graficos media y variación'!$L$35:$L$47</c:f>
              <c:numCache>
                <c:formatCode>#,##0</c:formatCode>
                <c:ptCount val="13"/>
                <c:pt idx="0">
                  <c:v>-190074.9099999927</c:v>
                </c:pt>
                <c:pt idx="1">
                  <c:v>-43830.119999997318</c:v>
                </c:pt>
                <c:pt idx="2">
                  <c:v>-27727.75</c:v>
                </c:pt>
                <c:pt idx="3">
                  <c:v>-18608.560000006109</c:v>
                </c:pt>
                <c:pt idx="4">
                  <c:v>-88366.910000000149</c:v>
                </c:pt>
                <c:pt idx="5">
                  <c:v>64096.85000000149</c:v>
                </c:pt>
                <c:pt idx="6">
                  <c:v>79462.770000001416</c:v>
                </c:pt>
                <c:pt idx="7">
                  <c:v>85313.530000001192</c:v>
                </c:pt>
                <c:pt idx="8">
                  <c:v>68530.609999999404</c:v>
                </c:pt>
                <c:pt idx="9">
                  <c:v>42444.309999998659</c:v>
                </c:pt>
                <c:pt idx="10">
                  <c:v>78541</c:v>
                </c:pt>
                <c:pt idx="11">
                  <c:v>31659</c:v>
                </c:pt>
                <c:pt idx="12">
                  <c:v>26432</c:v>
                </c:pt>
              </c:numCache>
            </c:numRef>
          </c:val>
          <c:extLst xmlns:c16r2="http://schemas.microsoft.com/office/drawing/2015/06/chart"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AC090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"/>
        <c:axId val="81494784"/>
        <c:axId val="81496320"/>
      </c:barChart>
      <c:catAx>
        <c:axId val="81494784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low"/>
        <c:spPr>
          <a:noFill/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81496320"/>
        <c:crosses val="autoZero"/>
        <c:auto val="1"/>
        <c:lblAlgn val="ctr"/>
        <c:lblOffset val="100"/>
        <c:noMultiLvlLbl val="0"/>
      </c:catAx>
      <c:valAx>
        <c:axId val="814963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one"/>
        <c:spPr>
          <a:ln>
            <a:noFill/>
          </a:ln>
        </c:spPr>
        <c:crossAx val="81494784"/>
        <c:crossesAt val="37135"/>
        <c:crossBetween val="between"/>
      </c:valAx>
      <c:spPr>
        <a:noFill/>
        <a:ln>
          <a:noFill/>
        </a:ln>
      </c:spPr>
    </c:plotArea>
    <c:plotVisOnly val="0"/>
    <c:dispBlanksAs val="gap"/>
    <c:showDLblsOverMax val="0"/>
  </c:chart>
  <c:spPr>
    <a:noFill/>
    <a:ln>
      <a:solidFill>
        <a:schemeClr val="accent1"/>
      </a:solidFill>
    </a:ln>
    <a:effectLst/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19685039370078738" l="0.39370078740157488" r="0.39370078740157488" t="0.73685039370078764" header="0.30000000000000032" footer="0.30000000000000032"/>
    <c:pageSetup paperSize="9"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1">
                <a:solidFill>
                  <a:schemeClr val="tx1"/>
                </a:solidFill>
                <a:effectLst/>
              </a:rPr>
              <a:t>VARIACIÓN</a:t>
            </a:r>
            <a:r>
              <a:rPr lang="es-ES" sz="1800" b="1" baseline="0">
                <a:solidFill>
                  <a:schemeClr val="tx1"/>
                </a:solidFill>
                <a:effectLst/>
              </a:rPr>
              <a:t> DIARIA DE</a:t>
            </a:r>
            <a:r>
              <a:rPr lang="es-ES" sz="1800" b="1">
                <a:solidFill>
                  <a:schemeClr val="tx1"/>
                </a:solidFill>
                <a:effectLst/>
              </a:rPr>
              <a:t> AFILIADOS</a:t>
            </a:r>
          </a:p>
          <a:p>
            <a:pPr>
              <a:defRPr/>
            </a:pPr>
            <a:r>
              <a:rPr lang="es-ES" sz="1800" b="1">
                <a:solidFill>
                  <a:schemeClr val="tx1"/>
                </a:solidFill>
                <a:effectLst/>
              </a:rPr>
              <a:t>12 MARZO -31</a:t>
            </a:r>
            <a:r>
              <a:rPr lang="es-ES" sz="1800" b="1" baseline="0">
                <a:solidFill>
                  <a:schemeClr val="tx1"/>
                </a:solidFill>
                <a:effectLst/>
              </a:rPr>
              <a:t> DICIEMBR</a:t>
            </a:r>
            <a:r>
              <a:rPr lang="es-ES" sz="1800" b="1">
                <a:solidFill>
                  <a:schemeClr val="tx1"/>
                </a:solidFill>
                <a:effectLst/>
              </a:rPr>
              <a:t>E</a:t>
            </a:r>
          </a:p>
          <a:p>
            <a:pPr>
              <a:defRPr/>
            </a:pPr>
            <a:endParaRPr lang="es-ES" sz="1800" b="1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36452090956050726"/>
          <c:y val="1.3758605602888826E-2"/>
        </c:manualLayout>
      </c:layout>
      <c:overlay val="0"/>
      <c:spPr>
        <a:ln>
          <a:solidFill>
            <a:schemeClr val="lt1">
              <a:shade val="50000"/>
            </a:schemeClr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4.6245071258547696E-2"/>
          <c:y val="0.13357243427028437"/>
          <c:w val="0.91937873337939058"/>
          <c:h val="0.7390270198107274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'COVID-19 Variación diaria'!$W$2</c:f>
              <c:strCache>
                <c:ptCount val="1"/>
                <c:pt idx="0">
                  <c:v>Diferencia diaria
de afiliados
</c:v>
                </c:pt>
              </c:strCache>
            </c:strRef>
          </c:tx>
          <c:spPr>
            <a:solidFill>
              <a:srgbClr val="7F7F7F"/>
            </a:solidFill>
            <a:effectLst/>
          </c:spPr>
          <c:invertIfNegative val="1"/>
          <c:cat>
            <c:numRef>
              <c:f>'COVID-19 Variación diaria'!$U$4:$U$206</c:f>
              <c:numCache>
                <c:formatCode>d\-mmm</c:formatCode>
                <c:ptCount val="203"/>
                <c:pt idx="0">
                  <c:v>43902</c:v>
                </c:pt>
                <c:pt idx="1">
                  <c:v>43903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43948</c:v>
                </c:pt>
                <c:pt idx="31">
                  <c:v>43949</c:v>
                </c:pt>
                <c:pt idx="32">
                  <c:v>43950</c:v>
                </c:pt>
                <c:pt idx="33">
                  <c:v>43951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43969</c:v>
                </c:pt>
                <c:pt idx="45">
                  <c:v>43970</c:v>
                </c:pt>
                <c:pt idx="46">
                  <c:v>43971</c:v>
                </c:pt>
                <c:pt idx="47">
                  <c:v>43972</c:v>
                </c:pt>
                <c:pt idx="48">
                  <c:v>43973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43983</c:v>
                </c:pt>
                <c:pt idx="55">
                  <c:v>43984</c:v>
                </c:pt>
                <c:pt idx="56">
                  <c:v>43985</c:v>
                </c:pt>
                <c:pt idx="57">
                  <c:v>43986</c:v>
                </c:pt>
                <c:pt idx="58">
                  <c:v>43987</c:v>
                </c:pt>
                <c:pt idx="59">
                  <c:v>43990</c:v>
                </c:pt>
                <c:pt idx="60">
                  <c:v>43991</c:v>
                </c:pt>
                <c:pt idx="61">
                  <c:v>43992</c:v>
                </c:pt>
                <c:pt idx="62">
                  <c:v>43993</c:v>
                </c:pt>
                <c:pt idx="63">
                  <c:v>43994</c:v>
                </c:pt>
                <c:pt idx="64">
                  <c:v>43997</c:v>
                </c:pt>
                <c:pt idx="65">
                  <c:v>43998</c:v>
                </c:pt>
                <c:pt idx="66">
                  <c:v>43999</c:v>
                </c:pt>
                <c:pt idx="67">
                  <c:v>44000</c:v>
                </c:pt>
                <c:pt idx="68">
                  <c:v>44001</c:v>
                </c:pt>
                <c:pt idx="69">
                  <c:v>44002</c:v>
                </c:pt>
                <c:pt idx="70">
                  <c:v>44005</c:v>
                </c:pt>
                <c:pt idx="71">
                  <c:v>44006</c:v>
                </c:pt>
                <c:pt idx="72">
                  <c:v>44007</c:v>
                </c:pt>
                <c:pt idx="73">
                  <c:v>44008</c:v>
                </c:pt>
                <c:pt idx="74">
                  <c:v>44011</c:v>
                </c:pt>
                <c:pt idx="75">
                  <c:v>44012</c:v>
                </c:pt>
                <c:pt idx="76">
                  <c:v>44013</c:v>
                </c:pt>
                <c:pt idx="77">
                  <c:v>44014</c:v>
                </c:pt>
                <c:pt idx="78">
                  <c:v>44015</c:v>
                </c:pt>
                <c:pt idx="79">
                  <c:v>44018</c:v>
                </c:pt>
                <c:pt idx="80">
                  <c:v>44019</c:v>
                </c:pt>
                <c:pt idx="81">
                  <c:v>44020</c:v>
                </c:pt>
                <c:pt idx="82">
                  <c:v>44021</c:v>
                </c:pt>
                <c:pt idx="83">
                  <c:v>44022</c:v>
                </c:pt>
                <c:pt idx="84">
                  <c:v>44025</c:v>
                </c:pt>
                <c:pt idx="85">
                  <c:v>44026</c:v>
                </c:pt>
                <c:pt idx="86">
                  <c:v>44027</c:v>
                </c:pt>
                <c:pt idx="87">
                  <c:v>44028</c:v>
                </c:pt>
                <c:pt idx="88">
                  <c:v>44029</c:v>
                </c:pt>
                <c:pt idx="89">
                  <c:v>44032</c:v>
                </c:pt>
                <c:pt idx="90">
                  <c:v>44033</c:v>
                </c:pt>
                <c:pt idx="91">
                  <c:v>44034</c:v>
                </c:pt>
                <c:pt idx="92">
                  <c:v>44035</c:v>
                </c:pt>
                <c:pt idx="93">
                  <c:v>44036</c:v>
                </c:pt>
                <c:pt idx="94">
                  <c:v>44039</c:v>
                </c:pt>
                <c:pt idx="95">
                  <c:v>44040</c:v>
                </c:pt>
                <c:pt idx="96">
                  <c:v>44041</c:v>
                </c:pt>
                <c:pt idx="97">
                  <c:v>44042</c:v>
                </c:pt>
                <c:pt idx="98">
                  <c:v>44043</c:v>
                </c:pt>
                <c:pt idx="99">
                  <c:v>44046</c:v>
                </c:pt>
                <c:pt idx="100">
                  <c:v>44047</c:v>
                </c:pt>
                <c:pt idx="101">
                  <c:v>44048</c:v>
                </c:pt>
                <c:pt idx="102">
                  <c:v>44049</c:v>
                </c:pt>
                <c:pt idx="103">
                  <c:v>44050</c:v>
                </c:pt>
                <c:pt idx="104">
                  <c:v>44053</c:v>
                </c:pt>
                <c:pt idx="105">
                  <c:v>44054</c:v>
                </c:pt>
                <c:pt idx="106">
                  <c:v>44055</c:v>
                </c:pt>
                <c:pt idx="107">
                  <c:v>44056</c:v>
                </c:pt>
                <c:pt idx="108">
                  <c:v>44057</c:v>
                </c:pt>
                <c:pt idx="109">
                  <c:v>44060</c:v>
                </c:pt>
                <c:pt idx="110">
                  <c:v>44061</c:v>
                </c:pt>
                <c:pt idx="111">
                  <c:v>44062</c:v>
                </c:pt>
                <c:pt idx="112">
                  <c:v>44063</c:v>
                </c:pt>
                <c:pt idx="113">
                  <c:v>44064</c:v>
                </c:pt>
                <c:pt idx="114">
                  <c:v>44067</c:v>
                </c:pt>
                <c:pt idx="115">
                  <c:v>44068</c:v>
                </c:pt>
                <c:pt idx="116">
                  <c:v>44069</c:v>
                </c:pt>
                <c:pt idx="117">
                  <c:v>44070</c:v>
                </c:pt>
                <c:pt idx="118">
                  <c:v>44071</c:v>
                </c:pt>
                <c:pt idx="119">
                  <c:v>44074</c:v>
                </c:pt>
                <c:pt idx="120">
                  <c:v>44075</c:v>
                </c:pt>
                <c:pt idx="121">
                  <c:v>44076</c:v>
                </c:pt>
                <c:pt idx="122">
                  <c:v>44077</c:v>
                </c:pt>
                <c:pt idx="123">
                  <c:v>44078</c:v>
                </c:pt>
                <c:pt idx="124">
                  <c:v>44081</c:v>
                </c:pt>
                <c:pt idx="125">
                  <c:v>44082</c:v>
                </c:pt>
                <c:pt idx="126">
                  <c:v>44083</c:v>
                </c:pt>
                <c:pt idx="127">
                  <c:v>44084</c:v>
                </c:pt>
                <c:pt idx="128">
                  <c:v>44085</c:v>
                </c:pt>
                <c:pt idx="129">
                  <c:v>44088</c:v>
                </c:pt>
                <c:pt idx="130">
                  <c:v>44089</c:v>
                </c:pt>
                <c:pt idx="131">
                  <c:v>44090</c:v>
                </c:pt>
                <c:pt idx="132">
                  <c:v>44091</c:v>
                </c:pt>
                <c:pt idx="133">
                  <c:v>44092</c:v>
                </c:pt>
                <c:pt idx="134">
                  <c:v>44095</c:v>
                </c:pt>
                <c:pt idx="135">
                  <c:v>44096</c:v>
                </c:pt>
                <c:pt idx="136">
                  <c:v>44097</c:v>
                </c:pt>
                <c:pt idx="137">
                  <c:v>44098</c:v>
                </c:pt>
                <c:pt idx="138">
                  <c:v>44099</c:v>
                </c:pt>
                <c:pt idx="139">
                  <c:v>44102</c:v>
                </c:pt>
                <c:pt idx="140">
                  <c:v>44103</c:v>
                </c:pt>
                <c:pt idx="141">
                  <c:v>44104</c:v>
                </c:pt>
                <c:pt idx="142">
                  <c:v>44105</c:v>
                </c:pt>
                <c:pt idx="143">
                  <c:v>44106</c:v>
                </c:pt>
                <c:pt idx="144">
                  <c:v>44109</c:v>
                </c:pt>
                <c:pt idx="145">
                  <c:v>44110</c:v>
                </c:pt>
                <c:pt idx="146">
                  <c:v>44111</c:v>
                </c:pt>
                <c:pt idx="147">
                  <c:v>44112</c:v>
                </c:pt>
                <c:pt idx="148">
                  <c:v>44113</c:v>
                </c:pt>
                <c:pt idx="149">
                  <c:v>44117</c:v>
                </c:pt>
                <c:pt idx="150">
                  <c:v>44118</c:v>
                </c:pt>
                <c:pt idx="151">
                  <c:v>44119</c:v>
                </c:pt>
                <c:pt idx="152">
                  <c:v>44120</c:v>
                </c:pt>
                <c:pt idx="153">
                  <c:v>44123</c:v>
                </c:pt>
                <c:pt idx="154">
                  <c:v>44124</c:v>
                </c:pt>
                <c:pt idx="155">
                  <c:v>44125</c:v>
                </c:pt>
                <c:pt idx="156">
                  <c:v>44126</c:v>
                </c:pt>
                <c:pt idx="157">
                  <c:v>44127</c:v>
                </c:pt>
                <c:pt idx="158">
                  <c:v>44130</c:v>
                </c:pt>
                <c:pt idx="159">
                  <c:v>44131</c:v>
                </c:pt>
                <c:pt idx="160">
                  <c:v>44132</c:v>
                </c:pt>
                <c:pt idx="161">
                  <c:v>44133</c:v>
                </c:pt>
                <c:pt idx="162">
                  <c:v>44134</c:v>
                </c:pt>
                <c:pt idx="163">
                  <c:v>44137</c:v>
                </c:pt>
                <c:pt idx="164">
                  <c:v>44138</c:v>
                </c:pt>
                <c:pt idx="165">
                  <c:v>44139</c:v>
                </c:pt>
                <c:pt idx="166">
                  <c:v>44140</c:v>
                </c:pt>
                <c:pt idx="167">
                  <c:v>44141</c:v>
                </c:pt>
                <c:pt idx="168">
                  <c:v>44144</c:v>
                </c:pt>
                <c:pt idx="169">
                  <c:v>44145</c:v>
                </c:pt>
                <c:pt idx="170">
                  <c:v>44146</c:v>
                </c:pt>
                <c:pt idx="171">
                  <c:v>44147</c:v>
                </c:pt>
                <c:pt idx="172">
                  <c:v>44148</c:v>
                </c:pt>
                <c:pt idx="173">
                  <c:v>44151</c:v>
                </c:pt>
                <c:pt idx="174">
                  <c:v>44152</c:v>
                </c:pt>
                <c:pt idx="175">
                  <c:v>44153</c:v>
                </c:pt>
                <c:pt idx="176">
                  <c:v>44154</c:v>
                </c:pt>
                <c:pt idx="177">
                  <c:v>44155</c:v>
                </c:pt>
                <c:pt idx="178">
                  <c:v>44158</c:v>
                </c:pt>
                <c:pt idx="179">
                  <c:v>44159</c:v>
                </c:pt>
                <c:pt idx="180">
                  <c:v>44160</c:v>
                </c:pt>
                <c:pt idx="181">
                  <c:v>44161</c:v>
                </c:pt>
                <c:pt idx="182">
                  <c:v>44162</c:v>
                </c:pt>
                <c:pt idx="183">
                  <c:v>44165</c:v>
                </c:pt>
                <c:pt idx="184">
                  <c:v>44166</c:v>
                </c:pt>
                <c:pt idx="185">
                  <c:v>44167</c:v>
                </c:pt>
                <c:pt idx="186">
                  <c:v>44168</c:v>
                </c:pt>
                <c:pt idx="187">
                  <c:v>44169</c:v>
                </c:pt>
                <c:pt idx="188">
                  <c:v>44172</c:v>
                </c:pt>
                <c:pt idx="189">
                  <c:v>44174</c:v>
                </c:pt>
                <c:pt idx="190">
                  <c:v>44175</c:v>
                </c:pt>
                <c:pt idx="191">
                  <c:v>44176</c:v>
                </c:pt>
                <c:pt idx="192">
                  <c:v>44179</c:v>
                </c:pt>
                <c:pt idx="193">
                  <c:v>44180</c:v>
                </c:pt>
                <c:pt idx="194">
                  <c:v>44181</c:v>
                </c:pt>
                <c:pt idx="195">
                  <c:v>44182</c:v>
                </c:pt>
                <c:pt idx="196">
                  <c:v>44183</c:v>
                </c:pt>
                <c:pt idx="197">
                  <c:v>44186</c:v>
                </c:pt>
                <c:pt idx="198">
                  <c:v>44187</c:v>
                </c:pt>
                <c:pt idx="199">
                  <c:v>44188</c:v>
                </c:pt>
                <c:pt idx="200">
                  <c:v>44193</c:v>
                </c:pt>
                <c:pt idx="201">
                  <c:v>44194</c:v>
                </c:pt>
                <c:pt idx="202">
                  <c:v>44195</c:v>
                </c:pt>
              </c:numCache>
            </c:numRef>
          </c:cat>
          <c:val>
            <c:numRef>
              <c:f>'COVID-19 Variación diaria'!$W$4:$W$206</c:f>
              <c:numCache>
                <c:formatCode>#,##0</c:formatCode>
                <c:ptCount val="203"/>
                <c:pt idx="0">
                  <c:v>-8189</c:v>
                </c:pt>
                <c:pt idx="1">
                  <c:v>-76785</c:v>
                </c:pt>
                <c:pt idx="2">
                  <c:v>-178569</c:v>
                </c:pt>
                <c:pt idx="3">
                  <c:v>-84988</c:v>
                </c:pt>
                <c:pt idx="4">
                  <c:v>-75532</c:v>
                </c:pt>
                <c:pt idx="5">
                  <c:v>-55834</c:v>
                </c:pt>
                <c:pt idx="6">
                  <c:v>-75426</c:v>
                </c:pt>
                <c:pt idx="7">
                  <c:v>-69335</c:v>
                </c:pt>
                <c:pt idx="8">
                  <c:v>-32668</c:v>
                </c:pt>
                <c:pt idx="9">
                  <c:v>-22592</c:v>
                </c:pt>
                <c:pt idx="10">
                  <c:v>-18496</c:v>
                </c:pt>
                <c:pt idx="11">
                  <c:v>-33022</c:v>
                </c:pt>
                <c:pt idx="12">
                  <c:v>-47215</c:v>
                </c:pt>
                <c:pt idx="13">
                  <c:v>-120171</c:v>
                </c:pt>
                <c:pt idx="14">
                  <c:v>25224</c:v>
                </c:pt>
                <c:pt idx="15">
                  <c:v>-20703</c:v>
                </c:pt>
                <c:pt idx="16">
                  <c:v>-26107</c:v>
                </c:pt>
                <c:pt idx="17">
                  <c:v>-1479</c:v>
                </c:pt>
                <c:pt idx="18">
                  <c:v>-270</c:v>
                </c:pt>
                <c:pt idx="19">
                  <c:v>-8866</c:v>
                </c:pt>
                <c:pt idx="20">
                  <c:v>10081</c:v>
                </c:pt>
                <c:pt idx="21">
                  <c:v>32345</c:v>
                </c:pt>
                <c:pt idx="22">
                  <c:v>7752</c:v>
                </c:pt>
                <c:pt idx="23">
                  <c:v>3371</c:v>
                </c:pt>
                <c:pt idx="24">
                  <c:v>-10247</c:v>
                </c:pt>
                <c:pt idx="25">
                  <c:v>19871</c:v>
                </c:pt>
                <c:pt idx="26">
                  <c:v>6244</c:v>
                </c:pt>
                <c:pt idx="27">
                  <c:v>3630</c:v>
                </c:pt>
                <c:pt idx="28">
                  <c:v>3959</c:v>
                </c:pt>
                <c:pt idx="29">
                  <c:v>-9568</c:v>
                </c:pt>
                <c:pt idx="30">
                  <c:v>13532</c:v>
                </c:pt>
                <c:pt idx="31">
                  <c:v>4173</c:v>
                </c:pt>
                <c:pt idx="32">
                  <c:v>1872</c:v>
                </c:pt>
                <c:pt idx="33">
                  <c:v>-103888</c:v>
                </c:pt>
                <c:pt idx="34">
                  <c:v>83500</c:v>
                </c:pt>
                <c:pt idx="35">
                  <c:v>16724</c:v>
                </c:pt>
                <c:pt idx="36">
                  <c:v>10453</c:v>
                </c:pt>
                <c:pt idx="37">
                  <c:v>6212</c:v>
                </c:pt>
                <c:pt idx="38">
                  <c:v>-6610</c:v>
                </c:pt>
                <c:pt idx="39">
                  <c:v>31503</c:v>
                </c:pt>
                <c:pt idx="40">
                  <c:v>8514</c:v>
                </c:pt>
                <c:pt idx="41">
                  <c:v>3688</c:v>
                </c:pt>
                <c:pt idx="42">
                  <c:v>653</c:v>
                </c:pt>
                <c:pt idx="43">
                  <c:v>-12882</c:v>
                </c:pt>
                <c:pt idx="44">
                  <c:v>29380</c:v>
                </c:pt>
                <c:pt idx="45">
                  <c:v>8348</c:v>
                </c:pt>
                <c:pt idx="46">
                  <c:v>6000</c:v>
                </c:pt>
                <c:pt idx="47">
                  <c:v>4243</c:v>
                </c:pt>
                <c:pt idx="48">
                  <c:v>-9048</c:v>
                </c:pt>
                <c:pt idx="49">
                  <c:v>22656</c:v>
                </c:pt>
                <c:pt idx="50">
                  <c:v>6315</c:v>
                </c:pt>
                <c:pt idx="51">
                  <c:v>2585</c:v>
                </c:pt>
                <c:pt idx="52">
                  <c:v>-456</c:v>
                </c:pt>
                <c:pt idx="53">
                  <c:v>-23964</c:v>
                </c:pt>
                <c:pt idx="54">
                  <c:v>9084</c:v>
                </c:pt>
                <c:pt idx="55">
                  <c:v>2926</c:v>
                </c:pt>
                <c:pt idx="56">
                  <c:v>-3563</c:v>
                </c:pt>
                <c:pt idx="57">
                  <c:v>4398</c:v>
                </c:pt>
                <c:pt idx="58">
                  <c:v>-7737</c:v>
                </c:pt>
                <c:pt idx="59">
                  <c:v>33787</c:v>
                </c:pt>
                <c:pt idx="60">
                  <c:v>8477</c:v>
                </c:pt>
                <c:pt idx="61">
                  <c:v>7445</c:v>
                </c:pt>
                <c:pt idx="62">
                  <c:v>4390</c:v>
                </c:pt>
                <c:pt idx="63">
                  <c:v>-11569</c:v>
                </c:pt>
                <c:pt idx="64">
                  <c:v>36911</c:v>
                </c:pt>
                <c:pt idx="65">
                  <c:v>16148</c:v>
                </c:pt>
                <c:pt idx="66">
                  <c:v>-283</c:v>
                </c:pt>
                <c:pt idx="67">
                  <c:v>-2996</c:v>
                </c:pt>
                <c:pt idx="68">
                  <c:v>-46866</c:v>
                </c:pt>
                <c:pt idx="69">
                  <c:v>-923</c:v>
                </c:pt>
                <c:pt idx="70">
                  <c:v>-12350</c:v>
                </c:pt>
                <c:pt idx="71">
                  <c:v>1310</c:v>
                </c:pt>
                <c:pt idx="72">
                  <c:v>318</c:v>
                </c:pt>
                <c:pt idx="73">
                  <c:v>-10517</c:v>
                </c:pt>
                <c:pt idx="74">
                  <c:v>33204</c:v>
                </c:pt>
                <c:pt idx="75">
                  <c:v>-161500</c:v>
                </c:pt>
                <c:pt idx="76">
                  <c:v>174151</c:v>
                </c:pt>
                <c:pt idx="77">
                  <c:v>-5211</c:v>
                </c:pt>
                <c:pt idx="78">
                  <c:v>-13979</c:v>
                </c:pt>
                <c:pt idx="79">
                  <c:v>74208</c:v>
                </c:pt>
                <c:pt idx="80">
                  <c:v>12418</c:v>
                </c:pt>
                <c:pt idx="81">
                  <c:v>20885</c:v>
                </c:pt>
                <c:pt idx="82">
                  <c:v>-762</c:v>
                </c:pt>
                <c:pt idx="83">
                  <c:v>6271</c:v>
                </c:pt>
                <c:pt idx="84">
                  <c:v>36132</c:v>
                </c:pt>
                <c:pt idx="85">
                  <c:v>13589</c:v>
                </c:pt>
                <c:pt idx="86">
                  <c:v>8106</c:v>
                </c:pt>
                <c:pt idx="87">
                  <c:v>-3483</c:v>
                </c:pt>
                <c:pt idx="88">
                  <c:v>8969</c:v>
                </c:pt>
                <c:pt idx="89">
                  <c:v>30134</c:v>
                </c:pt>
                <c:pt idx="90">
                  <c:v>13173</c:v>
                </c:pt>
                <c:pt idx="91">
                  <c:v>6206</c:v>
                </c:pt>
                <c:pt idx="92">
                  <c:v>4048</c:v>
                </c:pt>
                <c:pt idx="93">
                  <c:v>-14633</c:v>
                </c:pt>
                <c:pt idx="94">
                  <c:v>11130</c:v>
                </c:pt>
                <c:pt idx="95">
                  <c:v>-2391</c:v>
                </c:pt>
                <c:pt idx="96">
                  <c:v>-997</c:v>
                </c:pt>
                <c:pt idx="97">
                  <c:v>-10405</c:v>
                </c:pt>
                <c:pt idx="98">
                  <c:v>-177982</c:v>
                </c:pt>
                <c:pt idx="99">
                  <c:v>103256</c:v>
                </c:pt>
                <c:pt idx="100">
                  <c:v>359</c:v>
                </c:pt>
                <c:pt idx="101">
                  <c:v>5933</c:v>
                </c:pt>
                <c:pt idx="102">
                  <c:v>4464</c:v>
                </c:pt>
                <c:pt idx="103">
                  <c:v>-19414</c:v>
                </c:pt>
                <c:pt idx="104">
                  <c:v>13646</c:v>
                </c:pt>
                <c:pt idx="105">
                  <c:v>6296</c:v>
                </c:pt>
                <c:pt idx="106">
                  <c:v>3560</c:v>
                </c:pt>
                <c:pt idx="107">
                  <c:v>1301</c:v>
                </c:pt>
                <c:pt idx="108">
                  <c:v>2634</c:v>
                </c:pt>
                <c:pt idx="109">
                  <c:v>21847</c:v>
                </c:pt>
                <c:pt idx="110">
                  <c:v>1441</c:v>
                </c:pt>
                <c:pt idx="111">
                  <c:v>1422</c:v>
                </c:pt>
                <c:pt idx="112">
                  <c:v>1079</c:v>
                </c:pt>
                <c:pt idx="113">
                  <c:v>-15110</c:v>
                </c:pt>
                <c:pt idx="114">
                  <c:v>21243</c:v>
                </c:pt>
                <c:pt idx="115">
                  <c:v>134</c:v>
                </c:pt>
                <c:pt idx="116">
                  <c:v>1791</c:v>
                </c:pt>
                <c:pt idx="117">
                  <c:v>-1021</c:v>
                </c:pt>
                <c:pt idx="118">
                  <c:v>-25836</c:v>
                </c:pt>
                <c:pt idx="119">
                  <c:v>-211566</c:v>
                </c:pt>
                <c:pt idx="120">
                  <c:v>145156</c:v>
                </c:pt>
                <c:pt idx="121">
                  <c:v>-17171</c:v>
                </c:pt>
                <c:pt idx="122">
                  <c:v>6516</c:v>
                </c:pt>
                <c:pt idx="123">
                  <c:v>-7832</c:v>
                </c:pt>
                <c:pt idx="124">
                  <c:v>49840</c:v>
                </c:pt>
                <c:pt idx="125">
                  <c:v>13138</c:v>
                </c:pt>
                <c:pt idx="126">
                  <c:v>23066</c:v>
                </c:pt>
                <c:pt idx="127">
                  <c:v>24982</c:v>
                </c:pt>
                <c:pt idx="128">
                  <c:v>6943</c:v>
                </c:pt>
                <c:pt idx="129">
                  <c:v>57025</c:v>
                </c:pt>
                <c:pt idx="130">
                  <c:v>9621</c:v>
                </c:pt>
                <c:pt idx="131">
                  <c:v>21977</c:v>
                </c:pt>
                <c:pt idx="132">
                  <c:v>19435</c:v>
                </c:pt>
                <c:pt idx="133">
                  <c:v>-15046</c:v>
                </c:pt>
                <c:pt idx="134">
                  <c:v>40499</c:v>
                </c:pt>
                <c:pt idx="135">
                  <c:v>10829</c:v>
                </c:pt>
                <c:pt idx="136">
                  <c:v>10769</c:v>
                </c:pt>
                <c:pt idx="137">
                  <c:v>8302</c:v>
                </c:pt>
                <c:pt idx="138">
                  <c:v>-35550</c:v>
                </c:pt>
                <c:pt idx="139">
                  <c:v>47310</c:v>
                </c:pt>
                <c:pt idx="140">
                  <c:v>301</c:v>
                </c:pt>
                <c:pt idx="141">
                  <c:v>-167687</c:v>
                </c:pt>
                <c:pt idx="142">
                  <c:v>130650</c:v>
                </c:pt>
                <c:pt idx="143">
                  <c:v>-62767</c:v>
                </c:pt>
                <c:pt idx="144">
                  <c:v>31018</c:v>
                </c:pt>
                <c:pt idx="145">
                  <c:v>11707</c:v>
                </c:pt>
                <c:pt idx="146">
                  <c:v>12594</c:v>
                </c:pt>
                <c:pt idx="147">
                  <c:v>983</c:v>
                </c:pt>
                <c:pt idx="148">
                  <c:v>-17125</c:v>
                </c:pt>
                <c:pt idx="149">
                  <c:v>38831</c:v>
                </c:pt>
                <c:pt idx="150">
                  <c:v>6777</c:v>
                </c:pt>
                <c:pt idx="151">
                  <c:v>8931</c:v>
                </c:pt>
                <c:pt idx="152">
                  <c:v>-18440</c:v>
                </c:pt>
                <c:pt idx="153">
                  <c:v>23866</c:v>
                </c:pt>
                <c:pt idx="154">
                  <c:v>-621</c:v>
                </c:pt>
                <c:pt idx="155">
                  <c:v>4321</c:v>
                </c:pt>
                <c:pt idx="156">
                  <c:v>2379</c:v>
                </c:pt>
                <c:pt idx="157">
                  <c:v>-16065</c:v>
                </c:pt>
                <c:pt idx="158">
                  <c:v>22285</c:v>
                </c:pt>
                <c:pt idx="159">
                  <c:v>2730</c:v>
                </c:pt>
                <c:pt idx="160">
                  <c:v>5120</c:v>
                </c:pt>
                <c:pt idx="161">
                  <c:v>950</c:v>
                </c:pt>
                <c:pt idx="162">
                  <c:v>-45569</c:v>
                </c:pt>
                <c:pt idx="163">
                  <c:v>-16975</c:v>
                </c:pt>
                <c:pt idx="164">
                  <c:v>9494</c:v>
                </c:pt>
                <c:pt idx="165">
                  <c:v>4659</c:v>
                </c:pt>
                <c:pt idx="166">
                  <c:v>1582</c:v>
                </c:pt>
                <c:pt idx="167">
                  <c:v>-20836</c:v>
                </c:pt>
                <c:pt idx="168">
                  <c:v>25178</c:v>
                </c:pt>
                <c:pt idx="169">
                  <c:v>11097</c:v>
                </c:pt>
                <c:pt idx="170">
                  <c:v>10674</c:v>
                </c:pt>
                <c:pt idx="171">
                  <c:v>6090</c:v>
                </c:pt>
                <c:pt idx="172">
                  <c:v>-19937</c:v>
                </c:pt>
                <c:pt idx="173">
                  <c:v>37732</c:v>
                </c:pt>
                <c:pt idx="174">
                  <c:v>7196</c:v>
                </c:pt>
                <c:pt idx="175">
                  <c:v>7462</c:v>
                </c:pt>
                <c:pt idx="176">
                  <c:v>3919</c:v>
                </c:pt>
                <c:pt idx="177">
                  <c:v>-15861</c:v>
                </c:pt>
                <c:pt idx="178">
                  <c:v>30112</c:v>
                </c:pt>
                <c:pt idx="179">
                  <c:v>8855</c:v>
                </c:pt>
                <c:pt idx="180">
                  <c:v>5210</c:v>
                </c:pt>
                <c:pt idx="181">
                  <c:v>1735</c:v>
                </c:pt>
                <c:pt idx="182">
                  <c:v>-21055</c:v>
                </c:pt>
                <c:pt idx="183">
                  <c:v>-88163</c:v>
                </c:pt>
                <c:pt idx="184">
                  <c:v>95037</c:v>
                </c:pt>
                <c:pt idx="185">
                  <c:v>-544</c:v>
                </c:pt>
                <c:pt idx="186">
                  <c:v>84</c:v>
                </c:pt>
                <c:pt idx="187">
                  <c:v>-31401</c:v>
                </c:pt>
                <c:pt idx="188">
                  <c:v>-1971</c:v>
                </c:pt>
                <c:pt idx="189">
                  <c:v>35693</c:v>
                </c:pt>
                <c:pt idx="190">
                  <c:v>7175</c:v>
                </c:pt>
                <c:pt idx="191">
                  <c:v>-16226</c:v>
                </c:pt>
                <c:pt idx="192">
                  <c:v>31912</c:v>
                </c:pt>
                <c:pt idx="193">
                  <c:v>2411</c:v>
                </c:pt>
                <c:pt idx="194">
                  <c:v>7360</c:v>
                </c:pt>
                <c:pt idx="195">
                  <c:v>4832</c:v>
                </c:pt>
                <c:pt idx="196">
                  <c:v>-23018</c:v>
                </c:pt>
                <c:pt idx="197">
                  <c:v>-8264</c:v>
                </c:pt>
                <c:pt idx="198">
                  <c:v>-25417</c:v>
                </c:pt>
                <c:pt idx="199">
                  <c:v>-55546</c:v>
                </c:pt>
                <c:pt idx="200">
                  <c:v>-30873</c:v>
                </c:pt>
                <c:pt idx="201" formatCode="General">
                  <c:v>-24574</c:v>
                </c:pt>
                <c:pt idx="202">
                  <c:v>-36270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BF9000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70"/>
        <c:axId val="82707584"/>
        <c:axId val="82709120"/>
      </c:barChart>
      <c:catAx>
        <c:axId val="82707584"/>
        <c:scaling>
          <c:orientation val="minMax"/>
        </c:scaling>
        <c:delete val="0"/>
        <c:axPos val="b"/>
        <c:numFmt formatCode="d\-mmm" sourceLinked="0"/>
        <c:majorTickMark val="none"/>
        <c:minorTickMark val="none"/>
        <c:tickLblPos val="low"/>
        <c:spPr>
          <a:noFill/>
          <a:ln>
            <a:noFill/>
          </a:ln>
        </c:spPr>
        <c:txPr>
          <a:bodyPr rot="-1200000" vert="horz" anchor="ctr" anchorCtr="0"/>
          <a:lstStyle/>
          <a:p>
            <a:pPr>
              <a:defRPr sz="1050">
                <a:solidFill>
                  <a:schemeClr val="tx1"/>
                </a:solidFill>
              </a:defRPr>
            </a:pPr>
            <a:endParaRPr lang="es-ES"/>
          </a:p>
        </c:txPr>
        <c:crossAx val="82709120"/>
        <c:crosses val="autoZero"/>
        <c:auto val="0"/>
        <c:lblAlgn val="ctr"/>
        <c:lblOffset val="500"/>
        <c:tickMarkSkip val="1"/>
        <c:noMultiLvlLbl val="0"/>
      </c:catAx>
      <c:valAx>
        <c:axId val="82709120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>
                <a:solidFill>
                  <a:schemeClr val="tx1"/>
                </a:solidFill>
              </a:defRPr>
            </a:pPr>
            <a:endParaRPr lang="es-ES"/>
          </a:p>
        </c:txPr>
        <c:crossAx val="82707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solidFill>
            <a:srgbClr val="FF0000"/>
          </a:solidFill>
        </a:defRPr>
      </a:pPr>
      <a:endParaRPr lang="es-E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9310208"/>
        <c:axId val="79312000"/>
      </c:barChart>
      <c:catAx>
        <c:axId val="7931020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79312000"/>
        <c:crosses val="autoZero"/>
        <c:auto val="1"/>
        <c:lblAlgn val="ctr"/>
        <c:lblOffset val="100"/>
        <c:noMultiLvlLbl val="0"/>
      </c:catAx>
      <c:valAx>
        <c:axId val="79312000"/>
        <c:scaling>
          <c:orientation val="minMax"/>
          <c:max val="0.15000000000000024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79310208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DBB534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7F7F7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F69D-431D-BED6-4E814049E2DF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chemeClr val="tx2">
                    <a:lumMod val="75000"/>
                  </a:schemeClr>
                </a:fgClr>
                <a:bgClr>
                  <a:schemeClr val="bg1"/>
                </a:bgClr>
              </a:patt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F69D-431D-BED6-4E814049E2DF}"/>
              </c:ext>
            </c:extLst>
          </c:dPt>
          <c:dPt>
            <c:idx val="3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bg1"/>
                </a:bgClr>
              </a:patt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69D-431D-BED6-4E814049E2D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</c:spPr>
          </c:dPt>
          <c:dLbls>
            <c:dLbl>
              <c:idx val="0"/>
              <c:layout>
                <c:manualLayout>
                  <c:x val="0"/>
                  <c:y val="-6.2591067867917561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1.456546308509664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7.8755930582368968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'COVID-19 Totales y Género'!$N$24:$N$27</c:f>
              <c:strCache>
                <c:ptCount val="4"/>
                <c:pt idx="0">
                  <c:v>del 12/03 al 30/04</c:v>
                </c:pt>
                <c:pt idx="1">
                  <c:v>del 01/05 al 31/12</c:v>
                </c:pt>
                <c:pt idx="3">
                  <c:v>ACUMULADO: del 12/03 al 31/12</c:v>
                </c:pt>
              </c:strCache>
            </c:strRef>
          </c:cat>
          <c:val>
            <c:numRef>
              <c:f>'COVID-19 Totales y Género'!$O$24:$O$27</c:f>
              <c:numCache>
                <c:formatCode>0.00%</c:formatCode>
                <c:ptCount val="4"/>
                <c:pt idx="0">
                  <c:v>-4.9001414269805532E-2</c:v>
                </c:pt>
                <c:pt idx="1">
                  <c:v>2.7640791152076627E-2</c:v>
                </c:pt>
                <c:pt idx="3">
                  <c:v>-2.2715060975716961E-2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69D-431D-BED6-4E814049E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68"/>
        <c:axId val="83474304"/>
        <c:axId val="83475840"/>
      </c:barChart>
      <c:scatterChart>
        <c:scatterStyle val="lineMarker"/>
        <c:varyColors val="0"/>
        <c:ser>
          <c:idx val="1"/>
          <c:order val="1"/>
          <c:tx>
            <c:v>VALORES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5.3909836195276749E-2"/>
                  <c:y val="3.16895790543010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4.9260095201515627E-2"/>
                  <c:y val="1.95757803013830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7615761619317647E-2"/>
                  <c:y val="9.44680176908181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(&quot;#,##0&quot;)&quot;" sourceLinked="0"/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yVal>
            <c:numRef>
              <c:f>'COVID-19 Totales y Género'!$O$18:$O$21</c:f>
              <c:numCache>
                <c:formatCode>#,##0</c:formatCode>
                <c:ptCount val="4"/>
                <c:pt idx="0">
                  <c:v>-947896</c:v>
                </c:pt>
                <c:pt idx="1">
                  <c:v>508490</c:v>
                </c:pt>
                <c:pt idx="3">
                  <c:v>-439406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83264"/>
        <c:axId val="83481728"/>
      </c:scatterChart>
      <c:catAx>
        <c:axId val="834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000" b="1"/>
            </a:pPr>
            <a:endParaRPr lang="es-ES"/>
          </a:p>
        </c:txPr>
        <c:crossAx val="83475840"/>
        <c:crosses val="autoZero"/>
        <c:auto val="0"/>
        <c:lblAlgn val="ctr"/>
        <c:lblOffset val="100"/>
        <c:noMultiLvlLbl val="0"/>
      </c:catAx>
      <c:valAx>
        <c:axId val="83475840"/>
        <c:scaling>
          <c:orientation val="minMax"/>
          <c:min val="-7.0000000000000007E-2"/>
        </c:scaling>
        <c:delete val="0"/>
        <c:axPos val="l"/>
        <c:numFmt formatCode="0.00%" sourceLinked="1"/>
        <c:majorTickMark val="out"/>
        <c:minorTickMark val="none"/>
        <c:tickLblPos val="nextTo"/>
        <c:crossAx val="83474304"/>
        <c:crosses val="autoZero"/>
        <c:crossBetween val="between"/>
      </c:valAx>
      <c:valAx>
        <c:axId val="83481728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s-ES"/>
          </a:p>
        </c:txPr>
        <c:crossAx val="83483264"/>
        <c:crosses val="max"/>
        <c:crossBetween val="midCat"/>
      </c:valAx>
      <c:valAx>
        <c:axId val="83483264"/>
        <c:scaling>
          <c:orientation val="minMax"/>
        </c:scaling>
        <c:delete val="1"/>
        <c:axPos val="b"/>
        <c:majorTickMark val="out"/>
        <c:minorTickMark val="none"/>
        <c:tickLblPos val="nextTo"/>
        <c:crossAx val="83481728"/>
        <c:crosses val="autoZero"/>
        <c:crossBetween val="midCat"/>
      </c:valAx>
      <c:spPr>
        <a:noFill/>
        <a:ln>
          <a:noFill/>
        </a:ln>
      </c:spPr>
    </c:plotArea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F7F7F"/>
            </a:solidFill>
            <a:ln>
              <a:solidFill>
                <a:schemeClr val="accent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F7F7F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7D10-4B4E-BBBF-7BF0B8A9E36B}"/>
              </c:ext>
            </c:extLst>
          </c:dPt>
          <c:dPt>
            <c:idx val="1"/>
            <c:invertIfNegative val="0"/>
            <c:bubble3D val="0"/>
            <c:spPr>
              <a:solidFill>
                <a:srgbClr val="7F7F7F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D00-48A5-BD57-5B29AE937747}"/>
              </c:ext>
            </c:extLst>
          </c:dPt>
          <c:dPt>
            <c:idx val="2"/>
            <c:invertIfNegative val="0"/>
            <c:bubble3D val="0"/>
            <c:spPr>
              <a:solidFill>
                <a:srgbClr val="7F7F7F"/>
              </a:solidFill>
              <a:ln w="50800">
                <a:solidFill>
                  <a:schemeClr val="tx2">
                    <a:lumMod val="75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D00-48A5-BD57-5B29AE937747}"/>
              </c:ext>
            </c:extLst>
          </c:dPt>
          <c:dPt>
            <c:idx val="3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bg1"/>
                </a:bgClr>
              </a:patt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D10-4B4E-BBBF-7BF0B8A9E36B}"/>
              </c:ext>
            </c:extLst>
          </c:dPt>
          <c:dLbls>
            <c:dLbl>
              <c:idx val="1"/>
              <c:layout>
                <c:manualLayout>
                  <c:x val="0"/>
                  <c:y val="-4.2812837108953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'COVID-19 Totales y Género'!$N$24:$N$27</c:f>
              <c:strCache>
                <c:ptCount val="4"/>
                <c:pt idx="0">
                  <c:v>del 12/03 al 30/04</c:v>
                </c:pt>
                <c:pt idx="1">
                  <c:v>del 01/05 al 31/12</c:v>
                </c:pt>
                <c:pt idx="3">
                  <c:v>ACUMULADO: del 12/03 al 31/12</c:v>
                </c:pt>
              </c:strCache>
            </c:strRef>
          </c:cat>
          <c:val>
            <c:numRef>
              <c:f>'COVID-19 Totales y Género'!$P$24:$P$27</c:f>
              <c:numCache>
                <c:formatCode>0.00%</c:formatCode>
                <c:ptCount val="4"/>
                <c:pt idx="0">
                  <c:v>-5.0852538690589255E-2</c:v>
                </c:pt>
                <c:pt idx="1">
                  <c:v>2.8419340616954392E-2</c:v>
                </c:pt>
                <c:pt idx="3">
                  <c:v>-2.3878393691919464E-2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D10-4B4E-BBBF-7BF0B8A9E36B}"/>
            </c:ext>
          </c:extLst>
        </c:ser>
        <c:ser>
          <c:idx val="1"/>
          <c:order val="1"/>
          <c:spPr>
            <a:solidFill>
              <a:srgbClr val="DBB534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0D00-48A5-BD57-5B29AE937747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0D00-48A5-BD57-5B29AE937747}"/>
              </c:ext>
            </c:extLst>
          </c:dPt>
          <c:dPt>
            <c:idx val="2"/>
            <c:invertIfNegative val="0"/>
            <c:bubble3D val="0"/>
            <c:spPr>
              <a:solidFill>
                <a:srgbClr val="DBB534"/>
              </a:solidFill>
              <a:ln w="508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0D00-48A5-BD57-5B29AE937747}"/>
              </c:ext>
            </c:extLst>
          </c:dPt>
          <c:dPt>
            <c:idx val="3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bg1"/>
                </a:bgClr>
              </a:pattFill>
              <a:ln>
                <a:noFill/>
              </a:ln>
            </c:spPr>
          </c:dPt>
          <c:dLbls>
            <c:dLbl>
              <c:idx val="1"/>
              <c:layout>
                <c:manualLayout>
                  <c:x val="3.7580924751152134E-3"/>
                  <c:y val="-3.71042340884573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'COVID-19 Totales y Género'!$N$24:$N$27</c:f>
              <c:strCache>
                <c:ptCount val="4"/>
                <c:pt idx="0">
                  <c:v>del 12/03 al 30/04</c:v>
                </c:pt>
                <c:pt idx="1">
                  <c:v>del 01/05 al 31/12</c:v>
                </c:pt>
                <c:pt idx="3">
                  <c:v>ACUMULADO: del 12/03 al 31/12</c:v>
                </c:pt>
              </c:strCache>
            </c:strRef>
          </c:cat>
          <c:val>
            <c:numRef>
              <c:f>'COVID-19 Totales y Género'!$Q$24:$Q$27</c:f>
              <c:numCache>
                <c:formatCode>0.00%</c:formatCode>
                <c:ptCount val="4"/>
                <c:pt idx="0">
                  <c:v>-4.6887074172419774E-2</c:v>
                </c:pt>
                <c:pt idx="1">
                  <c:v>2.6755237705952339E-2</c:v>
                </c:pt>
                <c:pt idx="3">
                  <c:v>-2.1386311281287207E-2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D10-4B4E-BBBF-7BF0B8A9E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8"/>
        <c:axId val="140790400"/>
        <c:axId val="140820864"/>
      </c:barChart>
      <c:scatterChart>
        <c:scatterStyle val="lineMarker"/>
        <c:varyColors val="0"/>
        <c:ser>
          <c:idx val="2"/>
          <c:order val="2"/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0.10710563554078359"/>
                  <c:y val="5.13751797914419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20105794741866392"/>
                  <c:y val="0.10271957029845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38708352493686699"/>
                  <c:y val="0.331085940309241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(&quot;#,##0&quot;)&quot;" sourceLinked="0"/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yVal>
            <c:numRef>
              <c:f>'COVID-19 Totales y Género'!$P$18:$Q$18</c:f>
              <c:numCache>
                <c:formatCode>#,##0</c:formatCode>
                <c:ptCount val="2"/>
                <c:pt idx="0">
                  <c:v>-524500</c:v>
                </c:pt>
                <c:pt idx="1">
                  <c:v>-423396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9.3952311877880335E-2"/>
                  <c:y val="-2.85418914059690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3.7580924751152134E-3"/>
                  <c:y val="-5.99381966918374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9354176246843349"/>
                  <c:y val="0.139855267889248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(&quot;#,##0&quot;)&quot;" sourceLinked="0"/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yVal>
            <c:numRef>
              <c:f>'COVID-19 Totales y Género'!$P$19:$Q$19</c:f>
              <c:numCache>
                <c:formatCode>#,##0</c:formatCode>
                <c:ptCount val="2"/>
                <c:pt idx="0">
                  <c:v>278215</c:v>
                </c:pt>
                <c:pt idx="1">
                  <c:v>230275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'COVID-19 Totales y Género'!$N$21</c:f>
              <c:strCache>
                <c:ptCount val="1"/>
                <c:pt idx="0">
                  <c:v>ACUMULADO: del 12/03 al 31/12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50171032648107139"/>
                  <c:y val="6.27921610931319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41339017226267349"/>
                  <c:y val="8.00267439769866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20105794741866392"/>
                  <c:y val="0.32537756202804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(&quot;#,##0&quot;)&quot;" sourceLinked="0"/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yVal>
            <c:numRef>
              <c:f>'COVID-19 Totales y Género'!$P$21:$Q$21</c:f>
              <c:numCache>
                <c:formatCode>#,##0</c:formatCode>
                <c:ptCount val="2"/>
                <c:pt idx="0">
                  <c:v>-246285</c:v>
                </c:pt>
                <c:pt idx="1">
                  <c:v>-193121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23936"/>
        <c:axId val="140822400"/>
      </c:scatterChart>
      <c:catAx>
        <c:axId val="14079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000" b="1"/>
            </a:pPr>
            <a:endParaRPr lang="es-ES"/>
          </a:p>
        </c:txPr>
        <c:crossAx val="140820864"/>
        <c:crosses val="autoZero"/>
        <c:auto val="0"/>
        <c:lblAlgn val="ctr"/>
        <c:lblOffset val="800"/>
        <c:noMultiLvlLbl val="0"/>
      </c:catAx>
      <c:valAx>
        <c:axId val="140820864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crossAx val="140790400"/>
        <c:crosses val="autoZero"/>
        <c:crossBetween val="between"/>
      </c:valAx>
      <c:valAx>
        <c:axId val="140822400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s-ES"/>
          </a:p>
        </c:txPr>
        <c:crossAx val="140823936"/>
        <c:crosses val="max"/>
        <c:crossBetween val="midCat"/>
      </c:valAx>
      <c:valAx>
        <c:axId val="140823936"/>
        <c:scaling>
          <c:orientation val="minMax"/>
        </c:scaling>
        <c:delete val="1"/>
        <c:axPos val="b"/>
        <c:majorTickMark val="out"/>
        <c:minorTickMark val="none"/>
        <c:tickLblPos val="nextTo"/>
        <c:crossAx val="140822400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'COVID-19 Regim. y Tipo contrato'!$O$22</c:f>
              <c:strCache>
                <c:ptCount val="1"/>
                <c:pt idx="0">
                  <c:v>del 12/03 al 30/04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2.3739536849269858E-2"/>
                  <c:y val="6.4694993297598691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3743510345581986E-2"/>
                  <c:y val="-2.18925700819297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3.2643207144439863E-2"/>
                  <c:y val="-2.73616691653310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3.2643207144439863E-2"/>
                  <c:y val="-2.73659821648842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37347298200482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5.9311373605304748E-3"/>
                  <c:y val="-1.3675564115133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'COVID-19 Regim. y Tipo contrato'!$P$5:$U$5</c:f>
              <c:strCache>
                <c:ptCount val="6"/>
                <c:pt idx="0">
                  <c:v>GENERAL</c:v>
                </c:pt>
                <c:pt idx="1">
                  <c:v>S.E.Agrario</c:v>
                </c:pt>
                <c:pt idx="2">
                  <c:v>S.E.Hogar</c:v>
                </c:pt>
                <c:pt idx="3">
                  <c:v>RETA</c:v>
                </c:pt>
                <c:pt idx="4">
                  <c:v>Mar</c:v>
                </c:pt>
                <c:pt idx="5">
                  <c:v>Carbón</c:v>
                </c:pt>
              </c:strCache>
            </c:strRef>
          </c:cat>
          <c:val>
            <c:numRef>
              <c:f>'COVID-19 Regim. y Tipo contrato'!$P$22:$U$22</c:f>
              <c:numCache>
                <c:formatCode>0.00%</c:formatCode>
                <c:ptCount val="6"/>
                <c:pt idx="0">
                  <c:v>-5.9524318846803537E-2</c:v>
                </c:pt>
                <c:pt idx="1">
                  <c:v>2.6009120081067483E-2</c:v>
                </c:pt>
                <c:pt idx="2">
                  <c:v>-4.8189659101844029E-2</c:v>
                </c:pt>
                <c:pt idx="3">
                  <c:v>-1.8579454781840199E-2</c:v>
                </c:pt>
                <c:pt idx="4">
                  <c:v>-4.4360584375929712E-2</c:v>
                </c:pt>
                <c:pt idx="5">
                  <c:v>-2.4213075060532718E-2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D362-4DD3-A157-1F533B7DB4D9}"/>
            </c:ext>
          </c:extLst>
        </c:ser>
        <c:ser>
          <c:idx val="1"/>
          <c:order val="1"/>
          <c:tx>
            <c:strRef>
              <c:f>'COVID-19 Regim. y Tipo contrato'!$O$23</c:f>
              <c:strCache>
                <c:ptCount val="1"/>
                <c:pt idx="0">
                  <c:v>del 01/05 al 31/12</c:v>
                </c:pt>
              </c:strCache>
            </c:strRef>
          </c:tx>
          <c:spPr>
            <a:solidFill>
              <a:srgbClr val="DBB534"/>
            </a:solidFill>
          </c:spPr>
          <c:invertIfNegative val="0"/>
          <c:dLbls>
            <c:dLbl>
              <c:idx val="0"/>
              <c:layout>
                <c:manualLayout>
                  <c:x val="-3.2643207144439863E-2"/>
                  <c:y val="-3.83285487791623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9678843524673284E-3"/>
                  <c:y val="-2.46142095142661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7805938179876905E-2"/>
                  <c:y val="-2.73875471626501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0774373660113671E-2"/>
                  <c:y val="-4.1062774845896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483498441557107E-2"/>
                  <c:y val="-5.74709944962618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8.905306440710292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'COVID-19 Regim. y Tipo contrato'!$P$5:$U$5</c:f>
              <c:strCache>
                <c:ptCount val="6"/>
                <c:pt idx="0">
                  <c:v>GENERAL</c:v>
                </c:pt>
                <c:pt idx="1">
                  <c:v>S.E.Agrario</c:v>
                </c:pt>
                <c:pt idx="2">
                  <c:v>S.E.Hogar</c:v>
                </c:pt>
                <c:pt idx="3">
                  <c:v>RETA</c:v>
                </c:pt>
                <c:pt idx="4">
                  <c:v>Mar</c:v>
                </c:pt>
                <c:pt idx="5">
                  <c:v>Carbón</c:v>
                </c:pt>
              </c:strCache>
            </c:strRef>
          </c:cat>
          <c:val>
            <c:numRef>
              <c:f>'COVID-19 Regim. y Tipo contrato'!$P$23:$U$23</c:f>
              <c:numCache>
                <c:formatCode>0.00%</c:formatCode>
                <c:ptCount val="6"/>
                <c:pt idx="0">
                  <c:v>3.110307755570263E-2</c:v>
                </c:pt>
                <c:pt idx="1">
                  <c:v>9.5538057742781124E-3</c:v>
                </c:pt>
                <c:pt idx="2">
                  <c:v>1.4936094586397441E-2</c:v>
                </c:pt>
                <c:pt idx="3">
                  <c:v>1.9842622742189731E-2</c:v>
                </c:pt>
                <c:pt idx="4">
                  <c:v>-4.7107979682123546E-2</c:v>
                </c:pt>
                <c:pt idx="5">
                  <c:v>-6.6170388751033871E-2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D362-4DD3-A157-1F533B7DB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64"/>
        <c:axId val="141399936"/>
        <c:axId val="141401472"/>
      </c:barChart>
      <c:scatterChart>
        <c:scatterStyle val="lineMarker"/>
        <c:varyColors val="0"/>
        <c:ser>
          <c:idx val="2"/>
          <c:order val="2"/>
          <c:tx>
            <c:v> 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8.3074838422191585E-2"/>
                  <c:y val="-8.174939218921950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7.119909721012331E-2"/>
                  <c:y val="-0.199814495740531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7.7136033637891024E-2"/>
                  <c:y val="0.331207386739978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8.6042489230092251E-2"/>
                  <c:y val="0.120463390157116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8.3079509313523772E-2"/>
                  <c:y val="0.303842708241563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8.6047393665991095E-2"/>
                  <c:y val="0.199820742400453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(&quot;#,##0&quot;)&quot;" sourceLinked="0"/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yVal>
            <c:numRef>
              <c:f>'COVID-19 Regim. y Tipo contrato'!$P$18:$U$18</c:f>
              <c:numCache>
                <c:formatCode>#,##0</c:formatCode>
                <c:ptCount val="6"/>
                <c:pt idx="0">
                  <c:v>-884869</c:v>
                </c:pt>
                <c:pt idx="1">
                  <c:v>19558</c:v>
                </c:pt>
                <c:pt idx="2">
                  <c:v>-19030</c:v>
                </c:pt>
                <c:pt idx="3">
                  <c:v>-60692</c:v>
                </c:pt>
                <c:pt idx="4">
                  <c:v>-2833</c:v>
                </c:pt>
                <c:pt idx="5">
                  <c:v>-30</c:v>
                </c:pt>
              </c:numCache>
            </c:numRef>
          </c:yVal>
          <c:smooth val="0"/>
        </c:ser>
        <c:ser>
          <c:idx val="3"/>
          <c:order val="3"/>
          <c:tx>
            <c:v> 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8.3069233352592961E-2"/>
                  <c:y val="-3.83404907849919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4.7481478748145074E-2"/>
                  <c:y val="-0.101259649743316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932989524592009E-2"/>
                  <c:y val="-0.142453787102198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7.1204468735155318E-2"/>
                  <c:y val="-0.150579183845878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6350100120555704E-2"/>
                  <c:y val="0.385757744619740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264229053037504E-2"/>
                  <c:y val="0.440762170055192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(&quot;#,##0&quot;)&quot;" sourceLinked="0"/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yVal>
            <c:numRef>
              <c:f>'COVID-19 Regim. y Tipo contrato'!$P$19:$V$19</c:f>
              <c:numCache>
                <c:formatCode>#,##0</c:formatCode>
                <c:ptCount val="7"/>
                <c:pt idx="0">
                  <c:v>434846</c:v>
                </c:pt>
                <c:pt idx="1">
                  <c:v>7371</c:v>
                </c:pt>
                <c:pt idx="2">
                  <c:v>5614</c:v>
                </c:pt>
                <c:pt idx="3">
                  <c:v>63614</c:v>
                </c:pt>
                <c:pt idx="4">
                  <c:v>-2875</c:v>
                </c:pt>
                <c:pt idx="5">
                  <c:v>-80</c:v>
                </c:pt>
                <c:pt idx="6">
                  <c:v>508490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25280"/>
        <c:axId val="141423744"/>
      </c:scatterChart>
      <c:catAx>
        <c:axId val="1413999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high"/>
        <c:txPr>
          <a:bodyPr/>
          <a:lstStyle/>
          <a:p>
            <a:pPr>
              <a:defRPr sz="1100" b="1"/>
            </a:pPr>
            <a:endParaRPr lang="es-ES"/>
          </a:p>
        </c:txPr>
        <c:crossAx val="141401472"/>
        <c:crosses val="autoZero"/>
        <c:auto val="0"/>
        <c:lblAlgn val="ctr"/>
        <c:lblOffset val="100"/>
        <c:noMultiLvlLbl val="0"/>
      </c:catAx>
      <c:valAx>
        <c:axId val="141401472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crossAx val="141399936"/>
        <c:crosses val="autoZero"/>
        <c:crossBetween val="between"/>
      </c:valAx>
      <c:valAx>
        <c:axId val="14142374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s-ES"/>
          </a:p>
        </c:txPr>
        <c:crossAx val="141425280"/>
        <c:crosses val="max"/>
        <c:crossBetween val="midCat"/>
      </c:valAx>
      <c:valAx>
        <c:axId val="141425280"/>
        <c:scaling>
          <c:orientation val="minMax"/>
        </c:scaling>
        <c:delete val="1"/>
        <c:axPos val="b"/>
        <c:majorTickMark val="out"/>
        <c:minorTickMark val="none"/>
        <c:tickLblPos val="nextTo"/>
        <c:crossAx val="14142374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7192255174284299"/>
          <c:y val="0.92585394939875287"/>
          <c:w val="0.71554319463539184"/>
          <c:h val="4.9506365575320475E-2"/>
        </c:manualLayout>
      </c:layout>
      <c:overlay val="0"/>
      <c:txPr>
        <a:bodyPr/>
        <a:lstStyle/>
        <a:p>
          <a:pPr>
            <a:defRPr b="1"/>
          </a:pPr>
          <a:endParaRPr lang="es-ES"/>
        </a:p>
      </c:txPr>
    </c:legend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'COVID-19 Regim. y Tipo contrato'!$O$59</c:f>
              <c:strCache>
                <c:ptCount val="1"/>
                <c:pt idx="0">
                  <c:v>del 12/03 al 30/04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3.3076902483385615E-2"/>
                  <c:y val="-1.99719468873649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4.5108722305314208E-2"/>
                  <c:y val="-5.13606074175161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4060559725422901E-2"/>
                  <c:y val="-3.13852903820691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3.9090324767922222E-2"/>
                  <c:y val="-6.2774849618375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'COVID-19 Regim. y Tipo contrato'!$P$42:$S$42</c:f>
              <c:strCache>
                <c:ptCount val="4"/>
                <c:pt idx="0">
                  <c:v>INDEFINIDOS</c:v>
                </c:pt>
                <c:pt idx="1">
                  <c:v>TEMPORALES</c:v>
                </c:pt>
                <c:pt idx="2">
                  <c:v>OTROS</c:v>
                </c:pt>
                <c:pt idx="3">
                  <c:v>TOTALES</c:v>
                </c:pt>
              </c:strCache>
            </c:strRef>
          </c:cat>
          <c:val>
            <c:numRef>
              <c:f>'COVID-19 Regim. y Tipo contrato'!$P$59:$S$59</c:f>
              <c:numCache>
                <c:formatCode>0.00%</c:formatCode>
                <c:ptCount val="4"/>
                <c:pt idx="0">
                  <c:v>-1.6987917106630834E-2</c:v>
                </c:pt>
                <c:pt idx="1">
                  <c:v>-0.15840229796774419</c:v>
                </c:pt>
                <c:pt idx="2">
                  <c:v>-4.4751132786828518E-2</c:v>
                </c:pt>
                <c:pt idx="3">
                  <c:v>-5.9524318846803537E-2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93E-46CD-A6C8-E4FD3C5C1CD5}"/>
            </c:ext>
          </c:extLst>
        </c:ser>
        <c:ser>
          <c:idx val="1"/>
          <c:order val="1"/>
          <c:tx>
            <c:strRef>
              <c:f>'COVID-19 Regim. y Tipo contrato'!$O$60</c:f>
              <c:strCache>
                <c:ptCount val="1"/>
                <c:pt idx="0">
                  <c:v>del 01/05 al 31/12</c:v>
                </c:pt>
              </c:strCache>
            </c:strRef>
          </c:tx>
          <c:spPr>
            <a:solidFill>
              <a:srgbClr val="DBB534"/>
            </a:solidFill>
          </c:spPr>
          <c:invertIfNegative val="0"/>
          <c:dLbls>
            <c:dLbl>
              <c:idx val="0"/>
              <c:layout>
                <c:manualLayout>
                  <c:x val="-6.0176867869840755E-3"/>
                  <c:y val="-3.70597210461029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0014749279998827E-3"/>
                  <c:y val="-2.85445543730901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6.0151779152640998E-3"/>
                  <c:y val="-2.56488632596647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9981821373733651E-3"/>
                  <c:y val="-2.854829972659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'COVID-19 Regim. y Tipo contrato'!$P$42:$S$42</c:f>
              <c:strCache>
                <c:ptCount val="4"/>
                <c:pt idx="0">
                  <c:v>INDEFINIDOS</c:v>
                </c:pt>
                <c:pt idx="1">
                  <c:v>TEMPORALES</c:v>
                </c:pt>
                <c:pt idx="2">
                  <c:v>OTROS</c:v>
                </c:pt>
                <c:pt idx="3">
                  <c:v>TOTALES</c:v>
                </c:pt>
              </c:strCache>
            </c:strRef>
          </c:cat>
          <c:val>
            <c:numRef>
              <c:f>'COVID-19 Regim. y Tipo contrato'!$P$60:$S$60</c:f>
              <c:numCache>
                <c:formatCode>0.00%</c:formatCode>
                <c:ptCount val="4"/>
                <c:pt idx="0">
                  <c:v>1.7766553930196327E-3</c:v>
                </c:pt>
                <c:pt idx="1">
                  <c:v>0.10593245012200048</c:v>
                </c:pt>
                <c:pt idx="2">
                  <c:v>3.6130563561838303E-2</c:v>
                </c:pt>
                <c:pt idx="3">
                  <c:v>3.110307755570263E-2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93E-46CD-A6C8-E4FD3C5C1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64"/>
        <c:axId val="141152640"/>
        <c:axId val="141154176"/>
      </c:barChart>
      <c:scatterChart>
        <c:scatterStyle val="lineMarker"/>
        <c:varyColors val="0"/>
        <c:ser>
          <c:idx val="2"/>
          <c:order val="2"/>
          <c:tx>
            <c:v> 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0.11123930942542701"/>
                  <c:y val="3.42400304841127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9.6203001616998449E-2"/>
                  <c:y val="9.13291754332444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919896059860342E-2"/>
                  <c:y val="0.159831968910159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9.6194477390317473E-2"/>
                  <c:y val="-0.216933037995485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(&quot;#,##0&quot;)&quot;" sourceLinked="0"/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yVal>
            <c:numRef>
              <c:f>'COVID-19 Regim. y Tipo contrato'!$P$55:$S$55</c:f>
              <c:numCache>
                <c:formatCode>#,##0</c:formatCode>
                <c:ptCount val="4"/>
                <c:pt idx="0">
                  <c:v>-160787</c:v>
                </c:pt>
                <c:pt idx="1">
                  <c:v>-672330</c:v>
                </c:pt>
                <c:pt idx="2">
                  <c:v>-51752</c:v>
                </c:pt>
                <c:pt idx="3">
                  <c:v>-884869</c:v>
                </c:pt>
              </c:numCache>
            </c:numRef>
          </c:yVal>
          <c:smooth val="0"/>
        </c:ser>
        <c:ser>
          <c:idx val="3"/>
          <c:order val="3"/>
          <c:tx>
            <c:v> 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4.2089217655703469E-2"/>
                  <c:y val="3.42193602425428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7130117787926767E-2"/>
                  <c:y val="8.547369565720471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8100981522621648E-2"/>
                  <c:y val="-1.7127092553028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411092789927989E-2"/>
                  <c:y val="0.208307488313556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(&quot;#,##0&quot;)&quot;" sourceLinked="0"/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yVal>
            <c:numRef>
              <c:f>'COVID-19 Regim. y Tipo contrato'!$P$56:$S$56</c:f>
              <c:numCache>
                <c:formatCode>#,##0</c:formatCode>
                <c:ptCount val="4"/>
                <c:pt idx="0">
                  <c:v>16530</c:v>
                </c:pt>
                <c:pt idx="1">
                  <c:v>378403</c:v>
                </c:pt>
                <c:pt idx="2">
                  <c:v>39913</c:v>
                </c:pt>
                <c:pt idx="3">
                  <c:v>434846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90272"/>
        <c:axId val="141155712"/>
      </c:scatterChart>
      <c:catAx>
        <c:axId val="141152640"/>
        <c:scaling>
          <c:orientation val="minMax"/>
        </c:scaling>
        <c:delete val="0"/>
        <c:axPos val="b"/>
        <c:majorGridlines/>
        <c:numFmt formatCode="#,##0" sourceLinked="1"/>
        <c:majorTickMark val="none"/>
        <c:minorTickMark val="none"/>
        <c:tickLblPos val="high"/>
        <c:txPr>
          <a:bodyPr/>
          <a:lstStyle/>
          <a:p>
            <a:pPr>
              <a:defRPr sz="900" b="1"/>
            </a:pPr>
            <a:endParaRPr lang="es-ES"/>
          </a:p>
        </c:txPr>
        <c:crossAx val="141154176"/>
        <c:crosses val="autoZero"/>
        <c:auto val="0"/>
        <c:lblAlgn val="ctr"/>
        <c:lblOffset val="100"/>
        <c:noMultiLvlLbl val="0"/>
      </c:catAx>
      <c:valAx>
        <c:axId val="141154176"/>
        <c:scaling>
          <c:orientation val="minMax"/>
          <c:max val="0.18000000000000002"/>
        </c:scaling>
        <c:delete val="0"/>
        <c:axPos val="l"/>
        <c:numFmt formatCode="0.00%" sourceLinked="1"/>
        <c:majorTickMark val="out"/>
        <c:minorTickMark val="none"/>
        <c:tickLblPos val="nextTo"/>
        <c:crossAx val="141152640"/>
        <c:crosses val="autoZero"/>
        <c:crossBetween val="between"/>
      </c:valAx>
      <c:valAx>
        <c:axId val="141155712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s-ES"/>
          </a:p>
        </c:txPr>
        <c:crossAx val="141190272"/>
        <c:crosses val="max"/>
        <c:crossBetween val="midCat"/>
      </c:valAx>
      <c:valAx>
        <c:axId val="141190272"/>
        <c:scaling>
          <c:orientation val="minMax"/>
        </c:scaling>
        <c:delete val="1"/>
        <c:axPos val="b"/>
        <c:majorTickMark val="out"/>
        <c:minorTickMark val="none"/>
        <c:tickLblPos val="nextTo"/>
        <c:crossAx val="14115571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b="1"/>
          </a:pPr>
          <a:endParaRPr lang="es-ES"/>
        </a:p>
      </c:txPr>
    </c:legend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20077394622157"/>
          <c:y val="0.25684664832734716"/>
          <c:w val="0.63711553111948604"/>
          <c:h val="0.64677306609027629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'COVID-19 Regim. y Tipo contrato'!$O$24</c:f>
              <c:strCache>
                <c:ptCount val="1"/>
                <c:pt idx="0">
                  <c:v>ACUMULADO: del 12/03 al 31/12</c:v>
                </c:pt>
              </c:strCache>
            </c:strRef>
          </c:tx>
          <c:spPr>
            <a:pattFill prst="wdDnDiag">
              <a:fgClr>
                <a:schemeClr val="tx2">
                  <a:lumMod val="75000"/>
                </a:schemeClr>
              </a:fgClr>
              <a:bgClr>
                <a:schemeClr val="bg1"/>
              </a:bgClr>
            </a:pattFill>
          </c:spPr>
          <c:invertIfNegative val="0"/>
          <c:dLbls>
            <c:dLbl>
              <c:idx val="1"/>
              <c:layout>
                <c:manualLayout>
                  <c:x val="0"/>
                  <c:y val="-3.667712659260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-3.40948679892556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1580544722094382E-2"/>
                  <c:y val="1.5471228877646922E-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8.8647985596680048E-3"/>
                  <c:y val="-5.239589513229757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'COVID-19 Regim. y Tipo contrato'!$P$5:$U$5</c:f>
              <c:strCache>
                <c:ptCount val="6"/>
                <c:pt idx="0">
                  <c:v>GENERAL</c:v>
                </c:pt>
                <c:pt idx="1">
                  <c:v>S.E.Agrario</c:v>
                </c:pt>
                <c:pt idx="2">
                  <c:v>S.E.Hogar</c:v>
                </c:pt>
                <c:pt idx="3">
                  <c:v>RETA</c:v>
                </c:pt>
                <c:pt idx="4">
                  <c:v>Mar</c:v>
                </c:pt>
                <c:pt idx="5">
                  <c:v>Carbón</c:v>
                </c:pt>
              </c:strCache>
            </c:strRef>
          </c:cat>
          <c:val>
            <c:numRef>
              <c:f>'COVID-19 Regim. y Tipo contrato'!$P$24:$U$24</c:f>
              <c:numCache>
                <c:formatCode>0.00%</c:formatCode>
                <c:ptCount val="6"/>
                <c:pt idx="0">
                  <c:v>-3.027263079664344E-2</c:v>
                </c:pt>
                <c:pt idx="1">
                  <c:v>3.5811411936959914E-2</c:v>
                </c:pt>
                <c:pt idx="2">
                  <c:v>-3.3973329821878062E-2</c:v>
                </c:pt>
                <c:pt idx="3">
                  <c:v>8.9450284835779215E-4</c:v>
                </c:pt>
                <c:pt idx="4">
                  <c:v>-8.9378826550584822E-2</c:v>
                </c:pt>
                <c:pt idx="5">
                  <c:v>-8.8781275221953226E-2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D362-4DD3-A157-1F533B7DB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"/>
        <c:overlap val="-52"/>
        <c:axId val="141209600"/>
        <c:axId val="141211136"/>
      </c:barChart>
      <c:scatterChart>
        <c:scatterStyle val="lineMarker"/>
        <c:varyColors val="0"/>
        <c:ser>
          <c:idx val="0"/>
          <c:order val="1"/>
          <c:tx>
            <c:strRef>
              <c:f>'COVID-19 Regim. y Tipo contrato'!$O$20</c:f>
              <c:strCache>
                <c:ptCount val="1"/>
                <c:pt idx="0">
                  <c:v>ACUMULADO: del 12/03 al 31/12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9.6474602235790616E-2"/>
                  <c:y val="-0.1577128820465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7.0661518723804051E-2"/>
                  <c:y val="-3.17255082195544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7.9286432577041155E-2"/>
                  <c:y val="0.330135602226866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810495270013382E-2"/>
                  <c:y val="9.41779084053742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3334927911271973E-2"/>
                  <c:y val="0.589743029076833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5.3742783100017733E-2"/>
                  <c:y val="0.602863868863388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(&quot;#,##0&quot;)&quot;" sourceLinked="0"/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yVal>
            <c:numRef>
              <c:f>'COVID-19 Regim. y Tipo contrato'!$P$20:$V$20</c:f>
              <c:numCache>
                <c:formatCode>#,##0</c:formatCode>
                <c:ptCount val="7"/>
                <c:pt idx="0">
                  <c:v>-450023</c:v>
                </c:pt>
                <c:pt idx="1">
                  <c:v>26929</c:v>
                </c:pt>
                <c:pt idx="2">
                  <c:v>-13416</c:v>
                </c:pt>
                <c:pt idx="3">
                  <c:v>2922</c:v>
                </c:pt>
                <c:pt idx="4">
                  <c:v>-5708</c:v>
                </c:pt>
                <c:pt idx="5">
                  <c:v>-110</c:v>
                </c:pt>
                <c:pt idx="6">
                  <c:v>-439406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39040"/>
        <c:axId val="141212672"/>
      </c:scatterChart>
      <c:catAx>
        <c:axId val="14120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txPr>
          <a:bodyPr/>
          <a:lstStyle/>
          <a:p>
            <a:pPr>
              <a:defRPr sz="1100" b="1"/>
            </a:pPr>
            <a:endParaRPr lang="es-ES"/>
          </a:p>
        </c:txPr>
        <c:crossAx val="141211136"/>
        <c:crosses val="autoZero"/>
        <c:auto val="0"/>
        <c:lblAlgn val="ctr"/>
        <c:lblOffset val="1000"/>
        <c:noMultiLvlLbl val="0"/>
      </c:catAx>
      <c:valAx>
        <c:axId val="141211136"/>
        <c:scaling>
          <c:orientation val="minMax"/>
          <c:min val="-9.0000000000000024E-2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s-ES"/>
          </a:p>
        </c:txPr>
        <c:crossAx val="141209600"/>
        <c:crosses val="autoZero"/>
        <c:crossBetween val="between"/>
      </c:valAx>
      <c:valAx>
        <c:axId val="141212672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s-ES"/>
          </a:p>
        </c:txPr>
        <c:crossAx val="141239040"/>
        <c:crosses val="max"/>
        <c:crossBetween val="midCat"/>
      </c:valAx>
      <c:valAx>
        <c:axId val="141239040"/>
        <c:scaling>
          <c:orientation val="minMax"/>
        </c:scaling>
        <c:delete val="1"/>
        <c:axPos val="b"/>
        <c:majorTickMark val="out"/>
        <c:minorTickMark val="none"/>
        <c:tickLblPos val="nextTo"/>
        <c:crossAx val="141212672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75752287435306"/>
          <c:y val="0.15406805531175902"/>
          <c:w val="0.68463538405801938"/>
          <c:h val="0.6472333873596288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'COVID-19 Regim. y Tipo contrato'!$O$61</c:f>
              <c:strCache>
                <c:ptCount val="1"/>
                <c:pt idx="0">
                  <c:v>ACUMULADO: del 12/03 al 31/12</c:v>
                </c:pt>
              </c:strCache>
            </c:strRef>
          </c:tx>
          <c:spPr>
            <a:pattFill prst="wdUpDiag">
              <a:fgClr>
                <a:schemeClr val="tx2">
                  <a:lumMod val="75000"/>
                </a:schemeClr>
              </a:fgClr>
              <a:bgClr>
                <a:schemeClr val="bg1"/>
              </a:bgClr>
            </a:pattFill>
          </c:spPr>
          <c:invertIfNegative val="0"/>
          <c:dLbls>
            <c:spPr>
              <a:noFill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'COVID-19 Regim. y Tipo contrato'!$P$42:$S$42</c:f>
              <c:strCache>
                <c:ptCount val="4"/>
                <c:pt idx="0">
                  <c:v>INDEFINIDOS</c:v>
                </c:pt>
                <c:pt idx="1">
                  <c:v>TEMPORALES</c:v>
                </c:pt>
                <c:pt idx="2">
                  <c:v>OTROS</c:v>
                </c:pt>
                <c:pt idx="3">
                  <c:v>TOTALES</c:v>
                </c:pt>
              </c:strCache>
            </c:strRef>
          </c:cat>
          <c:val>
            <c:numRef>
              <c:f>'COVID-19 Regim. y Tipo contrato'!$P$61:$S$61</c:f>
              <c:numCache>
                <c:formatCode>0.00%</c:formatCode>
                <c:ptCount val="4"/>
                <c:pt idx="0">
                  <c:v>-1.5241443388154807E-2</c:v>
                </c:pt>
                <c:pt idx="1">
                  <c:v>-6.9249791374421998E-2</c:v>
                </c:pt>
                <c:pt idx="2">
                  <c:v>-1.0237452872609021E-2</c:v>
                </c:pt>
                <c:pt idx="3">
                  <c:v>-3.027263079664344E-2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93E-46CD-A6C8-E4FD3C5C1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65"/>
        <c:axId val="141274112"/>
        <c:axId val="141284096"/>
      </c:barChart>
      <c:scatterChart>
        <c:scatterStyle val="lineMarker"/>
        <c:varyColors val="0"/>
        <c:ser>
          <c:idx val="0"/>
          <c:order val="1"/>
          <c:tx>
            <c:strRef>
              <c:f>'COVID-19 Regim. y Tipo contrato'!$O$57</c:f>
              <c:strCache>
                <c:ptCount val="1"/>
                <c:pt idx="0">
                  <c:v>ACUMULADO: del 12/03 al 31/12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9.5877406163947937E-2"/>
                  <c:y val="6.12371016932728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9.1732414087175876E-2"/>
                  <c:y val="0.258611954574354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3967108750520075E-2"/>
                  <c:y val="0.144509276989164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8.7273815172716429E-2"/>
                  <c:y val="-0.263563302987722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(&quot;#,##0&quot;)&quot;" sourceLinked="0"/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yVal>
            <c:numRef>
              <c:f>'COVID-19 Regim. y Tipo contrato'!$P$57:$S$57</c:f>
              <c:numCache>
                <c:formatCode>#,##0</c:formatCode>
                <c:ptCount val="4"/>
                <c:pt idx="0">
                  <c:v>-144257</c:v>
                </c:pt>
                <c:pt idx="1">
                  <c:v>-293927</c:v>
                </c:pt>
                <c:pt idx="2">
                  <c:v>-11839</c:v>
                </c:pt>
                <c:pt idx="3">
                  <c:v>-450023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07904"/>
        <c:axId val="141285632"/>
      </c:scatterChart>
      <c:catAx>
        <c:axId val="14127411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high"/>
        <c:txPr>
          <a:bodyPr/>
          <a:lstStyle/>
          <a:p>
            <a:pPr>
              <a:defRPr sz="1000" b="1"/>
            </a:pPr>
            <a:endParaRPr lang="es-ES"/>
          </a:p>
        </c:txPr>
        <c:crossAx val="141284096"/>
        <c:crosses val="autoZero"/>
        <c:auto val="0"/>
        <c:lblAlgn val="ctr"/>
        <c:lblOffset val="1000"/>
        <c:noMultiLvlLbl val="0"/>
      </c:catAx>
      <c:valAx>
        <c:axId val="141284096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s-ES"/>
          </a:p>
        </c:txPr>
        <c:crossAx val="141274112"/>
        <c:crosses val="autoZero"/>
        <c:crossBetween val="between"/>
      </c:valAx>
      <c:valAx>
        <c:axId val="141285632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s-ES"/>
          </a:p>
        </c:txPr>
        <c:crossAx val="141307904"/>
        <c:crosses val="max"/>
        <c:crossBetween val="midCat"/>
      </c:valAx>
      <c:valAx>
        <c:axId val="141307904"/>
        <c:scaling>
          <c:orientation val="minMax"/>
        </c:scaling>
        <c:delete val="1"/>
        <c:axPos val="b"/>
        <c:majorTickMark val="out"/>
        <c:minorTickMark val="none"/>
        <c:tickLblPos val="nextTo"/>
        <c:crossAx val="141285632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50645208232109E-2"/>
          <c:y val="1.3674800375310506E-2"/>
          <c:w val="0.44757364381486853"/>
          <c:h val="0.8840376939292191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'COVID-19 Sectores y Actividades'!$AF$38</c:f>
              <c:strCache>
                <c:ptCount val="1"/>
                <c:pt idx="0">
                  <c:v>del 12/03  al 30/04</c:v>
                </c:pt>
              </c:strCache>
            </c:strRef>
          </c:tx>
          <c:spPr>
            <a:solidFill>
              <a:srgbClr val="7F7F7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'COVID-19 Sectores y Actividades'!$O$39:$O$49</c:f>
              <c:strCache>
                <c:ptCount val="11"/>
                <c:pt idx="0">
                  <c:v>G. Comercio; 
Reparación de Vehículos de 
Motor y Motocicletas</c:v>
                </c:pt>
                <c:pt idx="1">
                  <c:v>C. Industria Manufacturera</c:v>
                </c:pt>
                <c:pt idx="2">
                  <c:v>Q.Actividades Sanitarias Y 
Servicios Sociales</c:v>
                </c:pt>
                <c:pt idx="3">
                  <c:v>N.Actividades Administrativas
 Y Servicios Auxiliares</c:v>
                </c:pt>
                <c:pt idx="4">
                  <c:v>O. Adm.Pública
 Defensa; SS Obligatoria</c:v>
                </c:pt>
                <c:pt idx="5">
                  <c:v>I. Hostelería</c:v>
                </c:pt>
                <c:pt idx="6">
                  <c:v>F. Construcción</c:v>
                </c:pt>
                <c:pt idx="7">
                  <c:v>P. Educación</c:v>
                </c:pt>
                <c:pt idx="8">
                  <c:v>M. Actividades Profesionales 
Científicas Y Técnicas</c:v>
                </c:pt>
                <c:pt idx="9">
                  <c:v>H. Transporte y Almac.</c:v>
                </c:pt>
                <c:pt idx="10">
                  <c:v>RESTO SECCIONES</c:v>
                </c:pt>
              </c:strCache>
            </c:strRef>
          </c:cat>
          <c:val>
            <c:numRef>
              <c:f>'COVID-19 Sectores y Actividades'!$AF$39:$AF$49</c:f>
              <c:numCache>
                <c:formatCode>0.00%</c:formatCode>
                <c:ptCount val="11"/>
                <c:pt idx="0">
                  <c:v>-5.0106260769672617E-2</c:v>
                </c:pt>
                <c:pt idx="1">
                  <c:v>-4.6528194742680329E-2</c:v>
                </c:pt>
                <c:pt idx="2">
                  <c:v>7.8626282880900344E-3</c:v>
                </c:pt>
                <c:pt idx="3">
                  <c:v>-9.9134584864604358E-2</c:v>
                </c:pt>
                <c:pt idx="4">
                  <c:v>-2.4316262308805348E-2</c:v>
                </c:pt>
                <c:pt idx="5">
                  <c:v>-0.12107162637090796</c:v>
                </c:pt>
                <c:pt idx="6">
                  <c:v>-0.13858599437760843</c:v>
                </c:pt>
                <c:pt idx="7">
                  <c:v>-6.7566239708589992E-2</c:v>
                </c:pt>
                <c:pt idx="8">
                  <c:v>-5.3063938012621104E-2</c:v>
                </c:pt>
                <c:pt idx="9">
                  <c:v>-5.5993097620344545E-2</c:v>
                </c:pt>
                <c:pt idx="10">
                  <c:v>-5.6438407898463772E-2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6DD-4F88-802D-193C9BC55658}"/>
            </c:ext>
          </c:extLst>
        </c:ser>
        <c:ser>
          <c:idx val="1"/>
          <c:order val="1"/>
          <c:tx>
            <c:strRef>
              <c:f>'COVID-19 Sectores y Actividades'!$AG$38</c:f>
              <c:strCache>
                <c:ptCount val="1"/>
                <c:pt idx="0">
                  <c:v>del 01/05  al 31/12</c:v>
                </c:pt>
              </c:strCache>
            </c:strRef>
          </c:tx>
          <c:spPr>
            <a:solidFill>
              <a:srgbClr val="DBB53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'COVID-19 Sectores y Actividades'!$O$39:$O$49</c:f>
              <c:strCache>
                <c:ptCount val="11"/>
                <c:pt idx="0">
                  <c:v>G. Comercio; 
Reparación de Vehículos de 
Motor y Motocicletas</c:v>
                </c:pt>
                <c:pt idx="1">
                  <c:v>C. Industria Manufacturera</c:v>
                </c:pt>
                <c:pt idx="2">
                  <c:v>Q.Actividades Sanitarias Y 
Servicios Sociales</c:v>
                </c:pt>
                <c:pt idx="3">
                  <c:v>N.Actividades Administrativas
 Y Servicios Auxiliares</c:v>
                </c:pt>
                <c:pt idx="4">
                  <c:v>O. Adm.Pública
 Defensa; SS Obligatoria</c:v>
                </c:pt>
                <c:pt idx="5">
                  <c:v>I. Hostelería</c:v>
                </c:pt>
                <c:pt idx="6">
                  <c:v>F. Construcción</c:v>
                </c:pt>
                <c:pt idx="7">
                  <c:v>P. Educación</c:v>
                </c:pt>
                <c:pt idx="8">
                  <c:v>M. Actividades Profesionales 
Científicas Y Técnicas</c:v>
                </c:pt>
                <c:pt idx="9">
                  <c:v>H. Transporte y Almac.</c:v>
                </c:pt>
                <c:pt idx="10">
                  <c:v>RESTO SECCIONES</c:v>
                </c:pt>
              </c:strCache>
            </c:strRef>
          </c:cat>
          <c:val>
            <c:numRef>
              <c:f>'COVID-19 Sectores y Actividades'!$AG$39:$AG$49</c:f>
              <c:numCache>
                <c:formatCode>0.00%</c:formatCode>
                <c:ptCount val="11"/>
                <c:pt idx="0">
                  <c:v>4.1342460558612792E-2</c:v>
                </c:pt>
                <c:pt idx="1">
                  <c:v>9.4392035633372728E-3</c:v>
                </c:pt>
                <c:pt idx="2">
                  <c:v>1.3906031179304001E-2</c:v>
                </c:pt>
                <c:pt idx="3">
                  <c:v>8.313282676062328E-2</c:v>
                </c:pt>
                <c:pt idx="4">
                  <c:v>5.7629087775728838E-2</c:v>
                </c:pt>
                <c:pt idx="5">
                  <c:v>-9.3417792772604868E-2</c:v>
                </c:pt>
                <c:pt idx="6">
                  <c:v>0.28950771370747286</c:v>
                </c:pt>
                <c:pt idx="7">
                  <c:v>-0.12363416116605508</c:v>
                </c:pt>
                <c:pt idx="8">
                  <c:v>3.277267705436393E-2</c:v>
                </c:pt>
                <c:pt idx="9">
                  <c:v>4.1002999337658386E-2</c:v>
                </c:pt>
                <c:pt idx="10">
                  <c:v>4.8759373668817441E-2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6DD-4F88-802D-193C9BC5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5"/>
        <c:axId val="141534720"/>
        <c:axId val="141536256"/>
      </c:barChart>
      <c:catAx>
        <c:axId val="141534720"/>
        <c:scaling>
          <c:orientation val="maxMin"/>
        </c:scaling>
        <c:delete val="0"/>
        <c:axPos val="l"/>
        <c:majorGridlines/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050" b="1"/>
            </a:pPr>
            <a:endParaRPr lang="es-ES"/>
          </a:p>
        </c:txPr>
        <c:crossAx val="141536256"/>
        <c:crosses val="autoZero"/>
        <c:auto val="1"/>
        <c:lblAlgn val="ctr"/>
        <c:lblOffset val="1000"/>
        <c:noMultiLvlLbl val="0"/>
      </c:catAx>
      <c:valAx>
        <c:axId val="141536256"/>
        <c:scaling>
          <c:orientation val="minMax"/>
        </c:scaling>
        <c:delete val="1"/>
        <c:axPos val="t"/>
        <c:numFmt formatCode="0.00%" sourceLinked="1"/>
        <c:majorTickMark val="out"/>
        <c:minorTickMark val="none"/>
        <c:tickLblPos val="nextTo"/>
        <c:crossAx val="141534720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1">
                <a:solidFill>
                  <a:schemeClr val="tx1"/>
                </a:solidFill>
                <a:latin typeface="+mn-lt"/>
              </a:defRPr>
            </a:pPr>
            <a:endParaRPr lang="es-ES"/>
          </a:p>
        </c:txPr>
      </c:legendEntry>
      <c:layout>
        <c:manualLayout>
          <c:xMode val="edge"/>
          <c:yMode val="edge"/>
          <c:x val="1.3919089287059446E-2"/>
          <c:y val="0.9225550516584059"/>
          <c:w val="0.61867111102520422"/>
          <c:h val="6.7375845811984719E-2"/>
        </c:manualLayout>
      </c:layout>
      <c:overlay val="0"/>
      <c:txPr>
        <a:bodyPr/>
        <a:lstStyle/>
        <a:p>
          <a:pPr>
            <a:defRPr b="1">
              <a:latin typeface="+mn-lt"/>
            </a:defRPr>
          </a:pPr>
          <a:endParaRPr lang="es-ES"/>
        </a:p>
      </c:txPr>
    </c:legend>
    <c:plotVisOnly val="0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01971929680542"/>
          <c:y val="7.3662205555914739E-2"/>
          <c:w val="0.72984586649661787"/>
          <c:h val="0.830034913040667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'COVID-19 Sectores y Actividades'!$P$24</c:f>
              <c:strCache>
                <c:ptCount val="1"/>
                <c:pt idx="0">
                  <c:v>del 12/03 al 30/04</c:v>
                </c:pt>
              </c:strCache>
            </c:strRef>
          </c:tx>
          <c:spPr>
            <a:solidFill>
              <a:srgbClr val="7F7F7F"/>
            </a:solidFill>
          </c:spPr>
          <c:invertIfNegative val="0"/>
          <c:dLbls>
            <c:dLbl>
              <c:idx val="0"/>
              <c:layout>
                <c:manualLayout>
                  <c:x val="1.3434925347303398E-2"/>
                  <c:y val="-2.1886721291950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343492534730339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612191041676407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343492534730339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'COVID-19 Sectores y Actividades'!$Q$7:$T$7</c:f>
              <c:strCache>
                <c:ptCount val="4"/>
                <c:pt idx="0">
                  <c:v>Agricultura</c:v>
                </c:pt>
                <c:pt idx="1">
                  <c:v>Industria</c:v>
                </c:pt>
                <c:pt idx="2">
                  <c:v>Construcción</c:v>
                </c:pt>
                <c:pt idx="3">
                  <c:v>Servicios</c:v>
                </c:pt>
              </c:strCache>
            </c:strRef>
          </c:cat>
          <c:val>
            <c:numRef>
              <c:f>'COVID-19 Sectores y Actividades'!$Q$24:$T$24</c:f>
              <c:numCache>
                <c:formatCode>0.00%</c:formatCode>
                <c:ptCount val="4"/>
                <c:pt idx="0">
                  <c:v>1.5355756653776087E-2</c:v>
                </c:pt>
                <c:pt idx="1">
                  <c:v>-4.1964892384978802E-2</c:v>
                </c:pt>
                <c:pt idx="2">
                  <c:v>-0.10186797939970682</c:v>
                </c:pt>
                <c:pt idx="3">
                  <c:v>-5.0438643619737489E-2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61C-4D6A-BB24-C036849AB7A6}"/>
            </c:ext>
          </c:extLst>
        </c:ser>
        <c:ser>
          <c:idx val="1"/>
          <c:order val="1"/>
          <c:tx>
            <c:strRef>
              <c:f>'COVID-19 Sectores y Actividades'!$P$25</c:f>
              <c:strCache>
                <c:ptCount val="1"/>
                <c:pt idx="0">
                  <c:v>del 01/05 al 31/12</c:v>
                </c:pt>
              </c:strCache>
            </c:strRef>
          </c:tx>
          <c:spPr>
            <a:solidFill>
              <a:srgbClr val="DBB534"/>
            </a:solidFill>
          </c:spPr>
          <c:invertIfNegative val="0"/>
          <c:dLbls>
            <c:dLbl>
              <c:idx val="0"/>
              <c:layout>
                <c:manualLayout>
                  <c:x val="2.6869850694606796E-3"/>
                  <c:y val="-2.46256196584418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6869850694606306E-3"/>
                  <c:y val="-3.01071097605655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0609552083820389E-3"/>
                  <c:y val="-2.46118003041386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6962280865259971E-2"/>
                  <c:y val="-2.73638496153388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'COVID-19 Sectores y Actividades'!$Q$7:$T$7</c:f>
              <c:strCache>
                <c:ptCount val="4"/>
                <c:pt idx="0">
                  <c:v>Agricultura</c:v>
                </c:pt>
                <c:pt idx="1">
                  <c:v>Industria</c:v>
                </c:pt>
                <c:pt idx="2">
                  <c:v>Construcción</c:v>
                </c:pt>
                <c:pt idx="3">
                  <c:v>Servicios</c:v>
                </c:pt>
              </c:strCache>
            </c:strRef>
          </c:cat>
          <c:val>
            <c:numRef>
              <c:f>'COVID-19 Sectores y Actividades'!$Q$25:$T$25</c:f>
              <c:numCache>
                <c:formatCode>0.00%</c:formatCode>
                <c:ptCount val="4"/>
                <c:pt idx="0">
                  <c:v>3.4656069144107793E-3</c:v>
                </c:pt>
                <c:pt idx="1">
                  <c:v>1.0485521668403663E-2</c:v>
                </c:pt>
                <c:pt idx="2">
                  <c:v>5.9345096163581079E-2</c:v>
                </c:pt>
                <c:pt idx="3">
                  <c:v>2.9714555616602523E-2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1C-4D6A-BB24-C036849AB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64"/>
        <c:axId val="141603968"/>
        <c:axId val="141605504"/>
      </c:barChart>
      <c:scatterChart>
        <c:scatterStyle val="lineMarker"/>
        <c:varyColors val="0"/>
        <c:ser>
          <c:idx val="2"/>
          <c:order val="2"/>
          <c:tx>
            <c:v> 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0.10949950777395558"/>
                  <c:y val="-9.02655725202351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1068125227044949"/>
                  <c:y val="0.161513636255916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119063693605843"/>
                  <c:y val="0.379669601673535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11543351330491336"/>
                  <c:y val="-0.188668518011836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(&quot;#,##0&quot;)&quot;" sourceLinked="0"/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yVal>
            <c:numRef>
              <c:f>'COVID-19 Sectores y Actividades'!$Q$20:$U$20</c:f>
              <c:numCache>
                <c:formatCode>#,##0</c:formatCode>
                <c:ptCount val="5"/>
                <c:pt idx="0">
                  <c:v>17281</c:v>
                </c:pt>
                <c:pt idx="1">
                  <c:v>-95915</c:v>
                </c:pt>
                <c:pt idx="2">
                  <c:v>-129954</c:v>
                </c:pt>
                <c:pt idx="3">
                  <c:v>-739308</c:v>
                </c:pt>
              </c:numCache>
            </c:numRef>
          </c:yVal>
          <c:smooth val="0"/>
        </c:ser>
        <c:ser>
          <c:idx val="3"/>
          <c:order val="3"/>
          <c:tx>
            <c:v> 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1.2541873065555877E-2"/>
                  <c:y val="-4.64531084717353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2729354804107104E-2"/>
                  <c:y val="-7.66200526965510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4263925829056546E-2"/>
                  <c:y val="-0.246339356309259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2658532648032252E-2"/>
                  <c:y val="8.21564221497866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(&quot;#,##0&quot;)&quot;" sourceLinked="0"/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yVal>
            <c:numRef>
              <c:f>'COVID-19 Sectores y Actividades'!$Q$21:$U$21</c:f>
              <c:numCache>
                <c:formatCode>#,##0</c:formatCode>
                <c:ptCount val="5"/>
                <c:pt idx="0">
                  <c:v>3960</c:v>
                </c:pt>
                <c:pt idx="1">
                  <c:v>22960</c:v>
                </c:pt>
                <c:pt idx="2">
                  <c:v>67995</c:v>
                </c:pt>
                <c:pt idx="3">
                  <c:v>413575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37504"/>
        <c:axId val="141635968"/>
      </c:scatterChart>
      <c:catAx>
        <c:axId val="1416039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high"/>
        <c:txPr>
          <a:bodyPr/>
          <a:lstStyle/>
          <a:p>
            <a:pPr>
              <a:defRPr sz="1100" b="1"/>
            </a:pPr>
            <a:endParaRPr lang="es-ES"/>
          </a:p>
        </c:txPr>
        <c:crossAx val="141605504"/>
        <c:crosses val="autoZero"/>
        <c:auto val="0"/>
        <c:lblAlgn val="ctr"/>
        <c:lblOffset val="100"/>
        <c:noMultiLvlLbl val="0"/>
      </c:catAx>
      <c:valAx>
        <c:axId val="141605504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crossAx val="141603968"/>
        <c:crosses val="autoZero"/>
        <c:crossBetween val="between"/>
      </c:valAx>
      <c:valAx>
        <c:axId val="141635968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s-ES"/>
          </a:p>
        </c:txPr>
        <c:crossAx val="141637504"/>
        <c:crosses val="max"/>
        <c:crossBetween val="midCat"/>
      </c:valAx>
      <c:valAx>
        <c:axId val="141637504"/>
        <c:scaling>
          <c:orientation val="minMax"/>
        </c:scaling>
        <c:delete val="1"/>
        <c:axPos val="b"/>
        <c:majorTickMark val="out"/>
        <c:minorTickMark val="none"/>
        <c:tickLblPos val="nextTo"/>
        <c:crossAx val="14163596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b="1"/>
          </a:pPr>
          <a:endParaRPr lang="es-ES"/>
        </a:p>
      </c:txPr>
    </c:legend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864504457675657E-2"/>
          <c:y val="0.30862876025361258"/>
          <c:w val="0.92813549554232433"/>
          <c:h val="0.51276177634426723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'COVID-19 Sectores y Actividades'!$P$26</c:f>
              <c:strCache>
                <c:ptCount val="1"/>
                <c:pt idx="0">
                  <c:v>ACUMULADO: del 12/03 al 31/12</c:v>
                </c:pt>
              </c:strCache>
            </c:strRef>
          </c:tx>
          <c:spPr>
            <a:pattFill prst="wdDnDiag">
              <a:fgClr>
                <a:schemeClr val="tx2">
                  <a:lumMod val="75000"/>
                </a:schemeClr>
              </a:fgClr>
              <a:bgClr>
                <a:schemeClr val="bg1"/>
              </a:bgClr>
            </a:pattFill>
          </c:spPr>
          <c:invertIfNegative val="0"/>
          <c:dLbls>
            <c:dLbl>
              <c:idx val="0"/>
              <c:layout>
                <c:manualLayout>
                  <c:x val="-2.8756785299350208E-3"/>
                  <c:y val="9.72669967701056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'COVID-19 Sectores y Actividades'!$Q$7:$U$7</c:f>
              <c:strCache>
                <c:ptCount val="4"/>
                <c:pt idx="0">
                  <c:v>Agricultura</c:v>
                </c:pt>
                <c:pt idx="1">
                  <c:v>Industria</c:v>
                </c:pt>
                <c:pt idx="2">
                  <c:v>Construcción</c:v>
                </c:pt>
                <c:pt idx="3">
                  <c:v>Servicios</c:v>
                </c:pt>
              </c:strCache>
            </c:strRef>
          </c:cat>
          <c:val>
            <c:numRef>
              <c:f>'COVID-19 Sectores y Actividades'!$Q$26:$T$26</c:f>
              <c:numCache>
                <c:formatCode>0.00%</c:formatCode>
                <c:ptCount val="4"/>
                <c:pt idx="0">
                  <c:v>1.8874580584622436E-2</c:v>
                </c:pt>
                <c:pt idx="1">
                  <c:v>-3.1919394504990151E-2</c:v>
                </c:pt>
                <c:pt idx="2">
                  <c:v>-4.8568248269591052E-2</c:v>
                </c:pt>
                <c:pt idx="3">
                  <c:v>-2.2222849884199758E-2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61C-4D6A-BB24-C036849AB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-74"/>
        <c:axId val="141652736"/>
        <c:axId val="141654272"/>
      </c:barChart>
      <c:scatterChart>
        <c:scatterStyle val="lineMarker"/>
        <c:varyColors val="0"/>
        <c:ser>
          <c:idx val="0"/>
          <c:order val="1"/>
          <c:tx>
            <c:strRef>
              <c:f>'COVID-19 Sectores y Actividades'!$P$22</c:f>
              <c:strCache>
                <c:ptCount val="1"/>
                <c:pt idx="0">
                  <c:v>ACUMULADO: del 12/03 al 31/12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6.9095337752871813E-2"/>
                  <c:y val="-4.52330680940693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7.7709249904640745E-2"/>
                  <c:y val="0.275677095055893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7.4854018275021764E-2"/>
                  <c:y val="0.375801982583115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8.6350326711571349E-2"/>
                  <c:y val="-0.10033082180280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(&quot;#,##0&quot;)&quot;" sourceLinked="0"/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yVal>
            <c:numRef>
              <c:f>'COVID-19 Sectores y Actividades'!$Q$22:$T$22</c:f>
              <c:numCache>
                <c:formatCode>#,##0</c:formatCode>
                <c:ptCount val="4"/>
                <c:pt idx="0">
                  <c:v>21241</c:v>
                </c:pt>
                <c:pt idx="1">
                  <c:v>-72955</c:v>
                </c:pt>
                <c:pt idx="2">
                  <c:v>-61959</c:v>
                </c:pt>
                <c:pt idx="3">
                  <c:v>-325733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90368"/>
        <c:axId val="141688832"/>
      </c:scatterChart>
      <c:catAx>
        <c:axId val="14165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txPr>
          <a:bodyPr/>
          <a:lstStyle/>
          <a:p>
            <a:pPr>
              <a:defRPr sz="1100" b="1"/>
            </a:pPr>
            <a:endParaRPr lang="es-ES"/>
          </a:p>
        </c:txPr>
        <c:crossAx val="141654272"/>
        <c:crosses val="autoZero"/>
        <c:auto val="0"/>
        <c:lblAlgn val="ctr"/>
        <c:lblOffset val="1000"/>
        <c:noMultiLvlLbl val="0"/>
      </c:catAx>
      <c:valAx>
        <c:axId val="141654272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crossAx val="141652736"/>
        <c:crosses val="autoZero"/>
        <c:crossBetween val="between"/>
      </c:valAx>
      <c:valAx>
        <c:axId val="141688832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s-ES"/>
          </a:p>
        </c:txPr>
        <c:crossAx val="141690368"/>
        <c:crosses val="max"/>
        <c:crossBetween val="midCat"/>
      </c:valAx>
      <c:valAx>
        <c:axId val="141690368"/>
        <c:scaling>
          <c:orientation val="minMax"/>
        </c:scaling>
        <c:delete val="1"/>
        <c:axPos val="b"/>
        <c:majorTickMark val="out"/>
        <c:minorTickMark val="none"/>
        <c:tickLblPos val="nextTo"/>
        <c:crossAx val="14168883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396046720020693E-3"/>
          <c:y val="2.5638343015360152E-2"/>
          <c:w val="0.74596759889754816"/>
          <c:h val="0.88403769392921916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'COVID-19 Sectores y Actividades'!$AH$38</c:f>
              <c:strCache>
                <c:ptCount val="1"/>
                <c:pt idx="0">
                  <c:v>ACUMULADO del 12/03 al 31/12</c:v>
                </c:pt>
              </c:strCache>
            </c:strRef>
          </c:tx>
          <c:spPr>
            <a:pattFill prst="wdDnDiag">
              <a:fgClr>
                <a:schemeClr val="tx2">
                  <a:lumMod val="75000"/>
                </a:schemeClr>
              </a:fgClr>
              <a:bgClr>
                <a:schemeClr val="bg1"/>
              </a:bgClr>
            </a:pattFill>
          </c:spPr>
          <c:invertIfNegative val="0"/>
          <c:dLbls>
            <c:dLbl>
              <c:idx val="2"/>
              <c:layout>
                <c:manualLayout>
                  <c:x val="0"/>
                  <c:y val="9.03326997915016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3.4278879595541455E-2"/>
                  <c:y val="-5.4195067819228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'COVID-19 Sectores y Actividades'!$O$39:$O$49</c:f>
              <c:strCache>
                <c:ptCount val="11"/>
                <c:pt idx="0">
                  <c:v>G. Comercio; 
Reparación de Vehículos de 
Motor y Motocicletas</c:v>
                </c:pt>
                <c:pt idx="1">
                  <c:v>C. Industria Manufacturera</c:v>
                </c:pt>
                <c:pt idx="2">
                  <c:v>Q.Actividades Sanitarias Y 
Servicios Sociales</c:v>
                </c:pt>
                <c:pt idx="3">
                  <c:v>N.Actividades Administrativas
 Y Servicios Auxiliares</c:v>
                </c:pt>
                <c:pt idx="4">
                  <c:v>O. Adm.Pública
 Defensa; SS Obligatoria</c:v>
                </c:pt>
                <c:pt idx="5">
                  <c:v>I. Hostelería</c:v>
                </c:pt>
                <c:pt idx="6">
                  <c:v>F. Construcción</c:v>
                </c:pt>
                <c:pt idx="7">
                  <c:v>P. Educación</c:v>
                </c:pt>
                <c:pt idx="8">
                  <c:v>M. Actividades Profesionales 
Científicas Y Técnicas</c:v>
                </c:pt>
                <c:pt idx="9">
                  <c:v>H. Transporte y Almac.</c:v>
                </c:pt>
                <c:pt idx="10">
                  <c:v>RESTO SECCIONES</c:v>
                </c:pt>
              </c:strCache>
            </c:strRef>
          </c:cat>
          <c:val>
            <c:numRef>
              <c:f>'COVID-19 Sectores y Actividades'!$AH$39:$AH$49</c:f>
              <c:numCache>
                <c:formatCode>0.00%</c:formatCode>
                <c:ptCount val="11"/>
                <c:pt idx="0">
                  <c:v>-1.0835316320669586E-2</c:v>
                </c:pt>
                <c:pt idx="1">
                  <c:v>-3.7528180280953838E-2</c:v>
                </c:pt>
                <c:pt idx="2">
                  <c:v>2.1877997421519524E-2</c:v>
                </c:pt>
                <c:pt idx="3">
                  <c:v>-2.4243096373516737E-2</c:v>
                </c:pt>
                <c:pt idx="4">
                  <c:v>3.1911501451951763E-2</c:v>
                </c:pt>
                <c:pt idx="5">
                  <c:v>-0.20317917504055316</c:v>
                </c:pt>
                <c:pt idx="6">
                  <c:v>0.11080000494572628</c:v>
                </c:pt>
                <c:pt idx="7">
                  <c:v>-0.18284690550512894</c:v>
                </c:pt>
                <c:pt idx="8">
                  <c:v>-2.2030308261977605E-2</c:v>
                </c:pt>
                <c:pt idx="9">
                  <c:v>-1.7285983227326662E-2</c:v>
                </c:pt>
                <c:pt idx="10">
                  <c:v>-1.0430935649640594E-2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6DD-4F88-802D-193C9BC5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5"/>
        <c:axId val="141724288"/>
        <c:axId val="141730176"/>
      </c:barChart>
      <c:catAx>
        <c:axId val="141724288"/>
        <c:scaling>
          <c:orientation val="maxMin"/>
        </c:scaling>
        <c:delete val="1"/>
        <c:axPos val="l"/>
        <c:majorGridlines/>
        <c:numFmt formatCode="General" sourceLinked="0"/>
        <c:majorTickMark val="out"/>
        <c:minorTickMark val="none"/>
        <c:tickLblPos val="high"/>
        <c:crossAx val="141730176"/>
        <c:crosses val="autoZero"/>
        <c:auto val="1"/>
        <c:lblAlgn val="ctr"/>
        <c:lblOffset val="100"/>
        <c:noMultiLvlLbl val="0"/>
      </c:catAx>
      <c:valAx>
        <c:axId val="141730176"/>
        <c:scaling>
          <c:orientation val="minMax"/>
        </c:scaling>
        <c:delete val="1"/>
        <c:axPos val="t"/>
        <c:numFmt formatCode="0.00%" sourceLinked="1"/>
        <c:majorTickMark val="out"/>
        <c:minorTickMark val="none"/>
        <c:tickLblPos val="nextTo"/>
        <c:crossAx val="141724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434910958710805"/>
          <c:y val="0.92255502788085098"/>
          <c:w val="0.61867111102520422"/>
          <c:h val="6.7375845811984719E-2"/>
        </c:manualLayout>
      </c:layout>
      <c:overlay val="0"/>
      <c:txPr>
        <a:bodyPr/>
        <a:lstStyle/>
        <a:p>
          <a:pPr>
            <a:defRPr b="1"/>
          </a:pPr>
          <a:endParaRPr lang="es-ES"/>
        </a:p>
      </c:txPr>
    </c:legend>
    <c:plotVisOnly val="0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9360768"/>
        <c:axId val="79362304"/>
      </c:barChart>
      <c:catAx>
        <c:axId val="7936076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79362304"/>
        <c:crosses val="autoZero"/>
        <c:auto val="0"/>
        <c:lblAlgn val="ctr"/>
        <c:lblOffset val="100"/>
        <c:noMultiLvlLbl val="0"/>
      </c:catAx>
      <c:valAx>
        <c:axId val="79362304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79360768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0720256"/>
        <c:axId val="80721792"/>
      </c:barChart>
      <c:catAx>
        <c:axId val="8072025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80721792"/>
        <c:crosses val="autoZero"/>
        <c:auto val="1"/>
        <c:lblAlgn val="ctr"/>
        <c:lblOffset val="100"/>
        <c:noMultiLvlLbl val="0"/>
      </c:catAx>
      <c:valAx>
        <c:axId val="80721792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80720256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0786944"/>
        <c:axId val="80788480"/>
      </c:barChart>
      <c:catAx>
        <c:axId val="8078694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80788480"/>
        <c:crosses val="autoZero"/>
        <c:auto val="0"/>
        <c:lblAlgn val="ctr"/>
        <c:lblOffset val="100"/>
        <c:noMultiLvlLbl val="0"/>
      </c:catAx>
      <c:valAx>
        <c:axId val="80788480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80786944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0820480"/>
        <c:axId val="80859136"/>
      </c:barChart>
      <c:catAx>
        <c:axId val="8082048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80859136"/>
        <c:crosses val="autoZero"/>
        <c:auto val="1"/>
        <c:lblAlgn val="ctr"/>
        <c:lblOffset val="100"/>
        <c:noMultiLvlLbl val="0"/>
      </c:catAx>
      <c:valAx>
        <c:axId val="80859136"/>
        <c:scaling>
          <c:orientation val="minMax"/>
          <c:max val="0.15000000000000024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80820480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0866304"/>
        <c:axId val="80884480"/>
      </c:barChart>
      <c:catAx>
        <c:axId val="8086630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80884480"/>
        <c:crosses val="autoZero"/>
        <c:auto val="0"/>
        <c:lblAlgn val="ctr"/>
        <c:lblOffset val="100"/>
        <c:noMultiLvlLbl val="0"/>
      </c:catAx>
      <c:valAx>
        <c:axId val="80884480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80866304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0945920"/>
        <c:axId val="80947456"/>
      </c:barChart>
      <c:catAx>
        <c:axId val="8094592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80947456"/>
        <c:crosses val="autoZero"/>
        <c:auto val="1"/>
        <c:lblAlgn val="ctr"/>
        <c:lblOffset val="100"/>
        <c:noMultiLvlLbl val="0"/>
      </c:catAx>
      <c:valAx>
        <c:axId val="80947456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80945920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4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4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chart" Target="../charts/chart22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2" Type="http://schemas.openxmlformats.org/officeDocument/2006/relationships/chart" Target="../charts/chart11.xml"/><Relationship Id="rId16" Type="http://schemas.openxmlformats.org/officeDocument/2006/relationships/chart" Target="../charts/chart25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5" Type="http://schemas.openxmlformats.org/officeDocument/2006/relationships/chart" Target="../charts/chart2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14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95467</xdr:colOff>
      <xdr:row>31</xdr:row>
      <xdr:rowOff>28575</xdr:rowOff>
    </xdr:from>
    <xdr:to>
      <xdr:col>5</xdr:col>
      <xdr:colOff>523657</xdr:colOff>
      <xdr:row>45</xdr:row>
      <xdr:rowOff>9244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467" y="3914775"/>
          <a:ext cx="3476190" cy="2247619"/>
        </a:xfrm>
        <a:prstGeom prst="rect">
          <a:avLst/>
        </a:prstGeom>
      </xdr:spPr>
    </xdr:pic>
    <xdr:clientData/>
  </xdr:twoCellAnchor>
  <xdr:twoCellAnchor>
    <xdr:from>
      <xdr:col>2</xdr:col>
      <xdr:colOff>175847</xdr:colOff>
      <xdr:row>26</xdr:row>
      <xdr:rowOff>47625</xdr:rowOff>
    </xdr:from>
    <xdr:to>
      <xdr:col>4</xdr:col>
      <xdr:colOff>520213</xdr:colOff>
      <xdr:row>29</xdr:row>
      <xdr:rowOff>85725</xdr:rowOff>
    </xdr:to>
    <xdr:sp macro="" textlink="">
      <xdr:nvSpPr>
        <xdr:cNvPr id="5" name="4 CuadroTexto"/>
        <xdr:cNvSpPr txBox="1"/>
      </xdr:nvSpPr>
      <xdr:spPr>
        <a:xfrm>
          <a:off x="1699847" y="4238625"/>
          <a:ext cx="1868366" cy="521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800" b="1">
              <a:latin typeface="+mn-lt"/>
            </a:rPr>
            <a:t>Diciembre 2020</a:t>
          </a:r>
        </a:p>
      </xdr:txBody>
    </xdr:sp>
    <xdr:clientData/>
  </xdr:twoCellAnchor>
  <xdr:twoCellAnchor>
    <xdr:from>
      <xdr:col>0</xdr:col>
      <xdr:colOff>381000</xdr:colOff>
      <xdr:row>15</xdr:row>
      <xdr:rowOff>28575</xdr:rowOff>
    </xdr:from>
    <xdr:to>
      <xdr:col>6</xdr:col>
      <xdr:colOff>238125</xdr:colOff>
      <xdr:row>26</xdr:row>
      <xdr:rowOff>38100</xdr:rowOff>
    </xdr:to>
    <xdr:sp macro="" textlink="">
      <xdr:nvSpPr>
        <xdr:cNvPr id="6" name="5 CuadroTexto"/>
        <xdr:cNvSpPr txBox="1"/>
      </xdr:nvSpPr>
      <xdr:spPr>
        <a:xfrm>
          <a:off x="381000" y="1323975"/>
          <a:ext cx="4429125" cy="179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4000" b="1">
              <a:latin typeface="+mn-lt"/>
            </a:rPr>
            <a:t>Afiliación a la </a:t>
          </a:r>
        </a:p>
        <a:p>
          <a:pPr algn="ctr"/>
          <a:r>
            <a:rPr lang="es-ES" sz="4000" b="1">
              <a:latin typeface="+mn-lt"/>
            </a:rPr>
            <a:t>Seguridad Social</a:t>
          </a:r>
        </a:p>
      </xdr:txBody>
    </xdr:sp>
    <xdr:clientData/>
  </xdr:twoCellAnchor>
  <xdr:twoCellAnchor>
    <xdr:from>
      <xdr:col>1</xdr:col>
      <xdr:colOff>104775</xdr:colOff>
      <xdr:row>24</xdr:row>
      <xdr:rowOff>152400</xdr:rowOff>
    </xdr:from>
    <xdr:to>
      <xdr:col>5</xdr:col>
      <xdr:colOff>647700</xdr:colOff>
      <xdr:row>24</xdr:row>
      <xdr:rowOff>152400</xdr:rowOff>
    </xdr:to>
    <xdr:cxnSp macro="">
      <xdr:nvCxnSpPr>
        <xdr:cNvPr id="8" name="7 Conector recto"/>
        <xdr:cNvCxnSpPr/>
      </xdr:nvCxnSpPr>
      <xdr:spPr bwMode="auto">
        <a:xfrm>
          <a:off x="866775" y="2905125"/>
          <a:ext cx="3590925" cy="0"/>
        </a:xfrm>
        <a:prstGeom prst="line">
          <a:avLst/>
        </a:prstGeom>
        <a:solidFill>
          <a:srgbClr val="FFFFFF"/>
        </a:solidFill>
        <a:ln w="1905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641680</xdr:colOff>
      <xdr:row>3</xdr:row>
      <xdr:rowOff>73268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89680" cy="55684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411255</xdr:colOff>
      <xdr:row>4</xdr:row>
      <xdr:rowOff>57150</xdr:rowOff>
    </xdr:from>
    <xdr:to>
      <xdr:col>18</xdr:col>
      <xdr:colOff>359228</xdr:colOff>
      <xdr:row>47</xdr:row>
      <xdr:rowOff>71060</xdr:rowOff>
    </xdr:to>
    <xdr:graphicFrame macro="">
      <xdr:nvGraphicFramePr>
        <xdr:cNvPr id="2" name="1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3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4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6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7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8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9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0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1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2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3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4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5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6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7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8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19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0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1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2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3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4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5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6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7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8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9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30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31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32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33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34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35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36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37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38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39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40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41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42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43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44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45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46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47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48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49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0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1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2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3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4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5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6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7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8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9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60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61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62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63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64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65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66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67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68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69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0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1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2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3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4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5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6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7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8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9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80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81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82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83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84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85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86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87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88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89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0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1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2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3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4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5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6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7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8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9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100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101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102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0.21815</cdr:x>
      <cdr:y>0.775</cdr:y>
    </cdr:from>
    <cdr:to>
      <cdr:x>0.3231</cdr:x>
      <cdr:y>1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900748" y="375412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 dirty="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147637</xdr:colOff>
      <xdr:row>1</xdr:row>
      <xdr:rowOff>189141</xdr:rowOff>
    </xdr:from>
    <xdr:to>
      <xdr:col>8</xdr:col>
      <xdr:colOff>138112</xdr:colOff>
      <xdr:row>4</xdr:row>
      <xdr:rowOff>161925</xdr:rowOff>
    </xdr:to>
    <xdr:sp macro="" textlink="">
      <xdr:nvSpPr>
        <xdr:cNvPr id="2" name="CuadroTexto 2"/>
        <xdr:cNvSpPr txBox="1"/>
      </xdr:nvSpPr>
      <xdr:spPr>
        <a:xfrm>
          <a:off x="1204912" y="379641"/>
          <a:ext cx="4562475" cy="5442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ysClr val="windowText" lastClr="000000"/>
              </a:solidFill>
            </a:rPr>
            <a:t>VARIACIÓN</a:t>
          </a:r>
          <a:r>
            <a:rPr lang="es-ES" sz="1400" b="1" baseline="0">
              <a:solidFill>
                <a:sysClr val="windowText" lastClr="000000"/>
              </a:solidFill>
            </a:rPr>
            <a:t> AFILIACIÓN TOTAL</a:t>
          </a:r>
        </a:p>
        <a:p>
          <a:pPr algn="ctr"/>
          <a:r>
            <a:rPr lang="es-ES" sz="1400" b="1">
              <a:solidFill>
                <a:sysClr val="windowText" lastClr="000000"/>
              </a:solidFill>
            </a:rPr>
            <a:t>12 MARZO -31 DICIEMBRE</a:t>
          </a:r>
        </a:p>
        <a:p>
          <a:pPr algn="ctr"/>
          <a:endParaRPr lang="es-ES" sz="1400" b="1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2</xdr:col>
      <xdr:colOff>138112</xdr:colOff>
      <xdr:row>33</xdr:row>
      <xdr:rowOff>121024</xdr:rowOff>
    </xdr:from>
    <xdr:to>
      <xdr:col>8</xdr:col>
      <xdr:colOff>127312</xdr:colOff>
      <xdr:row>36</xdr:row>
      <xdr:rowOff>76200</xdr:rowOff>
    </xdr:to>
    <xdr:sp macro="" textlink="">
      <xdr:nvSpPr>
        <xdr:cNvPr id="3" name="CuadroTexto 2"/>
        <xdr:cNvSpPr txBox="1"/>
      </xdr:nvSpPr>
      <xdr:spPr>
        <a:xfrm>
          <a:off x="1195387" y="6750424"/>
          <a:ext cx="4561200" cy="5266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 baseline="0">
              <a:solidFill>
                <a:sysClr val="windowText" lastClr="000000"/>
              </a:solidFill>
            </a:rPr>
            <a:t>VARIACIÓN EN LA AFILIACIÓN POR GÉNERO</a:t>
          </a:r>
        </a:p>
        <a:p>
          <a:pPr algn="ctr"/>
          <a:r>
            <a:rPr lang="es-ES" sz="1400" b="1">
              <a:solidFill>
                <a:sysClr val="windowText" lastClr="000000"/>
              </a:solidFill>
            </a:rPr>
            <a:t>12 MARZO -31</a:t>
          </a:r>
          <a:r>
            <a:rPr lang="es-ES" sz="1400" b="1" baseline="0">
              <a:solidFill>
                <a:sysClr val="windowText" lastClr="000000"/>
              </a:solidFill>
            </a:rPr>
            <a:t> </a:t>
          </a:r>
          <a:r>
            <a:rPr lang="es-ES" sz="1400" b="1">
              <a:solidFill>
                <a:sysClr val="windowText" lastClr="000000"/>
              </a:solidFill>
            </a:rPr>
            <a:t>DICIEMBRE</a:t>
          </a:r>
        </a:p>
        <a:p>
          <a:pPr algn="ctr"/>
          <a:endParaRPr lang="es-ES" sz="1400" b="1">
            <a:solidFill>
              <a:sysClr val="windowText" lastClr="000000"/>
            </a:solidFill>
          </a:endParaRPr>
        </a:p>
        <a:p>
          <a:pPr algn="ctr"/>
          <a:endParaRPr lang="es-ES" sz="14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292473</xdr:colOff>
      <xdr:row>6</xdr:row>
      <xdr:rowOff>36979</xdr:rowOff>
    </xdr:from>
    <xdr:to>
      <xdr:col>9</xdr:col>
      <xdr:colOff>542925</xdr:colOff>
      <xdr:row>29</xdr:row>
      <xdr:rowOff>55773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31</xdr:row>
      <xdr:rowOff>0</xdr:rowOff>
    </xdr:from>
    <xdr:to>
      <xdr:col>6</xdr:col>
      <xdr:colOff>714375</xdr:colOff>
      <xdr:row>32</xdr:row>
      <xdr:rowOff>78827</xdr:rowOff>
    </xdr:to>
    <xdr:sp macro="" textlink="$O$22">
      <xdr:nvSpPr>
        <xdr:cNvPr id="5" name="4 CuadroTexto"/>
        <xdr:cNvSpPr txBox="1"/>
      </xdr:nvSpPr>
      <xdr:spPr>
        <a:xfrm>
          <a:off x="6162675" y="4972050"/>
          <a:ext cx="1419225" cy="269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B55B515-6BB1-41B2-93E2-4E42EB014B00}" type="TxLink">
            <a:rPr lang="en-US" sz="10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s-ES" sz="1000" b="1"/>
        </a:p>
      </xdr:txBody>
    </xdr:sp>
    <xdr:clientData/>
  </xdr:twoCellAnchor>
  <xdr:twoCellAnchor>
    <xdr:from>
      <xdr:col>5</xdr:col>
      <xdr:colOff>75371</xdr:colOff>
      <xdr:row>59</xdr:row>
      <xdr:rowOff>26091</xdr:rowOff>
    </xdr:from>
    <xdr:to>
      <xdr:col>6</xdr:col>
      <xdr:colOff>132521</xdr:colOff>
      <xdr:row>60</xdr:row>
      <xdr:rowOff>104918</xdr:rowOff>
    </xdr:to>
    <xdr:sp macro="" textlink="$P$22">
      <xdr:nvSpPr>
        <xdr:cNvPr id="6" name="5 CuadroTexto"/>
        <xdr:cNvSpPr txBox="1"/>
      </xdr:nvSpPr>
      <xdr:spPr>
        <a:xfrm>
          <a:off x="6180896" y="10332141"/>
          <a:ext cx="819150" cy="269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4B7F308E-AE2D-4551-811F-AF6AC84586DE}" type="TxLink">
            <a:rPr lang="en-US" sz="9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s-ES" sz="900" b="1"/>
        </a:p>
      </xdr:txBody>
    </xdr:sp>
    <xdr:clientData/>
  </xdr:twoCellAnchor>
  <xdr:twoCellAnchor>
    <xdr:from>
      <xdr:col>6</xdr:col>
      <xdr:colOff>86553</xdr:colOff>
      <xdr:row>64</xdr:row>
      <xdr:rowOff>103946</xdr:rowOff>
    </xdr:from>
    <xdr:to>
      <xdr:col>7</xdr:col>
      <xdr:colOff>143703</xdr:colOff>
      <xdr:row>65</xdr:row>
      <xdr:rowOff>182773</xdr:rowOff>
    </xdr:to>
    <xdr:sp macro="" textlink="$Q$22">
      <xdr:nvSpPr>
        <xdr:cNvPr id="7" name="6 CuadroTexto"/>
        <xdr:cNvSpPr txBox="1"/>
      </xdr:nvSpPr>
      <xdr:spPr>
        <a:xfrm>
          <a:off x="6954078" y="11362496"/>
          <a:ext cx="819150" cy="269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5466E8E0-C67D-422A-9508-5E0696E8C370}" type="TxLink">
            <a:rPr lang="en-US" sz="9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s-ES" sz="900" b="1"/>
        </a:p>
      </xdr:txBody>
    </xdr:sp>
    <xdr:clientData/>
  </xdr:twoCellAnchor>
  <xdr:twoCellAnchor>
    <xdr:from>
      <xdr:col>2</xdr:col>
      <xdr:colOff>504159</xdr:colOff>
      <xdr:row>68</xdr:row>
      <xdr:rowOff>155438</xdr:rowOff>
    </xdr:from>
    <xdr:to>
      <xdr:col>4</xdr:col>
      <xdr:colOff>481217</xdr:colOff>
      <xdr:row>73</xdr:row>
      <xdr:rowOff>1363</xdr:rowOff>
    </xdr:to>
    <xdr:grpSp>
      <xdr:nvGrpSpPr>
        <xdr:cNvPr id="8" name="7 Grupo"/>
        <xdr:cNvGrpSpPr/>
      </xdr:nvGrpSpPr>
      <xdr:grpSpPr>
        <a:xfrm>
          <a:off x="1557512" y="13456820"/>
          <a:ext cx="1501058" cy="798425"/>
          <a:chOff x="2864999" y="12278041"/>
          <a:chExt cx="1967783" cy="798425"/>
        </a:xfrm>
      </xdr:grpSpPr>
      <xdr:sp macro="" textlink="">
        <xdr:nvSpPr>
          <xdr:cNvPr id="9" name="16 CuadroTexto"/>
          <xdr:cNvSpPr txBox="1"/>
        </xdr:nvSpPr>
        <xdr:spPr>
          <a:xfrm>
            <a:off x="2864999" y="12278041"/>
            <a:ext cx="939635" cy="5682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b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s-ES" sz="8000" b="1">
                <a:solidFill>
                  <a:srgbClr val="7F7F7F"/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♂</a:t>
            </a:r>
          </a:p>
        </xdr:txBody>
      </xdr:sp>
      <xdr:sp macro="" textlink="">
        <xdr:nvSpPr>
          <xdr:cNvPr id="10" name="15 CuadroTexto"/>
          <xdr:cNvSpPr txBox="1"/>
        </xdr:nvSpPr>
        <xdr:spPr>
          <a:xfrm>
            <a:off x="3766196" y="12436929"/>
            <a:ext cx="1066586" cy="6395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b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8000" b="1">
                <a:solidFill>
                  <a:srgbClr val="DBB534"/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♀</a:t>
            </a:r>
          </a:p>
        </xdr:txBody>
      </xdr:sp>
    </xdr:grpSp>
    <xdr:clientData/>
  </xdr:twoCellAnchor>
  <xdr:twoCellAnchor editAs="oneCell">
    <xdr:from>
      <xdr:col>0</xdr:col>
      <xdr:colOff>673473</xdr:colOff>
      <xdr:row>43</xdr:row>
      <xdr:rowOff>161605</xdr:rowOff>
    </xdr:from>
    <xdr:to>
      <xdr:col>9</xdr:col>
      <xdr:colOff>345621</xdr:colOff>
      <xdr:row>67</xdr:row>
      <xdr:rowOff>39205</xdr:rowOff>
    </xdr:to>
    <xdr:graphicFrame macro="">
      <xdr:nvGraphicFramePr>
        <xdr:cNvPr id="11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646020</xdr:colOff>
      <xdr:row>48</xdr:row>
      <xdr:rowOff>169048</xdr:rowOff>
    </xdr:from>
    <xdr:to>
      <xdr:col>8</xdr:col>
      <xdr:colOff>985984</xdr:colOff>
      <xdr:row>52</xdr:row>
      <xdr:rowOff>46585</xdr:rowOff>
    </xdr:to>
    <xdr:grpSp>
      <xdr:nvGrpSpPr>
        <xdr:cNvPr id="12" name="11 Grupo"/>
        <xdr:cNvGrpSpPr/>
      </xdr:nvGrpSpPr>
      <xdr:grpSpPr>
        <a:xfrm>
          <a:off x="4747373" y="9660430"/>
          <a:ext cx="1863964" cy="639537"/>
          <a:chOff x="5722845" y="8693923"/>
          <a:chExt cx="1863964" cy="639537"/>
        </a:xfrm>
      </xdr:grpSpPr>
      <xdr:sp macro="" textlink="">
        <xdr:nvSpPr>
          <xdr:cNvPr id="13" name="15 CuadroTexto"/>
          <xdr:cNvSpPr txBox="1"/>
        </xdr:nvSpPr>
        <xdr:spPr>
          <a:xfrm>
            <a:off x="6520223" y="8693923"/>
            <a:ext cx="1066586" cy="6395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b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4800" b="1">
                <a:solidFill>
                  <a:srgbClr val="DBB534"/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♀</a:t>
            </a:r>
          </a:p>
        </xdr:txBody>
      </xdr:sp>
      <xdr:sp macro="" textlink="">
        <xdr:nvSpPr>
          <xdr:cNvPr id="14" name="16 CuadroTexto"/>
          <xdr:cNvSpPr txBox="1"/>
        </xdr:nvSpPr>
        <xdr:spPr>
          <a:xfrm>
            <a:off x="5722845" y="8726581"/>
            <a:ext cx="939635" cy="5682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b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s-ES" sz="4800" b="1">
                <a:solidFill>
                  <a:srgbClr val="7F7F7F"/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♂</a:t>
            </a:r>
          </a:p>
        </xdr:txBody>
      </xdr:sp>
    </xdr:grpSp>
    <xdr:clientData/>
  </xdr:twoCellAnchor>
  <xdr:twoCellAnchor>
    <xdr:from>
      <xdr:col>4</xdr:col>
      <xdr:colOff>171450</xdr:colOff>
      <xdr:row>8</xdr:row>
      <xdr:rowOff>104775</xdr:rowOff>
    </xdr:from>
    <xdr:to>
      <xdr:col>4</xdr:col>
      <xdr:colOff>581025</xdr:colOff>
      <xdr:row>22</xdr:row>
      <xdr:rowOff>0</xdr:rowOff>
    </xdr:to>
    <xdr:sp macro="" textlink="">
      <xdr:nvSpPr>
        <xdr:cNvPr id="15" name="14 Rectángulo"/>
        <xdr:cNvSpPr/>
      </xdr:nvSpPr>
      <xdr:spPr>
        <a:xfrm>
          <a:off x="5514975" y="1819275"/>
          <a:ext cx="409575" cy="1438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es-ES" sz="1000" b="0" i="0" u="none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6</xdr:col>
      <xdr:colOff>47625</xdr:colOff>
      <xdr:row>51</xdr:row>
      <xdr:rowOff>47625</xdr:rowOff>
    </xdr:from>
    <xdr:to>
      <xdr:col>7</xdr:col>
      <xdr:colOff>38100</xdr:colOff>
      <xdr:row>60</xdr:row>
      <xdr:rowOff>152400</xdr:rowOff>
    </xdr:to>
    <xdr:sp macro="" textlink="">
      <xdr:nvSpPr>
        <xdr:cNvPr id="16" name="15 Rectángulo"/>
        <xdr:cNvSpPr/>
      </xdr:nvSpPr>
      <xdr:spPr bwMode="auto">
        <a:xfrm>
          <a:off x="4152900" y="8943975"/>
          <a:ext cx="752475" cy="1819275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s-ES" sz="1100"/>
        </a:p>
      </xdr:txBody>
    </xdr:sp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0.5825</cdr:x>
      <cdr:y>0.12064</cdr:y>
    </cdr:from>
    <cdr:to>
      <cdr:x>0.6431</cdr:x>
      <cdr:y>0.35619</cdr:y>
    </cdr:to>
    <cdr:sp macro="" textlink="">
      <cdr:nvSpPr>
        <cdr:cNvPr id="4" name="6 Rectángulo"/>
        <cdr:cNvSpPr/>
      </cdr:nvSpPr>
      <cdr:spPr>
        <a:xfrm xmlns:a="http://schemas.openxmlformats.org/drawingml/2006/main">
          <a:off x="4051900" y="536597"/>
          <a:ext cx="421537" cy="104770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none" lIns="91440" tIns="45720" rIns="91440" bIns="45720" numCol="1" spcCol="0" rtlCol="0" fromWordArt="0" anchor="t" anchorCtr="0" forceAA="0" compatLnSpc="1">
          <a:prstTxWarp prst="textNoShape">
            <a:avLst/>
          </a:prstTxWarp>
          <a:sp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000" b="0" i="0" u="none" strike="noStrike">
            <a:solidFill>
              <a:srgbClr val="000000"/>
            </a:solidFill>
            <a:latin typeface="Calibri"/>
            <a:cs typeface="Calibri"/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751062</xdr:colOff>
      <xdr:row>2</xdr:row>
      <xdr:rowOff>83083</xdr:rowOff>
    </xdr:from>
    <xdr:to>
      <xdr:col>7</xdr:col>
      <xdr:colOff>741537</xdr:colOff>
      <xdr:row>5</xdr:row>
      <xdr:rowOff>54508</xdr:rowOff>
    </xdr:to>
    <xdr:sp macro="" textlink="">
      <xdr:nvSpPr>
        <xdr:cNvPr id="2" name="CuadroTexto 2"/>
        <xdr:cNvSpPr txBox="1"/>
      </xdr:nvSpPr>
      <xdr:spPr>
        <a:xfrm>
          <a:off x="970137" y="464083"/>
          <a:ext cx="4562475" cy="58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ysClr val="windowText" lastClr="000000"/>
              </a:solidFill>
            </a:rPr>
            <a:t>VARIACIÓN POR REGÍMENES</a:t>
          </a:r>
          <a:r>
            <a:rPr lang="es-ES" sz="1400" b="1" baseline="0">
              <a:solidFill>
                <a:sysClr val="windowText" lastClr="000000"/>
              </a:solidFill>
            </a:rPr>
            <a:t> 12 MARZO - 31 DICIEMBRE</a:t>
          </a:r>
          <a:endParaRPr lang="es-ES" sz="1400" b="1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1</xdr:col>
      <xdr:colOff>593547</xdr:colOff>
      <xdr:row>45</xdr:row>
      <xdr:rowOff>185535</xdr:rowOff>
    </xdr:from>
    <xdr:to>
      <xdr:col>9</xdr:col>
      <xdr:colOff>461025</xdr:colOff>
      <xdr:row>48</xdr:row>
      <xdr:rowOff>55291</xdr:rowOff>
    </xdr:to>
    <xdr:sp macro="" textlink="">
      <xdr:nvSpPr>
        <xdr:cNvPr id="3" name="CuadroTexto 5"/>
        <xdr:cNvSpPr txBox="1"/>
      </xdr:nvSpPr>
      <xdr:spPr>
        <a:xfrm>
          <a:off x="817665" y="9105417"/>
          <a:ext cx="5963478" cy="441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ysClr val="windowText" lastClr="000000"/>
              </a:solidFill>
            </a:rPr>
            <a:t>VARIACIÓN POR TIPO DE CONTRATO  12 MARZO - 31</a:t>
          </a:r>
          <a:r>
            <a:rPr lang="es-ES" sz="1400" b="1" baseline="0">
              <a:solidFill>
                <a:sysClr val="windowText" lastClr="000000"/>
              </a:solidFill>
            </a:rPr>
            <a:t> DIC</a:t>
          </a:r>
          <a:r>
            <a:rPr lang="es-ES" sz="1400" b="1">
              <a:solidFill>
                <a:sysClr val="windowText" lastClr="000000"/>
              </a:solidFill>
            </a:rPr>
            <a:t>IEMBRE</a:t>
          </a:r>
        </a:p>
      </xdr:txBody>
    </xdr:sp>
    <xdr:clientData/>
  </xdr:twoCellAnchor>
  <xdr:oneCellAnchor>
    <xdr:from>
      <xdr:col>3</xdr:col>
      <xdr:colOff>22412</xdr:colOff>
      <xdr:row>22</xdr:row>
      <xdr:rowOff>11206</xdr:rowOff>
    </xdr:from>
    <xdr:ext cx="184731" cy="264560"/>
    <xdr:sp macro="" textlink="">
      <xdr:nvSpPr>
        <xdr:cNvPr id="4" name="3 CuadroTexto"/>
        <xdr:cNvSpPr txBox="1"/>
      </xdr:nvSpPr>
      <xdr:spPr>
        <a:xfrm>
          <a:off x="2308412" y="324970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twoCellAnchor editAs="oneCell">
    <xdr:from>
      <xdr:col>0</xdr:col>
      <xdr:colOff>761999</xdr:colOff>
      <xdr:row>17</xdr:row>
      <xdr:rowOff>0</xdr:rowOff>
    </xdr:from>
    <xdr:to>
      <xdr:col>6</xdr:col>
      <xdr:colOff>470646</xdr:colOff>
      <xdr:row>39</xdr:row>
      <xdr:rowOff>439575</xdr:rowOff>
    </xdr:to>
    <xdr:graphicFrame macro="">
      <xdr:nvGraphicFramePr>
        <xdr:cNvPr id="5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761999</xdr:colOff>
      <xdr:row>53</xdr:row>
      <xdr:rowOff>0</xdr:rowOff>
    </xdr:from>
    <xdr:to>
      <xdr:col>6</xdr:col>
      <xdr:colOff>414617</xdr:colOff>
      <xdr:row>76</xdr:row>
      <xdr:rowOff>77625</xdr:rowOff>
    </xdr:to>
    <xdr:graphicFrame macro="">
      <xdr:nvGraphicFramePr>
        <xdr:cNvPr id="6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347867</xdr:colOff>
      <xdr:row>10</xdr:row>
      <xdr:rowOff>190499</xdr:rowOff>
    </xdr:from>
    <xdr:to>
      <xdr:col>11</xdr:col>
      <xdr:colOff>198781</xdr:colOff>
      <xdr:row>36</xdr:row>
      <xdr:rowOff>73301</xdr:rowOff>
    </xdr:to>
    <xdr:graphicFrame macro="">
      <xdr:nvGraphicFramePr>
        <xdr:cNvPr id="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506479</xdr:colOff>
      <xdr:row>53</xdr:row>
      <xdr:rowOff>38100</xdr:rowOff>
    </xdr:from>
    <xdr:to>
      <xdr:col>11</xdr:col>
      <xdr:colOff>233153</xdr:colOff>
      <xdr:row>76</xdr:row>
      <xdr:rowOff>155297</xdr:rowOff>
    </xdr:to>
    <xdr:graphicFrame macro="">
      <xdr:nvGraphicFramePr>
        <xdr:cNvPr id="8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456394</xdr:colOff>
      <xdr:row>39</xdr:row>
      <xdr:rowOff>67951</xdr:rowOff>
    </xdr:from>
    <xdr:to>
      <xdr:col>9</xdr:col>
      <xdr:colOff>319473</xdr:colOff>
      <xdr:row>39</xdr:row>
      <xdr:rowOff>323935</xdr:rowOff>
    </xdr:to>
    <xdr:sp macro="" textlink="">
      <xdr:nvSpPr>
        <xdr:cNvPr id="9" name="8 CuadroTexto"/>
        <xdr:cNvSpPr txBox="1"/>
      </xdr:nvSpPr>
      <xdr:spPr>
        <a:xfrm>
          <a:off x="4486973" y="6595083"/>
          <a:ext cx="2149079" cy="25598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000" b="1"/>
            <a:t>ACUMULADO:</a:t>
          </a:r>
          <a:r>
            <a:rPr lang="es-ES" sz="1000" b="1" baseline="0"/>
            <a:t> del 12/03 al 31/12</a:t>
          </a:r>
          <a:endParaRPr lang="es-ES" sz="1000" b="1"/>
        </a:p>
      </xdr:txBody>
    </xdr:sp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0.23814</cdr:x>
      <cdr:y>0.88421</cdr:y>
    </cdr:from>
    <cdr:to>
      <cdr:x>0.87302</cdr:x>
      <cdr:y>0.94749</cdr:y>
    </cdr:to>
    <cdr:sp macro="" textlink="">
      <cdr:nvSpPr>
        <cdr:cNvPr id="2" name="9 CuadroTexto"/>
        <cdr:cNvSpPr txBox="1"/>
      </cdr:nvSpPr>
      <cdr:spPr>
        <a:xfrm xmlns:a="http://schemas.openxmlformats.org/drawingml/2006/main">
          <a:off x="994100" y="3970470"/>
          <a:ext cx="2650265" cy="2841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/>
            <a:t>ACUMULADO:</a:t>
          </a:r>
          <a:r>
            <a:rPr lang="es-ES" sz="1000" b="1" baseline="0"/>
            <a:t> del 12/03 al 31/12</a:t>
          </a:r>
          <a:endParaRPr lang="es-ES" sz="1000" b="1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419100</xdr:colOff>
      <xdr:row>2</xdr:row>
      <xdr:rowOff>78441</xdr:rowOff>
    </xdr:from>
    <xdr:to>
      <xdr:col>9</xdr:col>
      <xdr:colOff>200025</xdr:colOff>
      <xdr:row>5</xdr:row>
      <xdr:rowOff>87966</xdr:rowOff>
    </xdr:to>
    <xdr:sp macro="" textlink="">
      <xdr:nvSpPr>
        <xdr:cNvPr id="2" name="CuadroTexto 2"/>
        <xdr:cNvSpPr txBox="1"/>
      </xdr:nvSpPr>
      <xdr:spPr>
        <a:xfrm>
          <a:off x="1943100" y="459441"/>
          <a:ext cx="5114925" cy="58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ysClr val="windowText" lastClr="000000"/>
              </a:solidFill>
            </a:rPr>
            <a:t>VARIACIÓN POR SECTORES </a:t>
          </a:r>
          <a:r>
            <a:rPr lang="es-ES" sz="1400" b="1" baseline="0">
              <a:solidFill>
                <a:sysClr val="windowText" lastClr="000000"/>
              </a:solidFill>
            </a:rPr>
            <a:t>12 MARZO - 31 DICIEMBRE</a:t>
          </a:r>
        </a:p>
        <a:p>
          <a:pPr algn="ctr"/>
          <a:endParaRPr lang="es-ES" sz="1400" b="1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2</xdr:col>
      <xdr:colOff>381000</xdr:colOff>
      <xdr:row>35</xdr:row>
      <xdr:rowOff>104455</xdr:rowOff>
    </xdr:from>
    <xdr:to>
      <xdr:col>9</xdr:col>
      <xdr:colOff>447675</xdr:colOff>
      <xdr:row>38</xdr:row>
      <xdr:rowOff>20171</xdr:rowOff>
    </xdr:to>
    <xdr:sp macro="" textlink="">
      <xdr:nvSpPr>
        <xdr:cNvPr id="3" name="CuadroTexto 4"/>
        <xdr:cNvSpPr txBox="1"/>
      </xdr:nvSpPr>
      <xdr:spPr>
        <a:xfrm>
          <a:off x="1905000" y="7087961"/>
          <a:ext cx="5400675" cy="7034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400" b="1">
              <a:solidFill>
                <a:sysClr val="windowText" lastClr="000000"/>
              </a:solidFill>
            </a:rPr>
            <a:t>VARIACIÓN POR SECCIÓN DE ACTIVIDAD (R. GENERAL)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 MARZO - 31 DICIEMBRE</a:t>
          </a:r>
          <a:endParaRPr lang="es-ES" sz="1800">
            <a:effectLst/>
          </a:endParaRPr>
        </a:p>
        <a:p>
          <a:pPr algn="ctr"/>
          <a:endParaRPr lang="es-ES" sz="1400" b="1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0</xdr:col>
      <xdr:colOff>726282</xdr:colOff>
      <xdr:row>40</xdr:row>
      <xdr:rowOff>280647</xdr:rowOff>
    </xdr:from>
    <xdr:to>
      <xdr:col>7</xdr:col>
      <xdr:colOff>745515</xdr:colOff>
      <xdr:row>77</xdr:row>
      <xdr:rowOff>117561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753035</xdr:colOff>
      <xdr:row>12</xdr:row>
      <xdr:rowOff>114301</xdr:rowOff>
    </xdr:from>
    <xdr:to>
      <xdr:col>7</xdr:col>
      <xdr:colOff>640976</xdr:colOff>
      <xdr:row>13</xdr:row>
      <xdr:rowOff>181537</xdr:rowOff>
    </xdr:to>
    <xdr:sp macro="" textlink="#REF!">
      <xdr:nvSpPr>
        <xdr:cNvPr id="5" name="4 CuadroTexto"/>
        <xdr:cNvSpPr txBox="1"/>
      </xdr:nvSpPr>
      <xdr:spPr>
        <a:xfrm>
          <a:off x="5325035" y="2590801"/>
          <a:ext cx="649941" cy="257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177B4B8-80F6-4840-9FCB-9BF0E7E223C9}" type="TxLink">
            <a:rPr lang="en-US" sz="9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s-ES" sz="900"/>
        </a:p>
      </xdr:txBody>
    </xdr:sp>
    <xdr:clientData/>
  </xdr:twoCellAnchor>
  <xdr:twoCellAnchor>
    <xdr:from>
      <xdr:col>7</xdr:col>
      <xdr:colOff>535002</xdr:colOff>
      <xdr:row>21</xdr:row>
      <xdr:rowOff>30416</xdr:rowOff>
    </xdr:from>
    <xdr:to>
      <xdr:col>8</xdr:col>
      <xdr:colOff>422943</xdr:colOff>
      <xdr:row>22</xdr:row>
      <xdr:rowOff>0</xdr:rowOff>
    </xdr:to>
    <xdr:sp macro="" textlink="#REF!">
      <xdr:nvSpPr>
        <xdr:cNvPr id="6" name="5 CuadroTexto"/>
        <xdr:cNvSpPr txBox="1"/>
      </xdr:nvSpPr>
      <xdr:spPr>
        <a:xfrm>
          <a:off x="5869002" y="4221416"/>
          <a:ext cx="649941" cy="257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F036D77-D52A-41BC-B945-E60177C00D9E}" type="TxLink">
            <a:rPr lang="en-US" sz="10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s-ES" sz="1000"/>
        </a:p>
      </xdr:txBody>
    </xdr:sp>
    <xdr:clientData/>
  </xdr:twoCellAnchor>
  <xdr:twoCellAnchor>
    <xdr:from>
      <xdr:col>8</xdr:col>
      <xdr:colOff>389965</xdr:colOff>
      <xdr:row>22</xdr:row>
      <xdr:rowOff>0</xdr:rowOff>
    </xdr:from>
    <xdr:to>
      <xdr:col>9</xdr:col>
      <xdr:colOff>277906</xdr:colOff>
      <xdr:row>22</xdr:row>
      <xdr:rowOff>162646</xdr:rowOff>
    </xdr:to>
    <xdr:sp macro="" textlink="#REF!">
      <xdr:nvSpPr>
        <xdr:cNvPr id="7" name="6 CuadroTexto"/>
        <xdr:cNvSpPr txBox="1"/>
      </xdr:nvSpPr>
      <xdr:spPr>
        <a:xfrm>
          <a:off x="6485965" y="4667410"/>
          <a:ext cx="649941" cy="257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A03FD2F-8802-4FC9-B858-14649E7284C0}" type="TxLink">
            <a:rPr lang="en-US" sz="10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s-ES" sz="1000"/>
        </a:p>
      </xdr:txBody>
    </xdr:sp>
    <xdr:clientData/>
  </xdr:twoCellAnchor>
  <xdr:twoCellAnchor>
    <xdr:from>
      <xdr:col>9</xdr:col>
      <xdr:colOff>100853</xdr:colOff>
      <xdr:row>22</xdr:row>
      <xdr:rowOff>0</xdr:rowOff>
    </xdr:from>
    <xdr:to>
      <xdr:col>10</xdr:col>
      <xdr:colOff>291353</xdr:colOff>
      <xdr:row>22</xdr:row>
      <xdr:rowOff>107319</xdr:rowOff>
    </xdr:to>
    <xdr:sp macro="" textlink="#REF!">
      <xdr:nvSpPr>
        <xdr:cNvPr id="8" name="7 CuadroTexto"/>
        <xdr:cNvSpPr txBox="1"/>
      </xdr:nvSpPr>
      <xdr:spPr>
        <a:xfrm>
          <a:off x="6958853" y="4645701"/>
          <a:ext cx="952500" cy="2241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7A34B0A-7985-4191-9A0C-17B537735817}" type="TxLink">
            <a:rPr lang="en-US" sz="10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s-ES" sz="1000"/>
        </a:p>
      </xdr:txBody>
    </xdr:sp>
    <xdr:clientData/>
  </xdr:twoCellAnchor>
  <xdr:twoCellAnchor editAs="absolute">
    <xdr:from>
      <xdr:col>0</xdr:col>
      <xdr:colOff>758598</xdr:colOff>
      <xdr:row>9</xdr:row>
      <xdr:rowOff>11906</xdr:rowOff>
    </xdr:from>
    <xdr:to>
      <xdr:col>7</xdr:col>
      <xdr:colOff>151085</xdr:colOff>
      <xdr:row>31</xdr:row>
      <xdr:rowOff>154845</xdr:rowOff>
    </xdr:to>
    <xdr:graphicFrame macro="">
      <xdr:nvGraphicFramePr>
        <xdr:cNvPr id="9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363438</xdr:colOff>
      <xdr:row>12</xdr:row>
      <xdr:rowOff>129737</xdr:rowOff>
    </xdr:from>
    <xdr:to>
      <xdr:col>12</xdr:col>
      <xdr:colOff>538655</xdr:colOff>
      <xdr:row>31</xdr:row>
      <xdr:rowOff>121232</xdr:rowOff>
    </xdr:to>
    <xdr:graphicFrame macro="">
      <xdr:nvGraphicFramePr>
        <xdr:cNvPr id="10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7</xdr:col>
      <xdr:colOff>708335</xdr:colOff>
      <xdr:row>40</xdr:row>
      <xdr:rowOff>315188</xdr:rowOff>
    </xdr:from>
    <xdr:to>
      <xdr:col>11</xdr:col>
      <xdr:colOff>253827</xdr:colOff>
      <xdr:row>78</xdr:row>
      <xdr:rowOff>92572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0.04864</cdr:x>
      <cdr:y>0.91249</cdr:y>
    </cdr:from>
    <cdr:to>
      <cdr:x>0.99641</cdr:x>
      <cdr:y>0.97784</cdr:y>
    </cdr:to>
    <cdr:sp macro="" textlink="">
      <cdr:nvSpPr>
        <cdr:cNvPr id="2" name="9 CuadroTexto"/>
        <cdr:cNvSpPr txBox="1"/>
      </cdr:nvSpPr>
      <cdr:spPr>
        <a:xfrm xmlns:a="http://schemas.openxmlformats.org/drawingml/2006/main">
          <a:off x="214689" y="3573124"/>
          <a:ext cx="4183307" cy="25589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/>
            <a:t>                                     ACUMULADO:</a:t>
          </a:r>
          <a:r>
            <a:rPr lang="es-ES" sz="1000" b="1" baseline="0"/>
            <a:t> del 12/03 al 31/12</a:t>
          </a:r>
          <a:endParaRPr lang="es-ES" sz="1000" b="1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0.09047</cdr:x>
      <cdr:y>0.92479</cdr:y>
    </cdr:from>
    <cdr:to>
      <cdr:x>0.95593</cdr:x>
      <cdr:y>0.98442</cdr:y>
    </cdr:to>
    <cdr:sp macro="" textlink="">
      <cdr:nvSpPr>
        <cdr:cNvPr id="2" name="9 CuadroTexto"/>
        <cdr:cNvSpPr txBox="1"/>
      </cdr:nvSpPr>
      <cdr:spPr>
        <a:xfrm xmlns:a="http://schemas.openxmlformats.org/drawingml/2006/main">
          <a:off x="234633" y="7622957"/>
          <a:ext cx="2244564" cy="49147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/>
            <a:t>ACUMULADO:</a:t>
          </a:r>
          <a:r>
            <a:rPr lang="es-ES" sz="1000" b="1" baseline="0"/>
            <a:t> del 12/03 al 31/12</a:t>
          </a:r>
          <a:endParaRPr lang="es-ES" sz="1000" b="1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2" name="Text Box 11">
          <a:extLst>
            <a:ext uri="{FF2B5EF4-FFF2-40B4-BE49-F238E27FC236}">
              <a16:creationId xmlns:a16="http://schemas.microsoft.com/office/drawing/2014/main" xmlns="" id="{00000000-0008-0000-1100-00000C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3" name="Text Box 12">
          <a:extLst>
            <a:ext uri="{FF2B5EF4-FFF2-40B4-BE49-F238E27FC236}">
              <a16:creationId xmlns:a16="http://schemas.microsoft.com/office/drawing/2014/main" xmlns="" id="{00000000-0008-0000-1100-00000D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" name="Text Box 13">
          <a:extLst>
            <a:ext uri="{FF2B5EF4-FFF2-40B4-BE49-F238E27FC236}">
              <a16:creationId xmlns:a16="http://schemas.microsoft.com/office/drawing/2014/main" xmlns="" id="{00000000-0008-0000-1100-00000E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5" name="Text Box 25">
          <a:extLst>
            <a:ext uri="{FF2B5EF4-FFF2-40B4-BE49-F238E27FC236}">
              <a16:creationId xmlns:a16="http://schemas.microsoft.com/office/drawing/2014/main" xmlns="" id="{00000000-0008-0000-1100-000019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6" name="Text Box 26">
          <a:extLst>
            <a:ext uri="{FF2B5EF4-FFF2-40B4-BE49-F238E27FC236}">
              <a16:creationId xmlns:a16="http://schemas.microsoft.com/office/drawing/2014/main" xmlns="" id="{00000000-0008-0000-1100-00001A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7" name="Text Box 27">
          <a:extLst>
            <a:ext uri="{FF2B5EF4-FFF2-40B4-BE49-F238E27FC236}">
              <a16:creationId xmlns:a16="http://schemas.microsoft.com/office/drawing/2014/main" xmlns="" id="{00000000-0008-0000-1100-00001B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8" name="Text Box 11">
          <a:extLst>
            <a:ext uri="{FF2B5EF4-FFF2-40B4-BE49-F238E27FC236}">
              <a16:creationId xmlns:a16="http://schemas.microsoft.com/office/drawing/2014/main" xmlns="" id="{00000000-0008-0000-1100-000023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9" name="Text Box 12">
          <a:extLst>
            <a:ext uri="{FF2B5EF4-FFF2-40B4-BE49-F238E27FC236}">
              <a16:creationId xmlns:a16="http://schemas.microsoft.com/office/drawing/2014/main" xmlns="" id="{00000000-0008-0000-1100-000024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0" name="Text Box 13">
          <a:extLst>
            <a:ext uri="{FF2B5EF4-FFF2-40B4-BE49-F238E27FC236}">
              <a16:creationId xmlns:a16="http://schemas.microsoft.com/office/drawing/2014/main" xmlns="" id="{00000000-0008-0000-1100-000025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1" name="Text Box 25">
          <a:extLst>
            <a:ext uri="{FF2B5EF4-FFF2-40B4-BE49-F238E27FC236}">
              <a16:creationId xmlns:a16="http://schemas.microsoft.com/office/drawing/2014/main" xmlns="" id="{00000000-0008-0000-1100-000026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2" name="Text Box 26">
          <a:extLst>
            <a:ext uri="{FF2B5EF4-FFF2-40B4-BE49-F238E27FC236}">
              <a16:creationId xmlns:a16="http://schemas.microsoft.com/office/drawing/2014/main" xmlns="" id="{00000000-0008-0000-1100-000027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3" name="Text Box 27">
          <a:extLst>
            <a:ext uri="{FF2B5EF4-FFF2-40B4-BE49-F238E27FC236}">
              <a16:creationId xmlns:a16="http://schemas.microsoft.com/office/drawing/2014/main" xmlns="" id="{00000000-0008-0000-1100-000028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4" name="Text Box 11">
          <a:extLst>
            <a:ext uri="{FF2B5EF4-FFF2-40B4-BE49-F238E27FC236}">
              <a16:creationId xmlns:a16="http://schemas.microsoft.com/office/drawing/2014/main" xmlns="" id="{00000000-0008-0000-1100-00000C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5" name="Text Box 12">
          <a:extLst>
            <a:ext uri="{FF2B5EF4-FFF2-40B4-BE49-F238E27FC236}">
              <a16:creationId xmlns:a16="http://schemas.microsoft.com/office/drawing/2014/main" xmlns="" id="{00000000-0008-0000-1100-00000D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6" name="Text Box 13">
          <a:extLst>
            <a:ext uri="{FF2B5EF4-FFF2-40B4-BE49-F238E27FC236}">
              <a16:creationId xmlns:a16="http://schemas.microsoft.com/office/drawing/2014/main" xmlns="" id="{00000000-0008-0000-1100-00000E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7" name="Text Box 25">
          <a:extLst>
            <a:ext uri="{FF2B5EF4-FFF2-40B4-BE49-F238E27FC236}">
              <a16:creationId xmlns:a16="http://schemas.microsoft.com/office/drawing/2014/main" xmlns="" id="{00000000-0008-0000-1100-000019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8" name="Text Box 26">
          <a:extLst>
            <a:ext uri="{FF2B5EF4-FFF2-40B4-BE49-F238E27FC236}">
              <a16:creationId xmlns:a16="http://schemas.microsoft.com/office/drawing/2014/main" xmlns="" id="{00000000-0008-0000-1100-00001A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9" name="Text Box 27">
          <a:extLst>
            <a:ext uri="{FF2B5EF4-FFF2-40B4-BE49-F238E27FC236}">
              <a16:creationId xmlns:a16="http://schemas.microsoft.com/office/drawing/2014/main" xmlns="" id="{00000000-0008-0000-1100-00001B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20" name="Text Box 11">
          <a:extLst>
            <a:ext uri="{FF2B5EF4-FFF2-40B4-BE49-F238E27FC236}">
              <a16:creationId xmlns:a16="http://schemas.microsoft.com/office/drawing/2014/main" xmlns="" id="{00000000-0008-0000-1100-000023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21" name="Text Box 12">
          <a:extLst>
            <a:ext uri="{FF2B5EF4-FFF2-40B4-BE49-F238E27FC236}">
              <a16:creationId xmlns:a16="http://schemas.microsoft.com/office/drawing/2014/main" xmlns="" id="{00000000-0008-0000-1100-000024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22" name="Text Box 13">
          <a:extLst>
            <a:ext uri="{FF2B5EF4-FFF2-40B4-BE49-F238E27FC236}">
              <a16:creationId xmlns:a16="http://schemas.microsoft.com/office/drawing/2014/main" xmlns="" id="{00000000-0008-0000-1100-000025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23" name="Text Box 25">
          <a:extLst>
            <a:ext uri="{FF2B5EF4-FFF2-40B4-BE49-F238E27FC236}">
              <a16:creationId xmlns:a16="http://schemas.microsoft.com/office/drawing/2014/main" xmlns="" id="{00000000-0008-0000-1100-000026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24" name="Text Box 26">
          <a:extLst>
            <a:ext uri="{FF2B5EF4-FFF2-40B4-BE49-F238E27FC236}">
              <a16:creationId xmlns:a16="http://schemas.microsoft.com/office/drawing/2014/main" xmlns="" id="{00000000-0008-0000-1100-000027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25" name="Text Box 27">
          <a:extLst>
            <a:ext uri="{FF2B5EF4-FFF2-40B4-BE49-F238E27FC236}">
              <a16:creationId xmlns:a16="http://schemas.microsoft.com/office/drawing/2014/main" xmlns="" id="{00000000-0008-0000-1100-000028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38" name="Text Box 11">
          <a:extLst>
            <a:ext uri="{FF2B5EF4-FFF2-40B4-BE49-F238E27FC236}">
              <a16:creationId xmlns:a16="http://schemas.microsoft.com/office/drawing/2014/main" xmlns="" id="{00000000-0008-0000-1100-00000C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39" name="Text Box 12">
          <a:extLst>
            <a:ext uri="{FF2B5EF4-FFF2-40B4-BE49-F238E27FC236}">
              <a16:creationId xmlns:a16="http://schemas.microsoft.com/office/drawing/2014/main" xmlns="" id="{00000000-0008-0000-1100-00000D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0" name="Text Box 13">
          <a:extLst>
            <a:ext uri="{FF2B5EF4-FFF2-40B4-BE49-F238E27FC236}">
              <a16:creationId xmlns:a16="http://schemas.microsoft.com/office/drawing/2014/main" xmlns="" id="{00000000-0008-0000-1100-00000E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1" name="Text Box 25">
          <a:extLst>
            <a:ext uri="{FF2B5EF4-FFF2-40B4-BE49-F238E27FC236}">
              <a16:creationId xmlns:a16="http://schemas.microsoft.com/office/drawing/2014/main" xmlns="" id="{00000000-0008-0000-1100-000019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2" name="Text Box 26">
          <a:extLst>
            <a:ext uri="{FF2B5EF4-FFF2-40B4-BE49-F238E27FC236}">
              <a16:creationId xmlns:a16="http://schemas.microsoft.com/office/drawing/2014/main" xmlns="" id="{00000000-0008-0000-1100-00001A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3" name="Text Box 27">
          <a:extLst>
            <a:ext uri="{FF2B5EF4-FFF2-40B4-BE49-F238E27FC236}">
              <a16:creationId xmlns:a16="http://schemas.microsoft.com/office/drawing/2014/main" xmlns="" id="{00000000-0008-0000-1100-00001B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4" name="Text Box 11">
          <a:extLst>
            <a:ext uri="{FF2B5EF4-FFF2-40B4-BE49-F238E27FC236}">
              <a16:creationId xmlns:a16="http://schemas.microsoft.com/office/drawing/2014/main" xmlns="" id="{00000000-0008-0000-1100-000023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5" name="Text Box 12">
          <a:extLst>
            <a:ext uri="{FF2B5EF4-FFF2-40B4-BE49-F238E27FC236}">
              <a16:creationId xmlns:a16="http://schemas.microsoft.com/office/drawing/2014/main" xmlns="" id="{00000000-0008-0000-1100-000024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6" name="Text Box 13">
          <a:extLst>
            <a:ext uri="{FF2B5EF4-FFF2-40B4-BE49-F238E27FC236}">
              <a16:creationId xmlns:a16="http://schemas.microsoft.com/office/drawing/2014/main" xmlns="" id="{00000000-0008-0000-1100-000025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7" name="Text Box 25">
          <a:extLst>
            <a:ext uri="{FF2B5EF4-FFF2-40B4-BE49-F238E27FC236}">
              <a16:creationId xmlns:a16="http://schemas.microsoft.com/office/drawing/2014/main" xmlns="" id="{00000000-0008-0000-1100-000026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8" name="Text Box 26">
          <a:extLst>
            <a:ext uri="{FF2B5EF4-FFF2-40B4-BE49-F238E27FC236}">
              <a16:creationId xmlns:a16="http://schemas.microsoft.com/office/drawing/2014/main" xmlns="" id="{00000000-0008-0000-1100-000027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9" name="Text Box 27">
          <a:extLst>
            <a:ext uri="{FF2B5EF4-FFF2-40B4-BE49-F238E27FC236}">
              <a16:creationId xmlns:a16="http://schemas.microsoft.com/office/drawing/2014/main" xmlns="" id="{00000000-0008-0000-1100-000028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142328</xdr:colOff>
      <xdr:row>33</xdr:row>
      <xdr:rowOff>109483</xdr:rowOff>
    </xdr:from>
    <xdr:to>
      <xdr:col>12</xdr:col>
      <xdr:colOff>153275</xdr:colOff>
      <xdr:row>54</xdr:row>
      <xdr:rowOff>10949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C00-000004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0.23036</cdr:x>
      <cdr:y>0.42076</cdr:y>
    </cdr:from>
    <cdr:to>
      <cdr:x>0.30233</cdr:x>
      <cdr:y>0.48488</cdr:y>
    </cdr:to>
    <cdr:cxnSp macro="">
      <cdr:nvCxnSpPr>
        <cdr:cNvPr id="3" name="2 Conector angular"/>
        <cdr:cNvCxnSpPr/>
      </cdr:nvCxnSpPr>
      <cdr:spPr bwMode="auto">
        <a:xfrm xmlns:a="http://schemas.openxmlformats.org/drawingml/2006/main">
          <a:off x="1006186" y="1125162"/>
          <a:ext cx="314325" cy="171450"/>
        </a:xfrm>
        <a:prstGeom xmlns:a="http://schemas.openxmlformats.org/drawingml/2006/main" prst="bentConnector3">
          <a:avLst>
            <a:gd name="adj1" fmla="val -1515"/>
          </a:avLst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0.22534</cdr:x>
      <cdr:y>0.87386</cdr:y>
    </cdr:from>
    <cdr:to>
      <cdr:x>0.29731</cdr:x>
      <cdr:y>0.93798</cdr:y>
    </cdr:to>
    <cdr:cxnSp macro="">
      <cdr:nvCxnSpPr>
        <cdr:cNvPr id="7" name="1 Conector angular"/>
        <cdr:cNvCxnSpPr/>
      </cdr:nvCxnSpPr>
      <cdr:spPr bwMode="auto">
        <a:xfrm xmlns:a="http://schemas.openxmlformats.org/drawingml/2006/main">
          <a:off x="984250" y="2336800"/>
          <a:ext cx="314325" cy="171450"/>
        </a:xfrm>
        <a:prstGeom xmlns:a="http://schemas.openxmlformats.org/drawingml/2006/main" prst="bentConnector3">
          <a:avLst>
            <a:gd name="adj1" fmla="val -1515"/>
          </a:avLst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0.83068</cdr:x>
      <cdr:y>0.42395</cdr:y>
    </cdr:from>
    <cdr:to>
      <cdr:x>0.87278</cdr:x>
      <cdr:y>0.48168</cdr:y>
    </cdr:to>
    <cdr:cxnSp macro="">
      <cdr:nvCxnSpPr>
        <cdr:cNvPr id="8" name="1 Conector angular"/>
        <cdr:cNvCxnSpPr/>
      </cdr:nvCxnSpPr>
      <cdr:spPr bwMode="auto">
        <a:xfrm xmlns:a="http://schemas.openxmlformats.org/drawingml/2006/main" rot="10800000" flipV="1">
          <a:off x="5020155" y="1452813"/>
          <a:ext cx="254429" cy="197830"/>
        </a:xfrm>
        <a:prstGeom xmlns:a="http://schemas.openxmlformats.org/drawingml/2006/main" prst="bentConnector3">
          <a:avLst>
            <a:gd name="adj1" fmla="val -2459"/>
          </a:avLst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0.82524</cdr:x>
      <cdr:y>0.86747</cdr:y>
    </cdr:from>
    <cdr:to>
      <cdr:x>0.86734</cdr:x>
      <cdr:y>0.9252</cdr:y>
    </cdr:to>
    <cdr:cxnSp macro="">
      <cdr:nvCxnSpPr>
        <cdr:cNvPr id="13" name="1 Conector angular"/>
        <cdr:cNvCxnSpPr/>
      </cdr:nvCxnSpPr>
      <cdr:spPr bwMode="auto">
        <a:xfrm xmlns:a="http://schemas.openxmlformats.org/drawingml/2006/main" rot="10800000" flipV="1">
          <a:off x="4987311" y="2972657"/>
          <a:ext cx="254429" cy="197830"/>
        </a:xfrm>
        <a:prstGeom xmlns:a="http://schemas.openxmlformats.org/drawingml/2006/main" prst="bentConnector3">
          <a:avLst>
            <a:gd name="adj1" fmla="val -256"/>
          </a:avLst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0.30178</cdr:x>
      <cdr:y>0.4497</cdr:y>
    </cdr:from>
    <cdr:to>
      <cdr:x>0.48068</cdr:x>
      <cdr:y>0.51774</cdr:y>
    </cdr:to>
    <cdr:sp macro="" textlink="">
      <cdr:nvSpPr>
        <cdr:cNvPr id="16" name="15 CuadroTexto"/>
        <cdr:cNvSpPr txBox="1"/>
      </cdr:nvSpPr>
      <cdr:spPr>
        <a:xfrm xmlns:a="http://schemas.openxmlformats.org/drawingml/2006/main">
          <a:off x="1316804" y="1195137"/>
          <a:ext cx="780639" cy="18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s-ES" sz="1400" b="1"/>
            <a:t>Hombres</a:t>
          </a:r>
        </a:p>
      </cdr:txBody>
    </cdr:sp>
  </cdr:relSizeAnchor>
  <cdr:relSizeAnchor xmlns:cdr="http://schemas.openxmlformats.org/drawingml/2006/chartDrawing">
    <cdr:from>
      <cdr:x>0.70917</cdr:x>
      <cdr:y>0.44105</cdr:y>
    </cdr:from>
    <cdr:to>
      <cdr:x>0.88808</cdr:x>
      <cdr:y>0.50909</cdr:y>
    </cdr:to>
    <cdr:sp macro="" textlink="">
      <cdr:nvSpPr>
        <cdr:cNvPr id="17" name="1 CuadroTexto"/>
        <cdr:cNvSpPr txBox="1"/>
      </cdr:nvSpPr>
      <cdr:spPr>
        <a:xfrm xmlns:a="http://schemas.openxmlformats.org/drawingml/2006/main">
          <a:off x="3094470" y="1172153"/>
          <a:ext cx="780639" cy="18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400" b="1"/>
            <a:t>Mujeres</a:t>
          </a:r>
        </a:p>
      </cdr:txBody>
    </cdr:sp>
  </cdr:relSizeAnchor>
  <cdr:relSizeAnchor xmlns:cdr="http://schemas.openxmlformats.org/drawingml/2006/chartDrawing">
    <cdr:from>
      <cdr:x>0.30336</cdr:x>
      <cdr:y>0.89882</cdr:y>
    </cdr:from>
    <cdr:to>
      <cdr:x>0.48226</cdr:x>
      <cdr:y>0.96686</cdr:y>
    </cdr:to>
    <cdr:sp macro="" textlink="">
      <cdr:nvSpPr>
        <cdr:cNvPr id="18" name="1 CuadroTexto"/>
        <cdr:cNvSpPr txBox="1"/>
      </cdr:nvSpPr>
      <cdr:spPr>
        <a:xfrm xmlns:a="http://schemas.openxmlformats.org/drawingml/2006/main">
          <a:off x="1323687" y="2388755"/>
          <a:ext cx="780639" cy="18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400" b="1"/>
            <a:t>Españoles</a:t>
          </a:r>
        </a:p>
      </cdr:txBody>
    </cdr:sp>
  </cdr:relSizeAnchor>
  <cdr:relSizeAnchor xmlns:cdr="http://schemas.openxmlformats.org/drawingml/2006/chartDrawing">
    <cdr:from>
      <cdr:x>0.65526</cdr:x>
      <cdr:y>0.89394</cdr:y>
    </cdr:from>
    <cdr:to>
      <cdr:x>0.88609</cdr:x>
      <cdr:y>0.96197</cdr:y>
    </cdr:to>
    <cdr:sp macro="" textlink="">
      <cdr:nvSpPr>
        <cdr:cNvPr id="20" name="1 CuadroTexto"/>
        <cdr:cNvSpPr txBox="1"/>
      </cdr:nvSpPr>
      <cdr:spPr>
        <a:xfrm xmlns:a="http://schemas.openxmlformats.org/drawingml/2006/main">
          <a:off x="2859232" y="2375766"/>
          <a:ext cx="1007219" cy="18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400" b="1"/>
            <a:t>Extranjeros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44</xdr:row>
      <xdr:rowOff>0</xdr:rowOff>
    </xdr:from>
    <xdr:to>
      <xdr:col>6</xdr:col>
      <xdr:colOff>0</xdr:colOff>
      <xdr:row>44</xdr:row>
      <xdr:rowOff>0</xdr:rowOff>
    </xdr:to>
    <xdr:sp macro="" textlink="">
      <xdr:nvSpPr>
        <xdr:cNvPr id="2049" name="Line 8">
          <a:extLst>
            <a:ext uri="{FF2B5EF4-FFF2-40B4-BE49-F238E27FC236}">
              <a16:creationId xmlns="" xmlns:a16="http://schemas.microsoft.com/office/drawing/2014/main" id="{00000000-0008-0000-0800-000001080000}"/>
            </a:ext>
          </a:extLst>
        </xdr:cNvPr>
        <xdr:cNvSpPr>
          <a:spLocks noChangeShapeType="1"/>
        </xdr:cNvSpPr>
      </xdr:nvSpPr>
      <xdr:spPr bwMode="auto">
        <a:xfrm>
          <a:off x="5627716" y="13159047"/>
          <a:ext cx="0" cy="0"/>
        </a:xfrm>
        <a:prstGeom prst="line">
          <a:avLst/>
        </a:prstGeom>
        <a:noFill/>
        <a:ln w="381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03" name="Text Box 1">
          <a:extLst>
            <a:ext uri="{FF2B5EF4-FFF2-40B4-BE49-F238E27FC236}">
              <a16:creationId xmlns="" xmlns:a16="http://schemas.microsoft.com/office/drawing/2014/main" id="{00000000-0008-0000-1100-000003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9005</xdr:rowOff>
    </xdr:to>
    <xdr:sp macro="" textlink="">
      <xdr:nvSpPr>
        <xdr:cNvPr id="256004" name="Text Box 3">
          <a:extLst>
            <a:ext uri="{FF2B5EF4-FFF2-40B4-BE49-F238E27FC236}">
              <a16:creationId xmlns="" xmlns:a16="http://schemas.microsoft.com/office/drawing/2014/main" id="{00000000-0008-0000-1100-000004E80300}"/>
            </a:ext>
          </a:extLst>
        </xdr:cNvPr>
        <xdr:cNvSpPr txBox="1">
          <a:spLocks noChangeArrowheads="1"/>
        </xdr:cNvSpPr>
      </xdr:nvSpPr>
      <xdr:spPr bwMode="auto">
        <a:xfrm>
          <a:off x="374073" y="10332720"/>
          <a:ext cx="74814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10564</xdr:rowOff>
    </xdr:to>
    <xdr:sp macro="" textlink="">
      <xdr:nvSpPr>
        <xdr:cNvPr id="256005" name="Text Box 4">
          <a:extLst>
            <a:ext uri="{FF2B5EF4-FFF2-40B4-BE49-F238E27FC236}">
              <a16:creationId xmlns="" xmlns:a16="http://schemas.microsoft.com/office/drawing/2014/main" id="{00000000-0008-0000-1100-000005E80300}"/>
            </a:ext>
          </a:extLst>
        </xdr:cNvPr>
        <xdr:cNvSpPr txBox="1">
          <a:spLocks noChangeArrowheads="1"/>
        </xdr:cNvSpPr>
      </xdr:nvSpPr>
      <xdr:spPr bwMode="auto">
        <a:xfrm>
          <a:off x="374073" y="11928764"/>
          <a:ext cx="74814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10564</xdr:rowOff>
    </xdr:to>
    <xdr:sp macro="" textlink="">
      <xdr:nvSpPr>
        <xdr:cNvPr id="256006" name="Text Box 5">
          <a:extLst>
            <a:ext uri="{FF2B5EF4-FFF2-40B4-BE49-F238E27FC236}">
              <a16:creationId xmlns="" xmlns:a16="http://schemas.microsoft.com/office/drawing/2014/main" id="{00000000-0008-0000-1100-000006E80300}"/>
            </a:ext>
          </a:extLst>
        </xdr:cNvPr>
        <xdr:cNvSpPr txBox="1">
          <a:spLocks noChangeArrowheads="1"/>
        </xdr:cNvSpPr>
      </xdr:nvSpPr>
      <xdr:spPr bwMode="auto">
        <a:xfrm>
          <a:off x="374073" y="11928764"/>
          <a:ext cx="74814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07" name="Text Box 6">
          <a:extLst>
            <a:ext uri="{FF2B5EF4-FFF2-40B4-BE49-F238E27FC236}">
              <a16:creationId xmlns="" xmlns:a16="http://schemas.microsoft.com/office/drawing/2014/main" id="{00000000-0008-0000-1100-000007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390698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08" name="Chart 7">
          <a:extLst>
            <a:ext uri="{FF2B5EF4-FFF2-40B4-BE49-F238E27FC236}">
              <a16:creationId xmlns="" xmlns:a16="http://schemas.microsoft.com/office/drawing/2014/main" id="{00000000-0008-0000-1100-000008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09" name="Text Box 8">
          <a:extLst>
            <a:ext uri="{FF2B5EF4-FFF2-40B4-BE49-F238E27FC236}">
              <a16:creationId xmlns="" xmlns:a16="http://schemas.microsoft.com/office/drawing/2014/main" id="{00000000-0008-0000-1100-000009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374073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10" name="Chart 9">
          <a:extLst>
            <a:ext uri="{FF2B5EF4-FFF2-40B4-BE49-F238E27FC236}">
              <a16:creationId xmlns="" xmlns:a16="http://schemas.microsoft.com/office/drawing/2014/main" id="{00000000-0008-0000-1100-00000A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390698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11" name="Chart 10">
          <a:extLst>
            <a:ext uri="{FF2B5EF4-FFF2-40B4-BE49-F238E27FC236}">
              <a16:creationId xmlns="" xmlns:a16="http://schemas.microsoft.com/office/drawing/2014/main" id="{00000000-0008-0000-1100-00000B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12" name="Text Box 11">
          <a:extLst>
            <a:ext uri="{FF2B5EF4-FFF2-40B4-BE49-F238E27FC236}">
              <a16:creationId xmlns="" xmlns:a16="http://schemas.microsoft.com/office/drawing/2014/main" id="{00000000-0008-0000-1100-00000C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13" name="Text Box 12">
          <a:extLst>
            <a:ext uri="{FF2B5EF4-FFF2-40B4-BE49-F238E27FC236}">
              <a16:creationId xmlns="" xmlns:a16="http://schemas.microsoft.com/office/drawing/2014/main" id="{00000000-0008-0000-1100-00000D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14" name="Text Box 13">
          <a:extLst>
            <a:ext uri="{FF2B5EF4-FFF2-40B4-BE49-F238E27FC236}">
              <a16:creationId xmlns="" xmlns:a16="http://schemas.microsoft.com/office/drawing/2014/main" id="{00000000-0008-0000-1100-00000E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15" name="Chart 14">
          <a:extLst>
            <a:ext uri="{FF2B5EF4-FFF2-40B4-BE49-F238E27FC236}">
              <a16:creationId xmlns="" xmlns:a16="http://schemas.microsoft.com/office/drawing/2014/main" id="{00000000-0008-0000-1100-00000F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16" name="Text Box 15">
          <a:extLst>
            <a:ext uri="{FF2B5EF4-FFF2-40B4-BE49-F238E27FC236}">
              <a16:creationId xmlns="" xmlns:a16="http://schemas.microsoft.com/office/drawing/2014/main" id="{00000000-0008-0000-1100-000010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74815</xdr:colOff>
      <xdr:row>35</xdr:row>
      <xdr:rowOff>18877</xdr:rowOff>
    </xdr:to>
    <xdr:sp macro="" textlink="">
      <xdr:nvSpPr>
        <xdr:cNvPr id="256017" name="Text Box 17">
          <a:extLst>
            <a:ext uri="{FF2B5EF4-FFF2-40B4-BE49-F238E27FC236}">
              <a16:creationId xmlns="" xmlns:a16="http://schemas.microsoft.com/office/drawing/2014/main" id="{00000000-0008-0000-1100-000011E80300}"/>
            </a:ext>
          </a:extLst>
        </xdr:cNvPr>
        <xdr:cNvSpPr txBox="1">
          <a:spLocks noChangeArrowheads="1"/>
        </xdr:cNvSpPr>
      </xdr:nvSpPr>
      <xdr:spPr bwMode="auto">
        <a:xfrm>
          <a:off x="6982691" y="11937076"/>
          <a:ext cx="74814" cy="2078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0</xdr:rowOff>
    </xdr:to>
    <xdr:sp macro="" textlink="">
      <xdr:nvSpPr>
        <xdr:cNvPr id="256018" name="Text Box 18">
          <a:extLst>
            <a:ext uri="{FF2B5EF4-FFF2-40B4-BE49-F238E27FC236}">
              <a16:creationId xmlns="" xmlns:a16="http://schemas.microsoft.com/office/drawing/2014/main" id="{00000000-0008-0000-1100-000012E80300}"/>
            </a:ext>
          </a:extLst>
        </xdr:cNvPr>
        <xdr:cNvSpPr txBox="1">
          <a:spLocks noChangeArrowheads="1"/>
        </xdr:cNvSpPr>
      </xdr:nvSpPr>
      <xdr:spPr bwMode="auto">
        <a:xfrm>
          <a:off x="374073" y="12693535"/>
          <a:ext cx="74814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0</xdr:rowOff>
    </xdr:to>
    <xdr:sp macro="" textlink="">
      <xdr:nvSpPr>
        <xdr:cNvPr id="256019" name="Text Box 19">
          <a:extLst>
            <a:ext uri="{FF2B5EF4-FFF2-40B4-BE49-F238E27FC236}">
              <a16:creationId xmlns="" xmlns:a16="http://schemas.microsoft.com/office/drawing/2014/main" id="{00000000-0008-0000-1100-000013E80300}"/>
            </a:ext>
          </a:extLst>
        </xdr:cNvPr>
        <xdr:cNvSpPr txBox="1">
          <a:spLocks noChangeArrowheads="1"/>
        </xdr:cNvSpPr>
      </xdr:nvSpPr>
      <xdr:spPr bwMode="auto">
        <a:xfrm>
          <a:off x="374073" y="12693535"/>
          <a:ext cx="74814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20" name="Text Box 20">
          <a:extLst>
            <a:ext uri="{FF2B5EF4-FFF2-40B4-BE49-F238E27FC236}">
              <a16:creationId xmlns="" xmlns:a16="http://schemas.microsoft.com/office/drawing/2014/main" id="{00000000-0008-0000-1100-000014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390698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21" name="Chart 21">
          <a:extLst>
            <a:ext uri="{FF2B5EF4-FFF2-40B4-BE49-F238E27FC236}">
              <a16:creationId xmlns="" xmlns:a16="http://schemas.microsoft.com/office/drawing/2014/main" id="{00000000-0008-0000-1100-000015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22" name="Text Box 22">
          <a:extLst>
            <a:ext uri="{FF2B5EF4-FFF2-40B4-BE49-F238E27FC236}">
              <a16:creationId xmlns="" xmlns:a16="http://schemas.microsoft.com/office/drawing/2014/main" id="{00000000-0008-0000-1100-000016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374073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23" name="Chart 23">
          <a:extLst>
            <a:ext uri="{FF2B5EF4-FFF2-40B4-BE49-F238E27FC236}">
              <a16:creationId xmlns="" xmlns:a16="http://schemas.microsoft.com/office/drawing/2014/main" id="{00000000-0008-0000-1100-000017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390698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24" name="Chart 24">
          <a:extLst>
            <a:ext uri="{FF2B5EF4-FFF2-40B4-BE49-F238E27FC236}">
              <a16:creationId xmlns="" xmlns:a16="http://schemas.microsoft.com/office/drawing/2014/main" id="{00000000-0008-0000-1100-000018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25" name="Text Box 25">
          <a:extLst>
            <a:ext uri="{FF2B5EF4-FFF2-40B4-BE49-F238E27FC236}">
              <a16:creationId xmlns="" xmlns:a16="http://schemas.microsoft.com/office/drawing/2014/main" id="{00000000-0008-0000-1100-000019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26" name="Text Box 26">
          <a:extLst>
            <a:ext uri="{FF2B5EF4-FFF2-40B4-BE49-F238E27FC236}">
              <a16:creationId xmlns="" xmlns:a16="http://schemas.microsoft.com/office/drawing/2014/main" id="{00000000-0008-0000-1100-00001A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27" name="Text Box 27">
          <a:extLst>
            <a:ext uri="{FF2B5EF4-FFF2-40B4-BE49-F238E27FC236}">
              <a16:creationId xmlns="" xmlns:a16="http://schemas.microsoft.com/office/drawing/2014/main" id="{00000000-0008-0000-1100-00001B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28" name="Chart 28">
          <a:extLst>
            <a:ext uri="{FF2B5EF4-FFF2-40B4-BE49-F238E27FC236}">
              <a16:creationId xmlns="" xmlns:a16="http://schemas.microsoft.com/office/drawing/2014/main" id="{00000000-0008-0000-1100-00001C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5" name="Text Box 11">
          <a:extLst>
            <a:ext uri="{FF2B5EF4-FFF2-40B4-BE49-F238E27FC236}">
              <a16:creationId xmlns="" xmlns:a16="http://schemas.microsoft.com/office/drawing/2014/main" id="{00000000-0008-0000-1100-000023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6" name="Text Box 12">
          <a:extLst>
            <a:ext uri="{FF2B5EF4-FFF2-40B4-BE49-F238E27FC236}">
              <a16:creationId xmlns="" xmlns:a16="http://schemas.microsoft.com/office/drawing/2014/main" id="{00000000-0008-0000-1100-000024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7" name="Text Box 13">
          <a:extLst>
            <a:ext uri="{FF2B5EF4-FFF2-40B4-BE49-F238E27FC236}">
              <a16:creationId xmlns="" xmlns:a16="http://schemas.microsoft.com/office/drawing/2014/main" id="{00000000-0008-0000-1100-000025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8" name="Text Box 25">
          <a:extLst>
            <a:ext uri="{FF2B5EF4-FFF2-40B4-BE49-F238E27FC236}">
              <a16:creationId xmlns="" xmlns:a16="http://schemas.microsoft.com/office/drawing/2014/main" id="{00000000-0008-0000-1100-000026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9" name="Text Box 26">
          <a:extLst>
            <a:ext uri="{FF2B5EF4-FFF2-40B4-BE49-F238E27FC236}">
              <a16:creationId xmlns="" xmlns:a16="http://schemas.microsoft.com/office/drawing/2014/main" id="{00000000-0008-0000-1100-000027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40" name="Text Box 27">
          <a:extLst>
            <a:ext uri="{FF2B5EF4-FFF2-40B4-BE49-F238E27FC236}">
              <a16:creationId xmlns="" xmlns:a16="http://schemas.microsoft.com/office/drawing/2014/main" id="{00000000-0008-0000-1100-000028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1" name="Text Box 11">
          <a:extLst>
            <a:ext uri="{FF2B5EF4-FFF2-40B4-BE49-F238E27FC236}">
              <a16:creationId xmlns="" xmlns:a16="http://schemas.microsoft.com/office/drawing/2014/main" id="{00000000-0008-0000-1100-000029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2" name="Text Box 12">
          <a:extLst>
            <a:ext uri="{FF2B5EF4-FFF2-40B4-BE49-F238E27FC236}">
              <a16:creationId xmlns="" xmlns:a16="http://schemas.microsoft.com/office/drawing/2014/main" id="{00000000-0008-0000-1100-00002A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3" name="Text Box 13">
          <a:extLst>
            <a:ext uri="{FF2B5EF4-FFF2-40B4-BE49-F238E27FC236}">
              <a16:creationId xmlns="" xmlns:a16="http://schemas.microsoft.com/office/drawing/2014/main" id="{00000000-0008-0000-1100-00002B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4" name="Text Box 25">
          <a:extLst>
            <a:ext uri="{FF2B5EF4-FFF2-40B4-BE49-F238E27FC236}">
              <a16:creationId xmlns="" xmlns:a16="http://schemas.microsoft.com/office/drawing/2014/main" id="{00000000-0008-0000-1100-00002C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5" name="Text Box 26">
          <a:extLst>
            <a:ext uri="{FF2B5EF4-FFF2-40B4-BE49-F238E27FC236}">
              <a16:creationId xmlns="" xmlns:a16="http://schemas.microsoft.com/office/drawing/2014/main" id="{00000000-0008-0000-1100-00002D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6" name="Text Box 27">
          <a:extLst>
            <a:ext uri="{FF2B5EF4-FFF2-40B4-BE49-F238E27FC236}">
              <a16:creationId xmlns="" xmlns:a16="http://schemas.microsoft.com/office/drawing/2014/main" id="{00000000-0008-0000-1100-00002E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438150</xdr:colOff>
          <xdr:row>23</xdr:row>
          <xdr:rowOff>38100</xdr:rowOff>
        </xdr:from>
        <xdr:to>
          <xdr:col>6</xdr:col>
          <xdr:colOff>504825</xdr:colOff>
          <xdr:row>23</xdr:row>
          <xdr:rowOff>38100</xdr:rowOff>
        </xdr:to>
        <xdr:sp macro="" textlink="">
          <xdr:nvSpPr>
            <xdr:cNvPr id="256001" name="Object 1" hidden="1">
              <a:extLst>
                <a:ext uri="{63B3BB69-23CF-44E3-9099-C40C66FF867C}">
                  <a14:compatExt spid="_x0000_s2560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438150</xdr:colOff>
          <xdr:row>23</xdr:row>
          <xdr:rowOff>38100</xdr:rowOff>
        </xdr:from>
        <xdr:to>
          <xdr:col>6</xdr:col>
          <xdr:colOff>504825</xdr:colOff>
          <xdr:row>23</xdr:row>
          <xdr:rowOff>38100</xdr:rowOff>
        </xdr:to>
        <xdr:sp macro="" textlink="">
          <xdr:nvSpPr>
            <xdr:cNvPr id="256002" name="Object 2" hidden="1">
              <a:extLst>
                <a:ext uri="{63B3BB69-23CF-44E3-9099-C40C66FF867C}">
                  <a14:compatExt spid="_x0000_s2560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17</xdr:row>
      <xdr:rowOff>132830</xdr:rowOff>
    </xdr:to>
    <xdr:sp macro="" textlink="">
      <xdr:nvSpPr>
        <xdr:cNvPr id="8" name="Text Box 1">
          <a:extLst>
            <a:ext uri="{FF2B5EF4-FFF2-40B4-BE49-F238E27FC236}">
              <a16:creationId xmlns="" xmlns:a16="http://schemas.microsoft.com/office/drawing/2014/main" id="{00000000-0008-0000-1100-000003E803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17</xdr:row>
      <xdr:rowOff>132830</xdr:rowOff>
    </xdr:to>
    <xdr:sp macro="" textlink="">
      <xdr:nvSpPr>
        <xdr:cNvPr id="9" name="Text Box 6">
          <a:extLst>
            <a:ext uri="{FF2B5EF4-FFF2-40B4-BE49-F238E27FC236}">
              <a16:creationId xmlns="" xmlns:a16="http://schemas.microsoft.com/office/drawing/2014/main" id="{00000000-0008-0000-1100-000007E803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17</xdr:row>
      <xdr:rowOff>132830</xdr:rowOff>
    </xdr:to>
    <xdr:sp macro="" textlink="">
      <xdr:nvSpPr>
        <xdr:cNvPr id="10" name="Text Box 8">
          <a:extLst>
            <a:ext uri="{FF2B5EF4-FFF2-40B4-BE49-F238E27FC236}">
              <a16:creationId xmlns="" xmlns:a16="http://schemas.microsoft.com/office/drawing/2014/main" id="{00000000-0008-0000-1100-000009E803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17</xdr:row>
      <xdr:rowOff>132830</xdr:rowOff>
    </xdr:to>
    <xdr:sp macro="" textlink="">
      <xdr:nvSpPr>
        <xdr:cNvPr id="11" name="Text Box 15">
          <a:extLst>
            <a:ext uri="{FF2B5EF4-FFF2-40B4-BE49-F238E27FC236}">
              <a16:creationId xmlns="" xmlns:a16="http://schemas.microsoft.com/office/drawing/2014/main" id="{00000000-0008-0000-1100-000010E803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17</xdr:row>
      <xdr:rowOff>132830</xdr:rowOff>
    </xdr:to>
    <xdr:sp macro="" textlink="">
      <xdr:nvSpPr>
        <xdr:cNvPr id="12" name="Text Box 20">
          <a:extLst>
            <a:ext uri="{FF2B5EF4-FFF2-40B4-BE49-F238E27FC236}">
              <a16:creationId xmlns="" xmlns:a16="http://schemas.microsoft.com/office/drawing/2014/main" id="{00000000-0008-0000-1100-000014E803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17</xdr:row>
      <xdr:rowOff>132830</xdr:rowOff>
    </xdr:to>
    <xdr:sp macro="" textlink="">
      <xdr:nvSpPr>
        <xdr:cNvPr id="13" name="Text Box 22">
          <a:extLst>
            <a:ext uri="{FF2B5EF4-FFF2-40B4-BE49-F238E27FC236}">
              <a16:creationId xmlns="" xmlns:a16="http://schemas.microsoft.com/office/drawing/2014/main" id="{00000000-0008-0000-1100-000016E803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</xdr:colOff>
      <xdr:row>11</xdr:row>
      <xdr:rowOff>123825</xdr:rowOff>
    </xdr:from>
    <xdr:to>
      <xdr:col>6</xdr:col>
      <xdr:colOff>742950</xdr:colOff>
      <xdr:row>47</xdr:row>
      <xdr:rowOff>152400</xdr:rowOff>
    </xdr:to>
    <xdr:pic>
      <xdr:nvPicPr>
        <xdr:cNvPr id="39" name="38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3448050"/>
          <a:ext cx="6724650" cy="390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49" name="Text Box 1">
          <a:extLst>
            <a:ext uri="{FF2B5EF4-FFF2-40B4-BE49-F238E27FC236}">
              <a16:creationId xmlns="" xmlns:a16="http://schemas.microsoft.com/office/drawing/2014/main" id="{00000000-0008-0000-1400-000011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24938</xdr:rowOff>
    </xdr:to>
    <xdr:sp macro="" textlink="">
      <xdr:nvSpPr>
        <xdr:cNvPr id="197650" name="Text Box 4">
          <a:extLst>
            <a:ext uri="{FF2B5EF4-FFF2-40B4-BE49-F238E27FC236}">
              <a16:creationId xmlns="" xmlns:a16="http://schemas.microsoft.com/office/drawing/2014/main" id="{00000000-0008-0000-1400-000012040300}"/>
            </a:ext>
          </a:extLst>
        </xdr:cNvPr>
        <xdr:cNvSpPr txBox="1">
          <a:spLocks noChangeArrowheads="1"/>
        </xdr:cNvSpPr>
      </xdr:nvSpPr>
      <xdr:spPr bwMode="auto">
        <a:xfrm>
          <a:off x="374073" y="9966960"/>
          <a:ext cx="74814" cy="207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24938</xdr:rowOff>
    </xdr:to>
    <xdr:sp macro="" textlink="">
      <xdr:nvSpPr>
        <xdr:cNvPr id="197651" name="Text Box 5">
          <a:extLst>
            <a:ext uri="{FF2B5EF4-FFF2-40B4-BE49-F238E27FC236}">
              <a16:creationId xmlns="" xmlns:a16="http://schemas.microsoft.com/office/drawing/2014/main" id="{00000000-0008-0000-1400-000013040300}"/>
            </a:ext>
          </a:extLst>
        </xdr:cNvPr>
        <xdr:cNvSpPr txBox="1">
          <a:spLocks noChangeArrowheads="1"/>
        </xdr:cNvSpPr>
      </xdr:nvSpPr>
      <xdr:spPr bwMode="auto">
        <a:xfrm>
          <a:off x="374073" y="9966960"/>
          <a:ext cx="74814" cy="207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52" name="Text Box 6">
          <a:extLst>
            <a:ext uri="{FF2B5EF4-FFF2-40B4-BE49-F238E27FC236}">
              <a16:creationId xmlns="" xmlns:a16="http://schemas.microsoft.com/office/drawing/2014/main" id="{00000000-0008-0000-1400-000014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390698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53" name="Chart 7">
          <a:extLst>
            <a:ext uri="{FF2B5EF4-FFF2-40B4-BE49-F238E27FC236}">
              <a16:creationId xmlns="" xmlns:a16="http://schemas.microsoft.com/office/drawing/2014/main" id="{00000000-0008-0000-1400-000015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54" name="Text Box 8">
          <a:extLst>
            <a:ext uri="{FF2B5EF4-FFF2-40B4-BE49-F238E27FC236}">
              <a16:creationId xmlns="" xmlns:a16="http://schemas.microsoft.com/office/drawing/2014/main" id="{00000000-0008-0000-1400-000016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374073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55" name="Chart 9">
          <a:extLst>
            <a:ext uri="{FF2B5EF4-FFF2-40B4-BE49-F238E27FC236}">
              <a16:creationId xmlns="" xmlns:a16="http://schemas.microsoft.com/office/drawing/2014/main" id="{00000000-0008-0000-1400-000017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390698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56" name="Chart 10">
          <a:extLst>
            <a:ext uri="{FF2B5EF4-FFF2-40B4-BE49-F238E27FC236}">
              <a16:creationId xmlns="" xmlns:a16="http://schemas.microsoft.com/office/drawing/2014/main" id="{00000000-0008-0000-1400-000018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57" name="Text Box 11">
          <a:extLst>
            <a:ext uri="{FF2B5EF4-FFF2-40B4-BE49-F238E27FC236}">
              <a16:creationId xmlns="" xmlns:a16="http://schemas.microsoft.com/office/drawing/2014/main" id="{00000000-0008-0000-1400-000019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58" name="Text Box 12">
          <a:extLst>
            <a:ext uri="{FF2B5EF4-FFF2-40B4-BE49-F238E27FC236}">
              <a16:creationId xmlns="" xmlns:a16="http://schemas.microsoft.com/office/drawing/2014/main" id="{00000000-0008-0000-1400-00001A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59" name="Text Box 13">
          <a:extLst>
            <a:ext uri="{FF2B5EF4-FFF2-40B4-BE49-F238E27FC236}">
              <a16:creationId xmlns="" xmlns:a16="http://schemas.microsoft.com/office/drawing/2014/main" id="{00000000-0008-0000-1400-00001B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60" name="Chart 14">
          <a:extLst>
            <a:ext uri="{FF2B5EF4-FFF2-40B4-BE49-F238E27FC236}">
              <a16:creationId xmlns="" xmlns:a16="http://schemas.microsoft.com/office/drawing/2014/main" id="{00000000-0008-0000-1400-00001C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61" name="Text Box 15">
          <a:extLst>
            <a:ext uri="{FF2B5EF4-FFF2-40B4-BE49-F238E27FC236}">
              <a16:creationId xmlns="" xmlns:a16="http://schemas.microsoft.com/office/drawing/2014/main" id="{00000000-0008-0000-1400-00001D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41563</xdr:rowOff>
    </xdr:to>
    <xdr:sp macro="" textlink="">
      <xdr:nvSpPr>
        <xdr:cNvPr id="197662" name="Text Box 17">
          <a:extLst>
            <a:ext uri="{FF2B5EF4-FFF2-40B4-BE49-F238E27FC236}">
              <a16:creationId xmlns="" xmlns:a16="http://schemas.microsoft.com/office/drawing/2014/main" id="{00000000-0008-0000-1400-00001E040300}"/>
            </a:ext>
          </a:extLst>
        </xdr:cNvPr>
        <xdr:cNvSpPr txBox="1">
          <a:spLocks noChangeArrowheads="1"/>
        </xdr:cNvSpPr>
      </xdr:nvSpPr>
      <xdr:spPr bwMode="auto">
        <a:xfrm>
          <a:off x="374073" y="10158153"/>
          <a:ext cx="74814" cy="2244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24938</xdr:rowOff>
    </xdr:to>
    <xdr:sp macro="" textlink="">
      <xdr:nvSpPr>
        <xdr:cNvPr id="197663" name="Text Box 18">
          <a:extLst>
            <a:ext uri="{FF2B5EF4-FFF2-40B4-BE49-F238E27FC236}">
              <a16:creationId xmlns="" xmlns:a16="http://schemas.microsoft.com/office/drawing/2014/main" id="{00000000-0008-0000-1400-00001F040300}"/>
            </a:ext>
          </a:extLst>
        </xdr:cNvPr>
        <xdr:cNvSpPr txBox="1">
          <a:spLocks noChangeArrowheads="1"/>
        </xdr:cNvSpPr>
      </xdr:nvSpPr>
      <xdr:spPr bwMode="auto">
        <a:xfrm>
          <a:off x="374073" y="11612880"/>
          <a:ext cx="74814" cy="207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24938</xdr:rowOff>
    </xdr:to>
    <xdr:sp macro="" textlink="">
      <xdr:nvSpPr>
        <xdr:cNvPr id="197664" name="Text Box 19">
          <a:extLst>
            <a:ext uri="{FF2B5EF4-FFF2-40B4-BE49-F238E27FC236}">
              <a16:creationId xmlns="" xmlns:a16="http://schemas.microsoft.com/office/drawing/2014/main" id="{00000000-0008-0000-1400-000020040300}"/>
            </a:ext>
          </a:extLst>
        </xdr:cNvPr>
        <xdr:cNvSpPr txBox="1">
          <a:spLocks noChangeArrowheads="1"/>
        </xdr:cNvSpPr>
      </xdr:nvSpPr>
      <xdr:spPr bwMode="auto">
        <a:xfrm>
          <a:off x="374073" y="11612880"/>
          <a:ext cx="74814" cy="207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65" name="Text Box 20">
          <a:extLst>
            <a:ext uri="{FF2B5EF4-FFF2-40B4-BE49-F238E27FC236}">
              <a16:creationId xmlns="" xmlns:a16="http://schemas.microsoft.com/office/drawing/2014/main" id="{00000000-0008-0000-1400-000021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390698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66" name="Chart 21">
          <a:extLst>
            <a:ext uri="{FF2B5EF4-FFF2-40B4-BE49-F238E27FC236}">
              <a16:creationId xmlns="" xmlns:a16="http://schemas.microsoft.com/office/drawing/2014/main" id="{00000000-0008-0000-1400-000022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67" name="Text Box 22">
          <a:extLst>
            <a:ext uri="{FF2B5EF4-FFF2-40B4-BE49-F238E27FC236}">
              <a16:creationId xmlns="" xmlns:a16="http://schemas.microsoft.com/office/drawing/2014/main" id="{00000000-0008-0000-1400-000023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374073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68" name="Chart 23">
          <a:extLst>
            <a:ext uri="{FF2B5EF4-FFF2-40B4-BE49-F238E27FC236}">
              <a16:creationId xmlns="" xmlns:a16="http://schemas.microsoft.com/office/drawing/2014/main" id="{00000000-0008-0000-1400-000024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390698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69" name="Chart 24">
          <a:extLst>
            <a:ext uri="{FF2B5EF4-FFF2-40B4-BE49-F238E27FC236}">
              <a16:creationId xmlns="" xmlns:a16="http://schemas.microsoft.com/office/drawing/2014/main" id="{00000000-0008-0000-1400-000025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70" name="Text Box 25">
          <a:extLst>
            <a:ext uri="{FF2B5EF4-FFF2-40B4-BE49-F238E27FC236}">
              <a16:creationId xmlns="" xmlns:a16="http://schemas.microsoft.com/office/drawing/2014/main" id="{00000000-0008-0000-1400-000026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71" name="Text Box 26">
          <a:extLst>
            <a:ext uri="{FF2B5EF4-FFF2-40B4-BE49-F238E27FC236}">
              <a16:creationId xmlns="" xmlns:a16="http://schemas.microsoft.com/office/drawing/2014/main" id="{00000000-0008-0000-1400-000027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72" name="Text Box 27">
          <a:extLst>
            <a:ext uri="{FF2B5EF4-FFF2-40B4-BE49-F238E27FC236}">
              <a16:creationId xmlns="" xmlns:a16="http://schemas.microsoft.com/office/drawing/2014/main" id="{00000000-0008-0000-1400-000028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73" name="Chart 28">
          <a:extLst>
            <a:ext uri="{FF2B5EF4-FFF2-40B4-BE49-F238E27FC236}">
              <a16:creationId xmlns="" xmlns:a16="http://schemas.microsoft.com/office/drawing/2014/main" id="{00000000-0008-0000-1400-000029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4" name="Text Box 32">
          <a:extLst>
            <a:ext uri="{FF2B5EF4-FFF2-40B4-BE49-F238E27FC236}">
              <a16:creationId xmlns="" xmlns:a16="http://schemas.microsoft.com/office/drawing/2014/main" id="{00000000-0008-0000-1400-00002A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5" name="Text Box 33">
          <a:extLst>
            <a:ext uri="{FF2B5EF4-FFF2-40B4-BE49-F238E27FC236}">
              <a16:creationId xmlns="" xmlns:a16="http://schemas.microsoft.com/office/drawing/2014/main" id="{00000000-0008-0000-1400-00002B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6" name="Text Box 34">
          <a:extLst>
            <a:ext uri="{FF2B5EF4-FFF2-40B4-BE49-F238E27FC236}">
              <a16:creationId xmlns="" xmlns:a16="http://schemas.microsoft.com/office/drawing/2014/main" id="{00000000-0008-0000-1400-00002C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7" name="Text Box 35">
          <a:extLst>
            <a:ext uri="{FF2B5EF4-FFF2-40B4-BE49-F238E27FC236}">
              <a16:creationId xmlns="" xmlns:a16="http://schemas.microsoft.com/office/drawing/2014/main" id="{00000000-0008-0000-1400-00002D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8" name="Text Box 36">
          <a:extLst>
            <a:ext uri="{FF2B5EF4-FFF2-40B4-BE49-F238E27FC236}">
              <a16:creationId xmlns="" xmlns:a16="http://schemas.microsoft.com/office/drawing/2014/main" id="{00000000-0008-0000-1400-00002E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9" name="Text Box 37">
          <a:extLst>
            <a:ext uri="{FF2B5EF4-FFF2-40B4-BE49-F238E27FC236}">
              <a16:creationId xmlns="" xmlns:a16="http://schemas.microsoft.com/office/drawing/2014/main" id="{00000000-0008-0000-1400-00002F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29</xdr:row>
      <xdr:rowOff>0</xdr:rowOff>
    </xdr:from>
    <xdr:to>
      <xdr:col>1</xdr:col>
      <xdr:colOff>124691</xdr:colOff>
      <xdr:row>29</xdr:row>
      <xdr:rowOff>199505</xdr:rowOff>
    </xdr:to>
    <xdr:sp macro="" textlink="">
      <xdr:nvSpPr>
        <xdr:cNvPr id="197680" name="Text Box 39">
          <a:extLst>
            <a:ext uri="{FF2B5EF4-FFF2-40B4-BE49-F238E27FC236}">
              <a16:creationId xmlns="" xmlns:a16="http://schemas.microsoft.com/office/drawing/2014/main" id="{00000000-0008-0000-1400-000030040300}"/>
            </a:ext>
          </a:extLst>
        </xdr:cNvPr>
        <xdr:cNvSpPr txBox="1">
          <a:spLocks noChangeArrowheads="1"/>
        </xdr:cNvSpPr>
      </xdr:nvSpPr>
      <xdr:spPr bwMode="auto">
        <a:xfrm>
          <a:off x="374073" y="9202189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1" name="Chart 41">
          <a:extLst>
            <a:ext uri="{FF2B5EF4-FFF2-40B4-BE49-F238E27FC236}">
              <a16:creationId xmlns="" xmlns:a16="http://schemas.microsoft.com/office/drawing/2014/main" id="{00000000-0008-0000-1400-000031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2" name="Chart 42">
          <a:extLst>
            <a:ext uri="{FF2B5EF4-FFF2-40B4-BE49-F238E27FC236}">
              <a16:creationId xmlns="" xmlns:a16="http://schemas.microsoft.com/office/drawing/2014/main" id="{00000000-0008-0000-1400-000032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3" name="Chart 43">
          <a:extLst>
            <a:ext uri="{FF2B5EF4-FFF2-40B4-BE49-F238E27FC236}">
              <a16:creationId xmlns="" xmlns:a16="http://schemas.microsoft.com/office/drawing/2014/main" id="{00000000-0008-0000-1400-000033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4" name="Chart 44">
          <a:extLst>
            <a:ext uri="{FF2B5EF4-FFF2-40B4-BE49-F238E27FC236}">
              <a16:creationId xmlns="" xmlns:a16="http://schemas.microsoft.com/office/drawing/2014/main" id="{00000000-0008-0000-1400-000034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5" name="Chart 45">
          <a:extLst>
            <a:ext uri="{FF2B5EF4-FFF2-40B4-BE49-F238E27FC236}">
              <a16:creationId xmlns="" xmlns:a16="http://schemas.microsoft.com/office/drawing/2014/main" id="{00000000-0008-0000-1400-000035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6" name="Chart 46">
          <a:extLst>
            <a:ext uri="{FF2B5EF4-FFF2-40B4-BE49-F238E27FC236}">
              <a16:creationId xmlns="" xmlns:a16="http://schemas.microsoft.com/office/drawing/2014/main" id="{00000000-0008-0000-1400-000036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7" name="Chart 14">
          <a:extLst>
            <a:ext uri="{FF2B5EF4-FFF2-40B4-BE49-F238E27FC236}">
              <a16:creationId xmlns="" xmlns:a16="http://schemas.microsoft.com/office/drawing/2014/main" id="{00000000-0008-0000-1400-000037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8" name="Chart 28">
          <a:extLst>
            <a:ext uri="{FF2B5EF4-FFF2-40B4-BE49-F238E27FC236}">
              <a16:creationId xmlns="" xmlns:a16="http://schemas.microsoft.com/office/drawing/2014/main" id="{00000000-0008-0000-1400-000038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58189</xdr:rowOff>
    </xdr:to>
    <xdr:sp macro="" textlink="">
      <xdr:nvSpPr>
        <xdr:cNvPr id="197689" name="Text Box 5">
          <a:extLst>
            <a:ext uri="{FF2B5EF4-FFF2-40B4-BE49-F238E27FC236}">
              <a16:creationId xmlns="" xmlns:a16="http://schemas.microsoft.com/office/drawing/2014/main" id="{00000000-0008-0000-1400-000039040300}"/>
            </a:ext>
          </a:extLst>
        </xdr:cNvPr>
        <xdr:cNvSpPr txBox="1">
          <a:spLocks noChangeArrowheads="1"/>
        </xdr:cNvSpPr>
      </xdr:nvSpPr>
      <xdr:spPr bwMode="auto">
        <a:xfrm>
          <a:off x="374073" y="10332720"/>
          <a:ext cx="74814" cy="2410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41563</xdr:rowOff>
    </xdr:to>
    <xdr:sp macro="" textlink="">
      <xdr:nvSpPr>
        <xdr:cNvPr id="197690" name="Text Box 17">
          <a:extLst>
            <a:ext uri="{FF2B5EF4-FFF2-40B4-BE49-F238E27FC236}">
              <a16:creationId xmlns="" xmlns:a16="http://schemas.microsoft.com/office/drawing/2014/main" id="{00000000-0008-0000-1400-00003A040300}"/>
            </a:ext>
          </a:extLst>
        </xdr:cNvPr>
        <xdr:cNvSpPr txBox="1">
          <a:spLocks noChangeArrowheads="1"/>
        </xdr:cNvSpPr>
      </xdr:nvSpPr>
      <xdr:spPr bwMode="auto">
        <a:xfrm>
          <a:off x="374073" y="10523913"/>
          <a:ext cx="74814" cy="2244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22</xdr:row>
      <xdr:rowOff>76200</xdr:rowOff>
    </xdr:from>
    <xdr:to>
      <xdr:col>6</xdr:col>
      <xdr:colOff>654409</xdr:colOff>
      <xdr:row>36</xdr:row>
      <xdr:rowOff>118085</xdr:rowOff>
    </xdr:to>
    <xdr:graphicFrame macro="">
      <xdr:nvGraphicFramePr>
        <xdr:cNvPr id="4" name="2 Gráfico">
          <a:extLst>
            <a:ext uri="{FF2B5EF4-FFF2-40B4-BE49-F238E27FC236}">
              <a16:creationId xmlns="" xmlns:a16="http://schemas.microsoft.com/office/drawing/2014/main" id="{00000000-0008-0000-0900-000001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473825</xdr:colOff>
      <xdr:row>66</xdr:row>
      <xdr:rowOff>124691</xdr:rowOff>
    </xdr:from>
    <xdr:to>
      <xdr:col>7</xdr:col>
      <xdr:colOff>548640</xdr:colOff>
      <xdr:row>67</xdr:row>
      <xdr:rowOff>141316</xdr:rowOff>
    </xdr:to>
    <xdr:sp macro="" textlink="">
      <xdr:nvSpPr>
        <xdr:cNvPr id="2" name="Text Box 12">
          <a:extLst>
            <a:ext uri="{FF2B5EF4-FFF2-40B4-BE49-F238E27FC236}">
              <a16:creationId xmlns="" xmlns:a16="http://schemas.microsoft.com/office/drawing/2014/main" id="{00000000-0008-0000-0B00-000001100000}"/>
            </a:ext>
          </a:extLst>
        </xdr:cNvPr>
        <xdr:cNvSpPr txBox="1">
          <a:spLocks noChangeArrowheads="1"/>
        </xdr:cNvSpPr>
      </xdr:nvSpPr>
      <xdr:spPr bwMode="auto">
        <a:xfrm>
          <a:off x="8389100" y="13316816"/>
          <a:ext cx="74815" cy="178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473825</xdr:colOff>
      <xdr:row>69</xdr:row>
      <xdr:rowOff>0</xdr:rowOff>
    </xdr:from>
    <xdr:to>
      <xdr:col>5</xdr:col>
      <xdr:colOff>548640</xdr:colOff>
      <xdr:row>69</xdr:row>
      <xdr:rowOff>199505</xdr:rowOff>
    </xdr:to>
    <xdr:sp macro="" textlink="">
      <xdr:nvSpPr>
        <xdr:cNvPr id="3" name="Text Box 18">
          <a:extLst>
            <a:ext uri="{FF2B5EF4-FFF2-40B4-BE49-F238E27FC236}">
              <a16:creationId xmlns="" xmlns:a16="http://schemas.microsoft.com/office/drawing/2014/main" id="{00000000-0008-0000-0B00-000002100000}"/>
            </a:ext>
          </a:extLst>
        </xdr:cNvPr>
        <xdr:cNvSpPr txBox="1">
          <a:spLocks noChangeArrowheads="1"/>
        </xdr:cNvSpPr>
      </xdr:nvSpPr>
      <xdr:spPr bwMode="auto">
        <a:xfrm>
          <a:off x="6865100" y="13573125"/>
          <a:ext cx="74815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1</xdr:col>
      <xdr:colOff>27018</xdr:colOff>
      <xdr:row>6</xdr:row>
      <xdr:rowOff>92653</xdr:rowOff>
    </xdr:from>
    <xdr:to>
      <xdr:col>7</xdr:col>
      <xdr:colOff>1614748</xdr:colOff>
      <xdr:row>28</xdr:row>
      <xdr:rowOff>120016</xdr:rowOff>
    </xdr:to>
    <xdr:graphicFrame macro="">
      <xdr:nvGraphicFramePr>
        <xdr:cNvPr id="4" name="Chart 38">
          <a:extLst>
            <a:ext uri="{FF2B5EF4-FFF2-40B4-BE49-F238E27FC236}">
              <a16:creationId xmlns="" xmlns:a16="http://schemas.microsoft.com/office/drawing/2014/main" id="{00000000-0008-0000-0B00-00000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141490</xdr:colOff>
      <xdr:row>32</xdr:row>
      <xdr:rowOff>81915</xdr:rowOff>
    </xdr:from>
    <xdr:to>
      <xdr:col>7</xdr:col>
      <xdr:colOff>1485900</xdr:colOff>
      <xdr:row>54</xdr:row>
      <xdr:rowOff>6927</xdr:rowOff>
    </xdr:to>
    <xdr:graphicFrame macro="">
      <xdr:nvGraphicFramePr>
        <xdr:cNvPr id="8" name="9 Gráfico">
          <a:extLst>
            <a:ext uri="{FF2B5EF4-FFF2-40B4-BE49-F238E27FC236}">
              <a16:creationId xmlns="" xmlns:a16="http://schemas.microsoft.com/office/drawing/2014/main" id="{00000000-0008-0000-0B00-000008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ESUP/PRESUPUE/ESTADISTICAS/GENERO/2008/AFILIADOS%20MEDIOS%20GENERO/FICHA%20MEDIOS%20GENERO%20provincia%20y%20REGIMEN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PRESUP\PRESUPUE\ESTADISTICAS\GENERO\2008\AFILIADOS%20MEDIOS%20GENERO\FICHA%20MEDIOS%20GENERO%20provincia%20y%20REGIMEN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GESTION\EXCEL\AFILIACI&#211;N\AFILIA%202010\MES%20DE%20ENER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ESTION/DATOS/DATOS%20VARIOS/afiliaultim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.AA"/>
      <sheetName val="PROVINCIAS"/>
      <sheetName val="FICHA"/>
      <sheetName val="Macro1"/>
    </sheetNames>
    <sheetDataSet>
      <sheetData sheetId="0">
        <row r="3">
          <cell r="F3" t="str">
            <v>TOTAL SISTEMA</v>
          </cell>
          <cell r="H3" t="str">
            <v>c1</v>
          </cell>
          <cell r="I3" t="str">
            <v>TOTAL</v>
          </cell>
        </row>
        <row r="4">
          <cell r="F4" t="str">
            <v>TOTAL SISTEMA</v>
          </cell>
          <cell r="H4" t="str">
            <v>c1</v>
          </cell>
          <cell r="I4" t="str">
            <v xml:space="preserve">Varón               </v>
          </cell>
        </row>
        <row r="5">
          <cell r="F5" t="str">
            <v>TOTAL SISTEMA</v>
          </cell>
          <cell r="H5" t="str">
            <v>c1</v>
          </cell>
          <cell r="I5" t="str">
            <v xml:space="preserve">Mujer               </v>
          </cell>
        </row>
        <row r="6">
          <cell r="F6" t="str">
            <v>TOTAL SISTEMA</v>
          </cell>
          <cell r="H6" t="str">
            <v>c1</v>
          </cell>
          <cell r="I6" t="str">
            <v xml:space="preserve">NO CONSTA           </v>
          </cell>
        </row>
        <row r="7">
          <cell r="F7" t="str">
            <v>TOTAL SISTEMA</v>
          </cell>
          <cell r="H7" t="str">
            <v>c2</v>
          </cell>
          <cell r="I7" t="str">
            <v>TOTAL</v>
          </cell>
        </row>
        <row r="8">
          <cell r="F8" t="str">
            <v>TOTAL SISTEMA</v>
          </cell>
          <cell r="H8" t="str">
            <v>c2</v>
          </cell>
          <cell r="I8" t="str">
            <v xml:space="preserve">Varón               </v>
          </cell>
        </row>
        <row r="9">
          <cell r="F9" t="str">
            <v>TOTAL SISTEMA</v>
          </cell>
          <cell r="H9" t="str">
            <v>c2</v>
          </cell>
          <cell r="I9" t="str">
            <v xml:space="preserve">Mujer               </v>
          </cell>
        </row>
        <row r="10">
          <cell r="F10" t="str">
            <v>TOTAL SISTEMA</v>
          </cell>
          <cell r="H10" t="str">
            <v>c2</v>
          </cell>
          <cell r="I10" t="str">
            <v xml:space="preserve">NO CONSTA           </v>
          </cell>
        </row>
        <row r="11">
          <cell r="F11" t="str">
            <v>TOTAL SISTEMA</v>
          </cell>
          <cell r="H11" t="str">
            <v>c3</v>
          </cell>
          <cell r="I11" t="str">
            <v>TOTAL</v>
          </cell>
        </row>
        <row r="12">
          <cell r="F12" t="str">
            <v>TOTAL SISTEMA</v>
          </cell>
          <cell r="H12" t="str">
            <v>c3</v>
          </cell>
          <cell r="I12" t="str">
            <v xml:space="preserve">Varón               </v>
          </cell>
        </row>
        <row r="13">
          <cell r="F13" t="str">
            <v>TOTAL SISTEMA</v>
          </cell>
          <cell r="H13" t="str">
            <v>c3</v>
          </cell>
          <cell r="I13" t="str">
            <v xml:space="preserve">Mujer               </v>
          </cell>
        </row>
        <row r="14">
          <cell r="F14" t="str">
            <v>TOTAL SISTEMA</v>
          </cell>
          <cell r="H14" t="str">
            <v>c3</v>
          </cell>
          <cell r="I14" t="str">
            <v xml:space="preserve">NO CONSTA           </v>
          </cell>
        </row>
        <row r="15">
          <cell r="F15" t="str">
            <v>TOTAL SISTEMA</v>
          </cell>
          <cell r="H15" t="str">
            <v>c4</v>
          </cell>
          <cell r="I15" t="str">
            <v>TOTAL</v>
          </cell>
        </row>
        <row r="16">
          <cell r="F16" t="str">
            <v>TOTAL SISTEMA</v>
          </cell>
          <cell r="H16" t="str">
            <v>c4</v>
          </cell>
          <cell r="I16" t="str">
            <v xml:space="preserve">Varón               </v>
          </cell>
        </row>
        <row r="17">
          <cell r="F17" t="str">
            <v>TOTAL SISTEMA</v>
          </cell>
          <cell r="H17" t="str">
            <v>c4</v>
          </cell>
          <cell r="I17" t="str">
            <v xml:space="preserve">Mujer               </v>
          </cell>
        </row>
        <row r="18">
          <cell r="F18" t="str">
            <v>TOTAL SISTEMA</v>
          </cell>
          <cell r="H18" t="str">
            <v>c4</v>
          </cell>
          <cell r="I18" t="str">
            <v xml:space="preserve">NO CONSTA           </v>
          </cell>
        </row>
        <row r="19">
          <cell r="F19" t="str">
            <v>TOTAL SISTEMA</v>
          </cell>
          <cell r="H19" t="str">
            <v>c5</v>
          </cell>
          <cell r="I19" t="str">
            <v>TOTAL</v>
          </cell>
        </row>
        <row r="20">
          <cell r="F20" t="str">
            <v>TOTAL SISTEMA</v>
          </cell>
          <cell r="H20" t="str">
            <v>c5</v>
          </cell>
          <cell r="I20" t="str">
            <v xml:space="preserve">Varón               </v>
          </cell>
        </row>
        <row r="21">
          <cell r="F21" t="str">
            <v>TOTAL SISTEMA</v>
          </cell>
          <cell r="H21" t="str">
            <v>c5</v>
          </cell>
          <cell r="I21" t="str">
            <v xml:space="preserve">Mujer               </v>
          </cell>
        </row>
        <row r="22">
          <cell r="F22" t="str">
            <v>TOTAL SISTEMA</v>
          </cell>
          <cell r="H22" t="str">
            <v>c5</v>
          </cell>
          <cell r="I22" t="str">
            <v xml:space="preserve">NO CONSTA           </v>
          </cell>
        </row>
        <row r="23">
          <cell r="F23" t="str">
            <v>TOTAL SISTEMA</v>
          </cell>
          <cell r="H23" t="str">
            <v>c6</v>
          </cell>
          <cell r="I23" t="str">
            <v>TOTAL</v>
          </cell>
        </row>
        <row r="24">
          <cell r="F24" t="str">
            <v>TOTAL SISTEMA</v>
          </cell>
          <cell r="H24" t="str">
            <v>c6</v>
          </cell>
          <cell r="I24" t="str">
            <v xml:space="preserve">Varón               </v>
          </cell>
        </row>
        <row r="25">
          <cell r="F25" t="str">
            <v>TOTAL SISTEMA</v>
          </cell>
          <cell r="H25" t="str">
            <v>c6</v>
          </cell>
          <cell r="I25" t="str">
            <v xml:space="preserve">Mujer               </v>
          </cell>
        </row>
        <row r="26">
          <cell r="F26" t="str">
            <v>TOTAL SISTEMA</v>
          </cell>
          <cell r="H26" t="str">
            <v>c6</v>
          </cell>
          <cell r="I26" t="str">
            <v xml:space="preserve">NO CONSTA           </v>
          </cell>
        </row>
        <row r="27">
          <cell r="F27" t="str">
            <v>TOTAL SISTEMA</v>
          </cell>
          <cell r="H27" t="str">
            <v>c7</v>
          </cell>
          <cell r="I27" t="str">
            <v>TOTAL</v>
          </cell>
        </row>
        <row r="28">
          <cell r="F28" t="str">
            <v>TOTAL SISTEMA</v>
          </cell>
          <cell r="H28" t="str">
            <v>c7</v>
          </cell>
          <cell r="I28" t="str">
            <v xml:space="preserve">Varón               </v>
          </cell>
        </row>
        <row r="29">
          <cell r="F29" t="str">
            <v>TOTAL SISTEMA</v>
          </cell>
          <cell r="H29" t="str">
            <v>c7</v>
          </cell>
          <cell r="I29" t="str">
            <v xml:space="preserve">Mujer               </v>
          </cell>
        </row>
        <row r="30">
          <cell r="F30" t="str">
            <v>TOTAL SISTEMA</v>
          </cell>
          <cell r="H30" t="str">
            <v>c8</v>
          </cell>
          <cell r="I30" t="str">
            <v>TOTAL</v>
          </cell>
        </row>
        <row r="31">
          <cell r="F31" t="str">
            <v>TOTAL SISTEMA</v>
          </cell>
          <cell r="H31" t="str">
            <v>c8</v>
          </cell>
          <cell r="I31" t="str">
            <v xml:space="preserve">Varón               </v>
          </cell>
        </row>
        <row r="32">
          <cell r="F32" t="str">
            <v>TOTAL SISTEMA</v>
          </cell>
          <cell r="H32" t="str">
            <v>c8</v>
          </cell>
          <cell r="I32" t="str">
            <v xml:space="preserve">Mujer               </v>
          </cell>
        </row>
        <row r="33">
          <cell r="F33" t="str">
            <v>TOTAL SISTEMA</v>
          </cell>
          <cell r="H33" t="str">
            <v>c8</v>
          </cell>
          <cell r="I33" t="str">
            <v xml:space="preserve">NO CONSTA           </v>
          </cell>
        </row>
        <row r="34">
          <cell r="F34" t="str">
            <v>TOTAL SISTEMA</v>
          </cell>
          <cell r="H34" t="str">
            <v>c9</v>
          </cell>
          <cell r="I34" t="str">
            <v>TOTAL</v>
          </cell>
        </row>
        <row r="35">
          <cell r="F35" t="str">
            <v>TOTAL SISTEMA</v>
          </cell>
          <cell r="H35" t="str">
            <v>c9</v>
          </cell>
          <cell r="I35" t="str">
            <v xml:space="preserve">Varón               </v>
          </cell>
        </row>
        <row r="36">
          <cell r="F36" t="str">
            <v>TOTAL SISTEMA</v>
          </cell>
          <cell r="H36" t="str">
            <v>c9</v>
          </cell>
          <cell r="I36" t="str">
            <v xml:space="preserve">Mujer               </v>
          </cell>
        </row>
        <row r="37">
          <cell r="F37" t="str">
            <v>TOTAL SISTEMA</v>
          </cell>
          <cell r="H37" t="str">
            <v>c9</v>
          </cell>
          <cell r="I37" t="str">
            <v xml:space="preserve">NO CONSTA           </v>
          </cell>
        </row>
        <row r="38">
          <cell r="F38" t="str">
            <v>TOTAL SISTEMA</v>
          </cell>
          <cell r="H38" t="str">
            <v>c10</v>
          </cell>
          <cell r="I38" t="str">
            <v>TOTAL</v>
          </cell>
        </row>
        <row r="39">
          <cell r="F39" t="str">
            <v>TOTAL SISTEMA</v>
          </cell>
          <cell r="H39" t="str">
            <v>c10</v>
          </cell>
          <cell r="I39" t="str">
            <v xml:space="preserve">Varón               </v>
          </cell>
        </row>
        <row r="40">
          <cell r="F40" t="str">
            <v>TOTAL SISTEMA</v>
          </cell>
          <cell r="H40" t="str">
            <v>c10</v>
          </cell>
          <cell r="I40" t="str">
            <v xml:space="preserve">Mujer               </v>
          </cell>
        </row>
        <row r="41">
          <cell r="F41" t="str">
            <v>TOTAL SISTEMA</v>
          </cell>
          <cell r="H41" t="str">
            <v>c10</v>
          </cell>
          <cell r="I41" t="str">
            <v xml:space="preserve">NO CONSTA           </v>
          </cell>
        </row>
        <row r="42">
          <cell r="F42" t="str">
            <v>TOTAL SISTEMA</v>
          </cell>
          <cell r="H42" t="str">
            <v>c11</v>
          </cell>
          <cell r="I42" t="str">
            <v>TOTAL</v>
          </cell>
        </row>
        <row r="43">
          <cell r="F43" t="str">
            <v>TOTAL SISTEMA</v>
          </cell>
          <cell r="H43" t="str">
            <v>c11</v>
          </cell>
          <cell r="I43" t="str">
            <v xml:space="preserve">Varón               </v>
          </cell>
        </row>
        <row r="44">
          <cell r="F44" t="str">
            <v>TOTAL SISTEMA</v>
          </cell>
          <cell r="H44" t="str">
            <v>c11</v>
          </cell>
          <cell r="I44" t="str">
            <v xml:space="preserve">Mujer               </v>
          </cell>
        </row>
        <row r="45">
          <cell r="F45" t="str">
            <v>TOTAL SISTEMA</v>
          </cell>
          <cell r="H45" t="str">
            <v>c11</v>
          </cell>
          <cell r="I45" t="str">
            <v xml:space="preserve">NO CONSTA           </v>
          </cell>
        </row>
        <row r="46">
          <cell r="F46" t="str">
            <v>TOTAL SISTEMA</v>
          </cell>
          <cell r="H46" t="str">
            <v>c12</v>
          </cell>
          <cell r="I46" t="str">
            <v>TOTAL</v>
          </cell>
        </row>
        <row r="47">
          <cell r="F47" t="str">
            <v>TOTAL SISTEMA</v>
          </cell>
          <cell r="H47" t="str">
            <v>c12</v>
          </cell>
          <cell r="I47" t="str">
            <v xml:space="preserve">Varón               </v>
          </cell>
        </row>
        <row r="48">
          <cell r="F48" t="str">
            <v>TOTAL SISTEMA</v>
          </cell>
          <cell r="H48" t="str">
            <v>c12</v>
          </cell>
          <cell r="I48" t="str">
            <v xml:space="preserve">Mujer               </v>
          </cell>
        </row>
        <row r="49">
          <cell r="F49" t="str">
            <v>TOTAL SISTEMA</v>
          </cell>
          <cell r="H49" t="str">
            <v>c12</v>
          </cell>
          <cell r="I49" t="str">
            <v xml:space="preserve">NO CONSTA           </v>
          </cell>
        </row>
        <row r="50">
          <cell r="F50" t="str">
            <v>TOTAL SISTEMA</v>
          </cell>
          <cell r="H50" t="str">
            <v>c13</v>
          </cell>
          <cell r="I50" t="str">
            <v>TOTAL</v>
          </cell>
        </row>
        <row r="51">
          <cell r="F51" t="str">
            <v>TOTAL SISTEMA</v>
          </cell>
          <cell r="H51" t="str">
            <v>c13</v>
          </cell>
          <cell r="I51" t="str">
            <v xml:space="preserve">Varón               </v>
          </cell>
        </row>
        <row r="52">
          <cell r="F52" t="str">
            <v>TOTAL SISTEMA</v>
          </cell>
          <cell r="H52" t="str">
            <v>c13</v>
          </cell>
          <cell r="I52" t="str">
            <v xml:space="preserve">Mujer               </v>
          </cell>
        </row>
        <row r="53">
          <cell r="F53" t="str">
            <v>TOTAL SISTEMA</v>
          </cell>
          <cell r="H53" t="str">
            <v>c13</v>
          </cell>
          <cell r="I53" t="str">
            <v xml:space="preserve">NO CONSTA           </v>
          </cell>
        </row>
        <row r="54">
          <cell r="F54" t="str">
            <v>TOTAL SISTEMA</v>
          </cell>
          <cell r="H54" t="str">
            <v>c14</v>
          </cell>
          <cell r="I54" t="str">
            <v>TOTAL</v>
          </cell>
        </row>
        <row r="55">
          <cell r="F55" t="str">
            <v>TOTAL SISTEMA</v>
          </cell>
          <cell r="H55" t="str">
            <v>c14</v>
          </cell>
          <cell r="I55" t="str">
            <v xml:space="preserve">Varón               </v>
          </cell>
        </row>
        <row r="56">
          <cell r="F56" t="str">
            <v>TOTAL SISTEMA</v>
          </cell>
          <cell r="H56" t="str">
            <v>c14</v>
          </cell>
          <cell r="I56" t="str">
            <v xml:space="preserve">Mujer               </v>
          </cell>
        </row>
        <row r="57">
          <cell r="F57" t="str">
            <v>TOTAL SISTEMA</v>
          </cell>
          <cell r="H57" t="str">
            <v>c14</v>
          </cell>
          <cell r="I57" t="str">
            <v xml:space="preserve">NO CONSTA           </v>
          </cell>
        </row>
        <row r="58">
          <cell r="F58" t="str">
            <v>TOTAL SISTEMA</v>
          </cell>
          <cell r="H58" t="str">
            <v>c15</v>
          </cell>
          <cell r="I58" t="str">
            <v>TOTAL</v>
          </cell>
        </row>
        <row r="59">
          <cell r="F59" t="str">
            <v>TOTAL SISTEMA</v>
          </cell>
          <cell r="H59" t="str">
            <v>c15</v>
          </cell>
          <cell r="I59" t="str">
            <v xml:space="preserve">Varón               </v>
          </cell>
        </row>
        <row r="60">
          <cell r="F60" t="str">
            <v>TOTAL SISTEMA</v>
          </cell>
          <cell r="H60" t="str">
            <v>c15</v>
          </cell>
          <cell r="I60" t="str">
            <v xml:space="preserve">Mujer               </v>
          </cell>
        </row>
        <row r="61">
          <cell r="F61" t="str">
            <v>TOTAL SISTEMA</v>
          </cell>
          <cell r="H61" t="str">
            <v>c15</v>
          </cell>
          <cell r="I61" t="str">
            <v xml:space="preserve">NO CONSTA           </v>
          </cell>
        </row>
        <row r="62">
          <cell r="F62" t="str">
            <v>TOTAL SISTEMA</v>
          </cell>
          <cell r="H62" t="str">
            <v>c16</v>
          </cell>
          <cell r="I62" t="str">
            <v>TOTAL</v>
          </cell>
        </row>
        <row r="63">
          <cell r="F63" t="str">
            <v>TOTAL SISTEMA</v>
          </cell>
          <cell r="H63" t="str">
            <v>c16</v>
          </cell>
          <cell r="I63" t="str">
            <v xml:space="preserve">Varón               </v>
          </cell>
        </row>
        <row r="64">
          <cell r="F64" t="str">
            <v>TOTAL SISTEMA</v>
          </cell>
          <cell r="H64" t="str">
            <v>c16</v>
          </cell>
          <cell r="I64" t="str">
            <v xml:space="preserve">Mujer               </v>
          </cell>
        </row>
        <row r="65">
          <cell r="F65" t="str">
            <v>TOTAL SISTEMA</v>
          </cell>
          <cell r="H65" t="str">
            <v>c16</v>
          </cell>
          <cell r="I65" t="str">
            <v xml:space="preserve">NO CONSTA           </v>
          </cell>
        </row>
        <row r="66">
          <cell r="F66" t="str">
            <v>TOTAL SISTEMA</v>
          </cell>
          <cell r="H66" t="str">
            <v>c17</v>
          </cell>
          <cell r="I66" t="str">
            <v>TOTAL</v>
          </cell>
        </row>
        <row r="67">
          <cell r="F67" t="str">
            <v>TOTAL SISTEMA</v>
          </cell>
          <cell r="H67" t="str">
            <v>c17</v>
          </cell>
          <cell r="I67" t="str">
            <v xml:space="preserve">Varón               </v>
          </cell>
        </row>
        <row r="68">
          <cell r="F68" t="str">
            <v>TOTAL SISTEMA</v>
          </cell>
          <cell r="H68" t="str">
            <v>c17</v>
          </cell>
          <cell r="I68" t="str">
            <v xml:space="preserve">Mujer               </v>
          </cell>
        </row>
        <row r="69">
          <cell r="F69" t="str">
            <v>TOTAL SISTEMA</v>
          </cell>
          <cell r="H69" t="str">
            <v>c17</v>
          </cell>
          <cell r="I69" t="str">
            <v xml:space="preserve">NO CONSTA           </v>
          </cell>
        </row>
        <row r="70">
          <cell r="F70" t="str">
            <v>TOTAL SISTEMA</v>
          </cell>
          <cell r="H70" t="str">
            <v>c18</v>
          </cell>
          <cell r="I70" t="str">
            <v>TOTAL</v>
          </cell>
        </row>
        <row r="71">
          <cell r="F71" t="str">
            <v>TOTAL SISTEMA</v>
          </cell>
          <cell r="H71" t="str">
            <v>c18</v>
          </cell>
          <cell r="I71" t="str">
            <v xml:space="preserve">Varón               </v>
          </cell>
        </row>
        <row r="72">
          <cell r="F72" t="str">
            <v>TOTAL SISTEMA</v>
          </cell>
          <cell r="H72" t="str">
            <v>c18</v>
          </cell>
          <cell r="I72" t="str">
            <v xml:space="preserve">Mujer               </v>
          </cell>
        </row>
        <row r="73">
          <cell r="F73" t="str">
            <v>TOTAL SISTEMA</v>
          </cell>
          <cell r="H73" t="str">
            <v>c19</v>
          </cell>
          <cell r="I73" t="str">
            <v>TOTAL</v>
          </cell>
        </row>
        <row r="74">
          <cell r="F74" t="str">
            <v>TOTAL SISTEMA</v>
          </cell>
          <cell r="H74" t="str">
            <v>c19</v>
          </cell>
          <cell r="I74" t="str">
            <v xml:space="preserve">Varón               </v>
          </cell>
        </row>
        <row r="75">
          <cell r="F75" t="str">
            <v>TOTAL SISTEMA</v>
          </cell>
          <cell r="H75" t="str">
            <v>c19</v>
          </cell>
          <cell r="I75" t="str">
            <v xml:space="preserve">Mujer               </v>
          </cell>
        </row>
        <row r="76">
          <cell r="F76" t="str">
            <v>TOTAL SISTEMA</v>
          </cell>
          <cell r="H76" t="str">
            <v>c19</v>
          </cell>
          <cell r="I76" t="b">
            <v>0</v>
          </cell>
        </row>
        <row r="77">
          <cell r="F77" t="str">
            <v>TOTAL SISTEMA</v>
          </cell>
          <cell r="H77" t="str">
            <v>c19</v>
          </cell>
          <cell r="I77" t="b">
            <v>0</v>
          </cell>
        </row>
        <row r="78">
          <cell r="F78" t="str">
            <v>TOTAL SISTEMA</v>
          </cell>
          <cell r="H78" t="str">
            <v>c19</v>
          </cell>
          <cell r="I78" t="b">
            <v>0</v>
          </cell>
        </row>
        <row r="79">
          <cell r="F79" t="str">
            <v>TOTAL SISTEMA</v>
          </cell>
          <cell r="H79" t="str">
            <v>c19</v>
          </cell>
          <cell r="I79" t="b">
            <v>0</v>
          </cell>
        </row>
        <row r="80">
          <cell r="F80" t="str">
            <v>TOTAL SISTEMA</v>
          </cell>
          <cell r="H80" t="str">
            <v>c19</v>
          </cell>
          <cell r="I80" t="b">
            <v>0</v>
          </cell>
        </row>
        <row r="81">
          <cell r="F81" t="str">
            <v>TOTAL SISTEMA</v>
          </cell>
          <cell r="H81" t="str">
            <v>c19</v>
          </cell>
          <cell r="I81" t="b">
            <v>0</v>
          </cell>
        </row>
        <row r="82">
          <cell r="F82" t="str">
            <v>TOTAL SISTEMA</v>
          </cell>
          <cell r="H82" t="str">
            <v>c19</v>
          </cell>
          <cell r="I82" t="b">
            <v>0</v>
          </cell>
        </row>
        <row r="83">
          <cell r="F83" t="str">
            <v>TOTAL SISTEMA</v>
          </cell>
          <cell r="H83" t="str">
            <v>c19</v>
          </cell>
          <cell r="I83" t="b">
            <v>0</v>
          </cell>
        </row>
        <row r="84">
          <cell r="F84" t="str">
            <v>TOTAL SISTEMA</v>
          </cell>
          <cell r="H84" t="str">
            <v>c19</v>
          </cell>
          <cell r="I84" t="b">
            <v>0</v>
          </cell>
        </row>
        <row r="85">
          <cell r="F85" t="str">
            <v>TOTAL SISTEMA</v>
          </cell>
          <cell r="H85" t="str">
            <v>c19</v>
          </cell>
          <cell r="I85" t="b">
            <v>0</v>
          </cell>
        </row>
        <row r="86">
          <cell r="F86" t="str">
            <v>TOTAL SISTEMA</v>
          </cell>
          <cell r="H86" t="str">
            <v>c19</v>
          </cell>
          <cell r="I86" t="b">
            <v>0</v>
          </cell>
        </row>
        <row r="87">
          <cell r="F87" t="str">
            <v>TOTAL SISTEMA</v>
          </cell>
          <cell r="H87" t="str">
            <v>c19</v>
          </cell>
          <cell r="I87" t="b">
            <v>0</v>
          </cell>
        </row>
        <row r="88">
          <cell r="F88" t="str">
            <v>TOTAL SISTEMA</v>
          </cell>
          <cell r="H88" t="str">
            <v>c19</v>
          </cell>
          <cell r="I88" t="b">
            <v>0</v>
          </cell>
        </row>
        <row r="89">
          <cell r="F89" t="str">
            <v>TOTAL SISTEMA</v>
          </cell>
          <cell r="H89" t="str">
            <v>c19</v>
          </cell>
          <cell r="I89" t="b">
            <v>0</v>
          </cell>
        </row>
        <row r="90">
          <cell r="F90" t="str">
            <v>TOTAL SISTEMA</v>
          </cell>
          <cell r="H90" t="str">
            <v>c19</v>
          </cell>
          <cell r="I90" t="b">
            <v>0</v>
          </cell>
        </row>
        <row r="91">
          <cell r="F91" t="str">
            <v>TOTAL SISTEMA</v>
          </cell>
          <cell r="H91" t="str">
            <v>c19</v>
          </cell>
          <cell r="I91" t="b">
            <v>0</v>
          </cell>
        </row>
        <row r="92">
          <cell r="F92" t="str">
            <v>TOTAL SISTEMA</v>
          </cell>
          <cell r="H92" t="str">
            <v>c19</v>
          </cell>
          <cell r="I92" t="b">
            <v>0</v>
          </cell>
        </row>
        <row r="93">
          <cell r="F93" t="str">
            <v>TOTAL SISTEMA</v>
          </cell>
          <cell r="H93" t="str">
            <v>c19</v>
          </cell>
          <cell r="I93" t="b">
            <v>0</v>
          </cell>
        </row>
        <row r="94">
          <cell r="F94" t="str">
            <v>TOTAL SISTEMA</v>
          </cell>
          <cell r="H94" t="str">
            <v>c19</v>
          </cell>
          <cell r="I94" t="b">
            <v>0</v>
          </cell>
        </row>
        <row r="95">
          <cell r="F95" t="str">
            <v>TOTAL SISTEMA</v>
          </cell>
          <cell r="H95" t="str">
            <v>c19</v>
          </cell>
          <cell r="I95" t="b">
            <v>0</v>
          </cell>
        </row>
        <row r="96">
          <cell r="F96" t="str">
            <v>TOTAL SISTEMA</v>
          </cell>
          <cell r="H96" t="str">
            <v>c19</v>
          </cell>
          <cell r="I96" t="b">
            <v>0</v>
          </cell>
        </row>
        <row r="97">
          <cell r="F97" t="str">
            <v>TOTAL SISTEMA</v>
          </cell>
          <cell r="H97" t="str">
            <v>c19</v>
          </cell>
          <cell r="I97" t="b">
            <v>0</v>
          </cell>
        </row>
        <row r="98">
          <cell r="F98" t="str">
            <v>TOTAL SISTEMA</v>
          </cell>
          <cell r="H98" t="str">
            <v>c19</v>
          </cell>
          <cell r="I98" t="b">
            <v>0</v>
          </cell>
        </row>
        <row r="99">
          <cell r="F99" t="str">
            <v>TOTAL SISTEMA</v>
          </cell>
          <cell r="H99" t="str">
            <v>c19</v>
          </cell>
          <cell r="I99" t="b">
            <v>0</v>
          </cell>
        </row>
        <row r="100">
          <cell r="F100" t="str">
            <v>TOTAL SISTEMA</v>
          </cell>
          <cell r="H100" t="str">
            <v>c19</v>
          </cell>
          <cell r="I100" t="b">
            <v>0</v>
          </cell>
        </row>
        <row r="101">
          <cell r="F101" t="str">
            <v>TOTAL SISTEMA</v>
          </cell>
          <cell r="H101" t="str">
            <v>c19</v>
          </cell>
          <cell r="I101" t="b">
            <v>0</v>
          </cell>
        </row>
        <row r="102">
          <cell r="F102" t="str">
            <v>TOTAL SISTEMA</v>
          </cell>
          <cell r="H102" t="str">
            <v>c19</v>
          </cell>
          <cell r="I102" t="b">
            <v>0</v>
          </cell>
        </row>
        <row r="103">
          <cell r="F103" t="str">
            <v>TOTAL SISTEMA</v>
          </cell>
          <cell r="H103" t="str">
            <v>c19</v>
          </cell>
          <cell r="I103" t="b">
            <v>0</v>
          </cell>
        </row>
        <row r="104">
          <cell r="F104" t="str">
            <v>TOTAL SISTEMA</v>
          </cell>
          <cell r="H104" t="str">
            <v>c19</v>
          </cell>
          <cell r="I104" t="b">
            <v>0</v>
          </cell>
        </row>
        <row r="105">
          <cell r="F105" t="str">
            <v>TOTAL SISTEMA</v>
          </cell>
          <cell r="H105" t="str">
            <v>c19</v>
          </cell>
          <cell r="I105" t="b">
            <v>0</v>
          </cell>
        </row>
        <row r="106">
          <cell r="F106" t="str">
            <v>TOTAL SISTEMA</v>
          </cell>
          <cell r="H106" t="str">
            <v>c19</v>
          </cell>
          <cell r="I106" t="b">
            <v>0</v>
          </cell>
        </row>
        <row r="107">
          <cell r="F107" t="str">
            <v>TOTAL SISTEMA</v>
          </cell>
          <cell r="H107" t="str">
            <v>c19</v>
          </cell>
          <cell r="I107" t="b">
            <v>0</v>
          </cell>
        </row>
        <row r="108">
          <cell r="F108" t="str">
            <v>TOTAL SISTEMA</v>
          </cell>
          <cell r="H108" t="str">
            <v>c19</v>
          </cell>
          <cell r="I108" t="b">
            <v>0</v>
          </cell>
        </row>
        <row r="109">
          <cell r="F109" t="str">
            <v>TOTAL SISTEMA</v>
          </cell>
          <cell r="H109" t="str">
            <v>c19</v>
          </cell>
          <cell r="I109" t="b">
            <v>0</v>
          </cell>
        </row>
        <row r="110">
          <cell r="F110" t="str">
            <v>TOTAL SISTEMA</v>
          </cell>
          <cell r="H110" t="str">
            <v>c19</v>
          </cell>
          <cell r="I110" t="b">
            <v>0</v>
          </cell>
        </row>
        <row r="111">
          <cell r="F111" t="str">
            <v>TOTAL SISTEMA</v>
          </cell>
          <cell r="H111" t="str">
            <v>c19</v>
          </cell>
          <cell r="I111" t="b">
            <v>0</v>
          </cell>
        </row>
        <row r="112">
          <cell r="F112" t="str">
            <v>TOTAL SISTEMA</v>
          </cell>
          <cell r="H112" t="str">
            <v>c19</v>
          </cell>
          <cell r="I112" t="b">
            <v>0</v>
          </cell>
        </row>
        <row r="113">
          <cell r="F113" t="str">
            <v>TOTAL SISTEMA</v>
          </cell>
          <cell r="H113" t="str">
            <v>c19</v>
          </cell>
          <cell r="I113" t="b">
            <v>0</v>
          </cell>
        </row>
        <row r="114">
          <cell r="F114" t="str">
            <v>TOTAL SISTEMA</v>
          </cell>
          <cell r="H114" t="str">
            <v>c19</v>
          </cell>
          <cell r="I114" t="b">
            <v>0</v>
          </cell>
        </row>
        <row r="115">
          <cell r="F115" t="str">
            <v>TOTAL SISTEMA</v>
          </cell>
          <cell r="H115" t="str">
            <v>c19</v>
          </cell>
          <cell r="I115" t="b">
            <v>0</v>
          </cell>
        </row>
        <row r="116">
          <cell r="F116" t="str">
            <v>TOTAL SISTEMA</v>
          </cell>
          <cell r="H116" t="str">
            <v>c19</v>
          </cell>
          <cell r="I116" t="b">
            <v>0</v>
          </cell>
        </row>
        <row r="117">
          <cell r="F117" t="str">
            <v>TOTAL SISTEMA</v>
          </cell>
          <cell r="H117" t="str">
            <v>c19</v>
          </cell>
          <cell r="I117" t="b">
            <v>0</v>
          </cell>
        </row>
        <row r="118">
          <cell r="F118" t="str">
            <v>TOTAL SISTEMA</v>
          </cell>
          <cell r="H118" t="str">
            <v>c19</v>
          </cell>
          <cell r="I118" t="b">
            <v>0</v>
          </cell>
        </row>
        <row r="119">
          <cell r="F119" t="str">
            <v>TOTAL SISTEMA</v>
          </cell>
          <cell r="H119" t="str">
            <v>c19</v>
          </cell>
          <cell r="I119" t="b">
            <v>0</v>
          </cell>
        </row>
        <row r="120">
          <cell r="F120" t="str">
            <v>TOTAL SISTEMA</v>
          </cell>
          <cell r="H120" t="str">
            <v>c19</v>
          </cell>
          <cell r="I120" t="b">
            <v>0</v>
          </cell>
        </row>
        <row r="121">
          <cell r="F121" t="str">
            <v>TOTAL SISTEMA</v>
          </cell>
          <cell r="H121" t="str">
            <v>c19</v>
          </cell>
          <cell r="I121" t="b">
            <v>0</v>
          </cell>
        </row>
        <row r="122">
          <cell r="F122" t="str">
            <v>TOTAL SISTEMA</v>
          </cell>
          <cell r="H122" t="str">
            <v>c19</v>
          </cell>
          <cell r="I122" t="b">
            <v>0</v>
          </cell>
        </row>
        <row r="123">
          <cell r="F123" t="str">
            <v>TOTAL SISTEMA</v>
          </cell>
          <cell r="H123" t="str">
            <v>c19</v>
          </cell>
          <cell r="I123" t="b">
            <v>0</v>
          </cell>
        </row>
        <row r="124">
          <cell r="F124" t="str">
            <v>TOTAL SISTEMA</v>
          </cell>
          <cell r="H124" t="str">
            <v>c19</v>
          </cell>
          <cell r="I124" t="b">
            <v>0</v>
          </cell>
        </row>
        <row r="125">
          <cell r="F125" t="str">
            <v>TOTAL SISTEMA</v>
          </cell>
          <cell r="H125" t="str">
            <v>c19</v>
          </cell>
          <cell r="I125" t="b">
            <v>0</v>
          </cell>
        </row>
        <row r="126">
          <cell r="F126" t="str">
            <v>TOTAL SISTEMA</v>
          </cell>
          <cell r="H126" t="str">
            <v>c19</v>
          </cell>
          <cell r="I126" t="b">
            <v>0</v>
          </cell>
        </row>
        <row r="127">
          <cell r="F127" t="str">
            <v>TOTAL SISTEMA</v>
          </cell>
          <cell r="H127" t="str">
            <v>c19</v>
          </cell>
          <cell r="I127" t="b">
            <v>0</v>
          </cell>
        </row>
        <row r="128">
          <cell r="F128" t="str">
            <v>TOTAL SISTEMA</v>
          </cell>
          <cell r="H128" t="str">
            <v>c19</v>
          </cell>
          <cell r="I128" t="b">
            <v>0</v>
          </cell>
        </row>
        <row r="129">
          <cell r="F129" t="str">
            <v>TOTAL SISTEMA</v>
          </cell>
          <cell r="H129" t="str">
            <v>c19</v>
          </cell>
          <cell r="I129" t="b">
            <v>0</v>
          </cell>
        </row>
        <row r="130">
          <cell r="F130" t="str">
            <v>TOTAL SISTEMA</v>
          </cell>
          <cell r="H130" t="str">
            <v>c19</v>
          </cell>
          <cell r="I130" t="b">
            <v>0</v>
          </cell>
        </row>
        <row r="131">
          <cell r="F131" t="str">
            <v>TOTAL SISTEMA</v>
          </cell>
          <cell r="H131" t="str">
            <v>c19</v>
          </cell>
          <cell r="I131" t="b">
            <v>0</v>
          </cell>
        </row>
        <row r="132">
          <cell r="F132" t="str">
            <v>TOTAL SISTEMA</v>
          </cell>
          <cell r="H132" t="str">
            <v>c19</v>
          </cell>
          <cell r="I132" t="b">
            <v>0</v>
          </cell>
        </row>
        <row r="133">
          <cell r="F133" t="str">
            <v>TOTAL SISTEMA</v>
          </cell>
          <cell r="H133" t="str">
            <v>c19</v>
          </cell>
          <cell r="I133" t="b">
            <v>0</v>
          </cell>
        </row>
        <row r="134">
          <cell r="F134" t="str">
            <v>TOTAL SISTEMA</v>
          </cell>
          <cell r="H134" t="str">
            <v>c19</v>
          </cell>
          <cell r="I134" t="b">
            <v>0</v>
          </cell>
        </row>
        <row r="135">
          <cell r="F135" t="str">
            <v>TOTAL SISTEMA</v>
          </cell>
          <cell r="H135" t="str">
            <v>c19</v>
          </cell>
          <cell r="I135" t="b">
            <v>0</v>
          </cell>
        </row>
        <row r="136">
          <cell r="F136" t="str">
            <v>TOTAL SISTEMA</v>
          </cell>
          <cell r="H136" t="str">
            <v>c19</v>
          </cell>
          <cell r="I136" t="b">
            <v>0</v>
          </cell>
        </row>
        <row r="137">
          <cell r="F137" t="str">
            <v>TOTAL SISTEMA</v>
          </cell>
          <cell r="H137" t="str">
            <v>c19</v>
          </cell>
          <cell r="I137" t="b">
            <v>0</v>
          </cell>
        </row>
        <row r="138">
          <cell r="F138" t="str">
            <v>TOTAL SISTEMA</v>
          </cell>
          <cell r="H138" t="str">
            <v>c19</v>
          </cell>
          <cell r="I138" t="b">
            <v>0</v>
          </cell>
        </row>
        <row r="139">
          <cell r="F139" t="str">
            <v>TOTAL SISTEMA</v>
          </cell>
          <cell r="H139" t="str">
            <v>c19</v>
          </cell>
          <cell r="I139" t="b">
            <v>0</v>
          </cell>
        </row>
        <row r="140">
          <cell r="F140" t="str">
            <v>TOTAL SISTEMA</v>
          </cell>
          <cell r="H140" t="str">
            <v>c19</v>
          </cell>
          <cell r="I140" t="b">
            <v>0</v>
          </cell>
        </row>
        <row r="141">
          <cell r="F141" t="str">
            <v>TOTAL SISTEMA</v>
          </cell>
          <cell r="H141" t="str">
            <v>c19</v>
          </cell>
          <cell r="I141" t="b">
            <v>0</v>
          </cell>
        </row>
        <row r="142">
          <cell r="F142" t="str">
            <v>TOTAL SISTEMA</v>
          </cell>
          <cell r="H142" t="str">
            <v>c19</v>
          </cell>
          <cell r="I142" t="b">
            <v>0</v>
          </cell>
        </row>
        <row r="143">
          <cell r="F143" t="str">
            <v>TOTAL SISTEMA</v>
          </cell>
          <cell r="H143" t="str">
            <v>c19</v>
          </cell>
          <cell r="I143" t="b">
            <v>0</v>
          </cell>
        </row>
        <row r="144">
          <cell r="F144" t="str">
            <v>TOTAL SISTEMA</v>
          </cell>
          <cell r="H144" t="str">
            <v>c19</v>
          </cell>
          <cell r="I144" t="b">
            <v>0</v>
          </cell>
        </row>
        <row r="145">
          <cell r="F145" t="str">
            <v>TOTAL SISTEMA</v>
          </cell>
          <cell r="H145" t="str">
            <v>c19</v>
          </cell>
          <cell r="I145" t="b">
            <v>0</v>
          </cell>
        </row>
        <row r="146">
          <cell r="F146" t="str">
            <v>TOTAL SISTEMA</v>
          </cell>
          <cell r="H146" t="str">
            <v>c19</v>
          </cell>
          <cell r="I146" t="b">
            <v>0</v>
          </cell>
        </row>
        <row r="147">
          <cell r="F147" t="str">
            <v>TOTAL SISTEMA</v>
          </cell>
          <cell r="H147" t="str">
            <v>c19</v>
          </cell>
          <cell r="I147" t="b">
            <v>0</v>
          </cell>
        </row>
        <row r="148">
          <cell r="F148" t="str">
            <v>TOTAL SISTEMA</v>
          </cell>
          <cell r="H148" t="str">
            <v>c19</v>
          </cell>
          <cell r="I148" t="b">
            <v>0</v>
          </cell>
        </row>
        <row r="149">
          <cell r="F149" t="str">
            <v>TOTAL SISTEMA</v>
          </cell>
          <cell r="H149" t="str">
            <v>c19</v>
          </cell>
          <cell r="I149" t="b">
            <v>0</v>
          </cell>
        </row>
        <row r="150">
          <cell r="F150" t="str">
            <v>TOTAL SISTEMA</v>
          </cell>
          <cell r="H150" t="str">
            <v>c19</v>
          </cell>
          <cell r="I150" t="b">
            <v>0</v>
          </cell>
        </row>
        <row r="151">
          <cell r="F151" t="str">
            <v>TOTAL SISTEMA</v>
          </cell>
          <cell r="H151" t="str">
            <v>c19</v>
          </cell>
          <cell r="I151" t="b">
            <v>0</v>
          </cell>
        </row>
        <row r="152">
          <cell r="F152" t="str">
            <v>TOTAL SISTEMA</v>
          </cell>
          <cell r="H152" t="str">
            <v>c19</v>
          </cell>
          <cell r="I152" t="b">
            <v>0</v>
          </cell>
        </row>
        <row r="153">
          <cell r="F153" t="str">
            <v>TOTAL SISTEMA</v>
          </cell>
          <cell r="H153" t="str">
            <v>c19</v>
          </cell>
          <cell r="I153" t="b">
            <v>0</v>
          </cell>
        </row>
        <row r="154">
          <cell r="F154" t="str">
            <v>TOTAL SISTEMA</v>
          </cell>
          <cell r="H154" t="str">
            <v>c19</v>
          </cell>
          <cell r="I154" t="b">
            <v>0</v>
          </cell>
        </row>
        <row r="155">
          <cell r="F155" t="str">
            <v>TOTAL SISTEMA</v>
          </cell>
          <cell r="H155" t="str">
            <v>c19</v>
          </cell>
          <cell r="I155" t="b">
            <v>0</v>
          </cell>
        </row>
        <row r="156">
          <cell r="F156" t="str">
            <v>TOTAL SISTEMA</v>
          </cell>
          <cell r="H156" t="str">
            <v>c19</v>
          </cell>
          <cell r="I156" t="b">
            <v>0</v>
          </cell>
        </row>
        <row r="157">
          <cell r="F157" t="str">
            <v>TOTAL SISTEMA</v>
          </cell>
          <cell r="H157" t="str">
            <v>c19</v>
          </cell>
          <cell r="I157" t="b">
            <v>0</v>
          </cell>
        </row>
        <row r="158">
          <cell r="F158" t="str">
            <v>TOTAL SISTEMA</v>
          </cell>
          <cell r="H158" t="str">
            <v>c19</v>
          </cell>
          <cell r="I158" t="b">
            <v>0</v>
          </cell>
        </row>
        <row r="159">
          <cell r="F159" t="str">
            <v>TOTAL SISTEMA</v>
          </cell>
          <cell r="H159" t="str">
            <v>c19</v>
          </cell>
          <cell r="I159" t="b">
            <v>0</v>
          </cell>
        </row>
        <row r="160">
          <cell r="F160" t="str">
            <v>TOTAL SISTEMA</v>
          </cell>
          <cell r="H160" t="str">
            <v>c19</v>
          </cell>
          <cell r="I160" t="b">
            <v>0</v>
          </cell>
        </row>
        <row r="161">
          <cell r="F161" t="str">
            <v>TOTAL SISTEMA</v>
          </cell>
          <cell r="H161" t="str">
            <v>c19</v>
          </cell>
          <cell r="I161" t="b">
            <v>0</v>
          </cell>
        </row>
        <row r="162">
          <cell r="F162" t="str">
            <v>TOTAL SISTEMA</v>
          </cell>
          <cell r="H162" t="str">
            <v>c19</v>
          </cell>
          <cell r="I162" t="b">
            <v>0</v>
          </cell>
        </row>
        <row r="163">
          <cell r="F163" t="str">
            <v>TOTAL SISTEMA</v>
          </cell>
          <cell r="H163" t="str">
            <v>c19</v>
          </cell>
          <cell r="I163" t="b">
            <v>0</v>
          </cell>
        </row>
        <row r="164">
          <cell r="F164" t="str">
            <v>TOTAL SISTEMA</v>
          </cell>
          <cell r="H164" t="str">
            <v>c19</v>
          </cell>
          <cell r="I164" t="b">
            <v>0</v>
          </cell>
        </row>
        <row r="165">
          <cell r="F165" t="str">
            <v>TOTAL SISTEMA</v>
          </cell>
          <cell r="H165" t="str">
            <v>c19</v>
          </cell>
          <cell r="I165" t="b">
            <v>0</v>
          </cell>
        </row>
        <row r="166">
          <cell r="F166" t="str">
            <v>TOTAL SISTEMA</v>
          </cell>
          <cell r="H166" t="str">
            <v>c19</v>
          </cell>
          <cell r="I166" t="b">
            <v>0</v>
          </cell>
        </row>
        <row r="167">
          <cell r="F167" t="str">
            <v>TOTAL SISTEMA</v>
          </cell>
          <cell r="H167" t="str">
            <v>c19</v>
          </cell>
          <cell r="I167" t="b">
            <v>0</v>
          </cell>
        </row>
        <row r="168">
          <cell r="F168" t="str">
            <v>TOTAL SISTEMA</v>
          </cell>
          <cell r="H168" t="str">
            <v>c19</v>
          </cell>
          <cell r="I168" t="b">
            <v>0</v>
          </cell>
        </row>
        <row r="169">
          <cell r="F169" t="str">
            <v>TOTAL SISTEMA</v>
          </cell>
          <cell r="H169" t="str">
            <v>c19</v>
          </cell>
          <cell r="I169" t="b">
            <v>0</v>
          </cell>
        </row>
        <row r="170">
          <cell r="F170" t="str">
            <v>TOTAL SISTEMA</v>
          </cell>
          <cell r="H170" t="str">
            <v>c19</v>
          </cell>
          <cell r="I170" t="b">
            <v>0</v>
          </cell>
        </row>
        <row r="171">
          <cell r="F171" t="str">
            <v>TOTAL SISTEMA</v>
          </cell>
          <cell r="H171" t="str">
            <v>c19</v>
          </cell>
          <cell r="I171" t="b">
            <v>0</v>
          </cell>
        </row>
        <row r="172">
          <cell r="F172" t="str">
            <v>TOTAL SISTEMA</v>
          </cell>
          <cell r="H172" t="str">
            <v>c19</v>
          </cell>
          <cell r="I172" t="b">
            <v>0</v>
          </cell>
        </row>
        <row r="173">
          <cell r="F173" t="str">
            <v>TOTAL SISTEMA</v>
          </cell>
          <cell r="H173" t="str">
            <v>c19</v>
          </cell>
          <cell r="I173" t="b">
            <v>0</v>
          </cell>
        </row>
        <row r="174">
          <cell r="F174" t="str">
            <v>TOTAL SISTEMA</v>
          </cell>
          <cell r="H174" t="str">
            <v>c19</v>
          </cell>
          <cell r="I174" t="b">
            <v>0</v>
          </cell>
        </row>
        <row r="175">
          <cell r="F175" t="str">
            <v>TOTAL SISTEMA</v>
          </cell>
          <cell r="H175" t="str">
            <v>c19</v>
          </cell>
          <cell r="I175" t="b">
            <v>0</v>
          </cell>
        </row>
        <row r="176">
          <cell r="F176" t="str">
            <v>TOTAL SISTEMA</v>
          </cell>
          <cell r="H176" t="str">
            <v>c19</v>
          </cell>
          <cell r="I176" t="b">
            <v>0</v>
          </cell>
        </row>
        <row r="177">
          <cell r="F177" t="str">
            <v>TOTAL SISTEMA</v>
          </cell>
          <cell r="H177" t="str">
            <v>c19</v>
          </cell>
          <cell r="I177" t="b">
            <v>0</v>
          </cell>
        </row>
        <row r="178">
          <cell r="F178" t="str">
            <v>TOTAL SISTEMA</v>
          </cell>
          <cell r="H178" t="str">
            <v>c19</v>
          </cell>
          <cell r="I178" t="b">
            <v>0</v>
          </cell>
        </row>
        <row r="179">
          <cell r="F179" t="str">
            <v>TOTAL SISTEMA</v>
          </cell>
          <cell r="H179" t="str">
            <v>c19</v>
          </cell>
          <cell r="I179" t="b">
            <v>0</v>
          </cell>
        </row>
        <row r="180">
          <cell r="F180" t="str">
            <v>TOTAL SISTEMA</v>
          </cell>
          <cell r="H180" t="str">
            <v>c19</v>
          </cell>
          <cell r="I180" t="b">
            <v>0</v>
          </cell>
        </row>
        <row r="181">
          <cell r="F181" t="str">
            <v>TOTAL SISTEMA</v>
          </cell>
          <cell r="H181" t="str">
            <v>c19</v>
          </cell>
          <cell r="I181" t="b">
            <v>0</v>
          </cell>
        </row>
        <row r="182">
          <cell r="F182" t="str">
            <v>TOTAL SISTEMA</v>
          </cell>
          <cell r="H182" t="str">
            <v>c19</v>
          </cell>
          <cell r="I182" t="b">
            <v>0</v>
          </cell>
        </row>
        <row r="183">
          <cell r="F183" t="str">
            <v>TOTAL SISTEMA</v>
          </cell>
          <cell r="H183" t="str">
            <v>c19</v>
          </cell>
          <cell r="I183" t="b">
            <v>0</v>
          </cell>
        </row>
        <row r="184">
          <cell r="F184" t="str">
            <v>TOTAL SISTEMA</v>
          </cell>
          <cell r="H184" t="str">
            <v>c19</v>
          </cell>
          <cell r="I184" t="b">
            <v>0</v>
          </cell>
        </row>
        <row r="185">
          <cell r="F185" t="str">
            <v>TOTAL SISTEMA</v>
          </cell>
          <cell r="H185" t="str">
            <v>c19</v>
          </cell>
          <cell r="I185" t="b">
            <v>0</v>
          </cell>
        </row>
        <row r="186">
          <cell r="F186" t="str">
            <v>TOTAL SISTEMA</v>
          </cell>
          <cell r="H186" t="str">
            <v>c19</v>
          </cell>
          <cell r="I186" t="b">
            <v>0</v>
          </cell>
        </row>
        <row r="187">
          <cell r="F187" t="str">
            <v>TOTAL SISTEMA</v>
          </cell>
          <cell r="H187" t="str">
            <v>c19</v>
          </cell>
          <cell r="I187" t="b">
            <v>0</v>
          </cell>
        </row>
        <row r="188">
          <cell r="F188" t="str">
            <v>TOTAL SISTEMA</v>
          </cell>
          <cell r="H188" t="str">
            <v>c19</v>
          </cell>
          <cell r="I188" t="b">
            <v>0</v>
          </cell>
        </row>
        <row r="189">
          <cell r="F189" t="str">
            <v>TOTAL SISTEMA</v>
          </cell>
          <cell r="H189" t="str">
            <v>c19</v>
          </cell>
          <cell r="I189" t="b">
            <v>0</v>
          </cell>
        </row>
        <row r="190">
          <cell r="F190" t="str">
            <v>TOTAL SISTEMA</v>
          </cell>
          <cell r="H190" t="str">
            <v>c19</v>
          </cell>
          <cell r="I190" t="b">
            <v>0</v>
          </cell>
        </row>
        <row r="191">
          <cell r="F191" t="str">
            <v>TOTAL SISTEMA</v>
          </cell>
          <cell r="H191" t="str">
            <v>c19</v>
          </cell>
          <cell r="I191" t="b">
            <v>0</v>
          </cell>
        </row>
        <row r="192">
          <cell r="F192" t="str">
            <v>TOTAL SISTEMA</v>
          </cell>
          <cell r="H192" t="str">
            <v>c19</v>
          </cell>
          <cell r="I192" t="b">
            <v>0</v>
          </cell>
        </row>
        <row r="193">
          <cell r="F193" t="str">
            <v>TOTAL SISTEMA</v>
          </cell>
          <cell r="H193" t="str">
            <v>c19</v>
          </cell>
          <cell r="I193" t="b">
            <v>0</v>
          </cell>
        </row>
        <row r="194">
          <cell r="F194" t="str">
            <v>TOTAL SISTEMA</v>
          </cell>
          <cell r="H194" t="str">
            <v>c19</v>
          </cell>
          <cell r="I194" t="b">
            <v>0</v>
          </cell>
        </row>
        <row r="195">
          <cell r="F195" t="str">
            <v>TOTAL SISTEMA</v>
          </cell>
          <cell r="H195" t="str">
            <v>c19</v>
          </cell>
          <cell r="I195" t="b">
            <v>0</v>
          </cell>
        </row>
        <row r="196">
          <cell r="F196" t="str">
            <v>TOTAL SISTEMA</v>
          </cell>
          <cell r="H196" t="str">
            <v>c19</v>
          </cell>
          <cell r="I196" t="b">
            <v>0</v>
          </cell>
        </row>
        <row r="197">
          <cell r="F197" t="str">
            <v>TOTAL SISTEMA</v>
          </cell>
          <cell r="H197" t="str">
            <v>c19</v>
          </cell>
          <cell r="I197" t="b">
            <v>0</v>
          </cell>
        </row>
        <row r="198">
          <cell r="F198" t="str">
            <v>TOTAL SISTEMA</v>
          </cell>
          <cell r="H198" t="str">
            <v>c19</v>
          </cell>
          <cell r="I198" t="b">
            <v>0</v>
          </cell>
        </row>
        <row r="199">
          <cell r="F199" t="str">
            <v>TOTAL SISTEMA</v>
          </cell>
          <cell r="H199" t="str">
            <v>c19</v>
          </cell>
          <cell r="I199" t="b">
            <v>0</v>
          </cell>
        </row>
        <row r="200">
          <cell r="F200" t="str">
            <v>TOTAL SISTEMA</v>
          </cell>
          <cell r="H200" t="str">
            <v>c19</v>
          </cell>
          <cell r="I200" t="b">
            <v>0</v>
          </cell>
        </row>
        <row r="201">
          <cell r="F201" t="str">
            <v>TOTAL SISTEMA</v>
          </cell>
          <cell r="H201" t="str">
            <v>c19</v>
          </cell>
          <cell r="I201" t="b">
            <v>0</v>
          </cell>
        </row>
        <row r="202">
          <cell r="F202" t="str">
            <v>TOTAL SISTEMA</v>
          </cell>
          <cell r="H202" t="str">
            <v>c19</v>
          </cell>
          <cell r="I202" t="b">
            <v>0</v>
          </cell>
        </row>
        <row r="203">
          <cell r="F203" t="str">
            <v>TOTAL SISTEMA</v>
          </cell>
          <cell r="H203" t="str">
            <v>c19</v>
          </cell>
          <cell r="I203" t="b">
            <v>0</v>
          </cell>
        </row>
        <row r="204">
          <cell r="F204" t="str">
            <v>TOTAL SISTEMA</v>
          </cell>
          <cell r="H204" t="str">
            <v>c19</v>
          </cell>
          <cell r="I204" t="b">
            <v>0</v>
          </cell>
        </row>
        <row r="205">
          <cell r="F205" t="str">
            <v>TOTAL SISTEMA</v>
          </cell>
          <cell r="H205" t="str">
            <v>c19</v>
          </cell>
          <cell r="I205" t="b">
            <v>0</v>
          </cell>
        </row>
        <row r="206">
          <cell r="F206" t="str">
            <v>TOTAL SISTEMA</v>
          </cell>
          <cell r="H206" t="str">
            <v>c19</v>
          </cell>
          <cell r="I206" t="b">
            <v>0</v>
          </cell>
        </row>
        <row r="207">
          <cell r="F207" t="str">
            <v>TOTAL SISTEMA</v>
          </cell>
          <cell r="H207" t="str">
            <v>c19</v>
          </cell>
          <cell r="I207" t="b">
            <v>0</v>
          </cell>
        </row>
        <row r="208">
          <cell r="F208" t="str">
            <v>TOTAL SISTEMA</v>
          </cell>
          <cell r="H208" t="str">
            <v>c19</v>
          </cell>
          <cell r="I208" t="b">
            <v>0</v>
          </cell>
        </row>
        <row r="209">
          <cell r="F209" t="str">
            <v>TOTAL SISTEMA</v>
          </cell>
          <cell r="H209" t="str">
            <v>c19</v>
          </cell>
          <cell r="I209" t="b">
            <v>0</v>
          </cell>
        </row>
        <row r="210">
          <cell r="F210" t="str">
            <v>TOTAL SISTEMA</v>
          </cell>
          <cell r="H210" t="str">
            <v>c19</v>
          </cell>
          <cell r="I210" t="b">
            <v>0</v>
          </cell>
        </row>
        <row r="211">
          <cell r="F211" t="str">
            <v>TOTAL SISTEMA</v>
          </cell>
          <cell r="H211" t="str">
            <v>c19</v>
          </cell>
          <cell r="I211" t="b">
            <v>0</v>
          </cell>
        </row>
        <row r="212">
          <cell r="F212" t="str">
            <v>TOTAL SISTEMA</v>
          </cell>
          <cell r="H212" t="str">
            <v>c19</v>
          </cell>
          <cell r="I212" t="b">
            <v>0</v>
          </cell>
        </row>
        <row r="213">
          <cell r="F213" t="str">
            <v>TOTAL SISTEMA</v>
          </cell>
          <cell r="H213" t="str">
            <v>c19</v>
          </cell>
          <cell r="I213" t="b">
            <v>0</v>
          </cell>
        </row>
        <row r="214">
          <cell r="F214" t="str">
            <v>TOTAL SISTEMA</v>
          </cell>
          <cell r="H214" t="str">
            <v>c19</v>
          </cell>
          <cell r="I214" t="b">
            <v>0</v>
          </cell>
        </row>
        <row r="215">
          <cell r="F215" t="str">
            <v>TOTAL SISTEMA</v>
          </cell>
          <cell r="H215" t="str">
            <v>c19</v>
          </cell>
          <cell r="I215" t="b">
            <v>0</v>
          </cell>
        </row>
        <row r="216">
          <cell r="F216" t="str">
            <v>TOTAL SISTEMA</v>
          </cell>
          <cell r="H216" t="str">
            <v>c19</v>
          </cell>
          <cell r="I216" t="b">
            <v>0</v>
          </cell>
        </row>
        <row r="217">
          <cell r="F217" t="str">
            <v>TOTAL SISTEMA</v>
          </cell>
          <cell r="H217" t="str">
            <v>c19</v>
          </cell>
          <cell r="I217" t="b">
            <v>0</v>
          </cell>
        </row>
        <row r="218">
          <cell r="F218" t="str">
            <v>TOTAL SISTEMA</v>
          </cell>
          <cell r="H218" t="str">
            <v>c19</v>
          </cell>
          <cell r="I218" t="b">
            <v>0</v>
          </cell>
        </row>
        <row r="219">
          <cell r="F219" t="str">
            <v>TOTAL SISTEMA</v>
          </cell>
          <cell r="H219" t="str">
            <v>c19</v>
          </cell>
          <cell r="I219" t="b">
            <v>0</v>
          </cell>
        </row>
        <row r="220">
          <cell r="F220" t="str">
            <v>TOTAL SISTEMA</v>
          </cell>
          <cell r="H220" t="str">
            <v>c19</v>
          </cell>
          <cell r="I220" t="b">
            <v>0</v>
          </cell>
        </row>
        <row r="221">
          <cell r="F221" t="str">
            <v>TOTAL SISTEMA</v>
          </cell>
          <cell r="H221" t="str">
            <v>c19</v>
          </cell>
          <cell r="I221" t="b">
            <v>0</v>
          </cell>
        </row>
        <row r="222">
          <cell r="F222" t="str">
            <v>TOTAL SISTEMA</v>
          </cell>
          <cell r="H222" t="str">
            <v>c19</v>
          </cell>
          <cell r="I222" t="b">
            <v>0</v>
          </cell>
        </row>
        <row r="223">
          <cell r="F223" t="str">
            <v>TOTAL SISTEMA</v>
          </cell>
          <cell r="H223" t="str">
            <v>c19</v>
          </cell>
          <cell r="I223" t="b">
            <v>0</v>
          </cell>
        </row>
        <row r="224">
          <cell r="F224" t="str">
            <v>TOTAL SISTEMA</v>
          </cell>
          <cell r="H224" t="str">
            <v>c19</v>
          </cell>
          <cell r="I224" t="b">
            <v>0</v>
          </cell>
        </row>
        <row r="225">
          <cell r="F225" t="str">
            <v>TOTAL SISTEMA</v>
          </cell>
          <cell r="H225" t="str">
            <v>c19</v>
          </cell>
          <cell r="I225" t="b">
            <v>0</v>
          </cell>
        </row>
        <row r="226">
          <cell r="F226" t="str">
            <v>TOTAL SISTEMA</v>
          </cell>
          <cell r="H226" t="str">
            <v>c19</v>
          </cell>
          <cell r="I226" t="b">
            <v>0</v>
          </cell>
        </row>
        <row r="227">
          <cell r="F227" t="str">
            <v>TOTAL SISTEMA</v>
          </cell>
          <cell r="H227" t="str">
            <v>c19</v>
          </cell>
          <cell r="I227" t="b">
            <v>0</v>
          </cell>
        </row>
        <row r="228">
          <cell r="F228" t="str">
            <v>TOTAL SISTEMA</v>
          </cell>
          <cell r="H228" t="str">
            <v>c19</v>
          </cell>
          <cell r="I228" t="b">
            <v>0</v>
          </cell>
        </row>
        <row r="229">
          <cell r="F229" t="str">
            <v>TOTAL SISTEMA</v>
          </cell>
          <cell r="H229" t="str">
            <v>c19</v>
          </cell>
          <cell r="I229" t="b">
            <v>0</v>
          </cell>
        </row>
        <row r="230">
          <cell r="F230" t="str">
            <v>TOTAL SISTEMA</v>
          </cell>
          <cell r="H230" t="str">
            <v>c19</v>
          </cell>
          <cell r="I230" t="b">
            <v>0</v>
          </cell>
        </row>
        <row r="231">
          <cell r="F231" t="str">
            <v>TOTAL SISTEMA</v>
          </cell>
          <cell r="H231" t="str">
            <v>c19</v>
          </cell>
          <cell r="I231" t="b">
            <v>0</v>
          </cell>
        </row>
        <row r="232">
          <cell r="F232" t="str">
            <v>TOTAL SISTEMA</v>
          </cell>
          <cell r="H232" t="str">
            <v>c19</v>
          </cell>
          <cell r="I232" t="b">
            <v>0</v>
          </cell>
        </row>
        <row r="233">
          <cell r="F233" t="str">
            <v>TOTAL SISTEMA</v>
          </cell>
          <cell r="H233" t="str">
            <v>c19</v>
          </cell>
          <cell r="I233" t="b">
            <v>0</v>
          </cell>
        </row>
        <row r="234">
          <cell r="F234" t="str">
            <v>TOTAL SISTEMA</v>
          </cell>
          <cell r="H234" t="str">
            <v>c19</v>
          </cell>
          <cell r="I234" t="b">
            <v>0</v>
          </cell>
        </row>
        <row r="235">
          <cell r="F235" t="str">
            <v>TOTAL SISTEMA</v>
          </cell>
          <cell r="H235" t="str">
            <v>c19</v>
          </cell>
          <cell r="I235" t="b">
            <v>0</v>
          </cell>
        </row>
        <row r="236">
          <cell r="F236" t="str">
            <v>TOTAL SISTEMA</v>
          </cell>
          <cell r="H236" t="str">
            <v>c19</v>
          </cell>
          <cell r="I236" t="b">
            <v>0</v>
          </cell>
        </row>
        <row r="237">
          <cell r="F237" t="str">
            <v>TOTAL SISTEMA</v>
          </cell>
          <cell r="H237" t="str">
            <v>c19</v>
          </cell>
          <cell r="I237" t="b">
            <v>0</v>
          </cell>
        </row>
        <row r="238">
          <cell r="F238" t="str">
            <v>TOTAL SISTEMA</v>
          </cell>
          <cell r="H238" t="str">
            <v>c19</v>
          </cell>
          <cell r="I238" t="b">
            <v>0</v>
          </cell>
        </row>
        <row r="239">
          <cell r="F239" t="str">
            <v>TOTAL SISTEMA</v>
          </cell>
          <cell r="H239" t="str">
            <v>c19</v>
          </cell>
          <cell r="I239" t="b">
            <v>0</v>
          </cell>
        </row>
        <row r="240">
          <cell r="F240" t="str">
            <v>TOTAL SISTEMA</v>
          </cell>
          <cell r="H240" t="str">
            <v>c19</v>
          </cell>
          <cell r="I240" t="b">
            <v>0</v>
          </cell>
        </row>
        <row r="241">
          <cell r="F241" t="str">
            <v>TOTAL SISTEMA</v>
          </cell>
          <cell r="H241" t="str">
            <v>c19</v>
          </cell>
          <cell r="I241" t="b">
            <v>0</v>
          </cell>
        </row>
        <row r="242">
          <cell r="F242" t="str">
            <v>TOTAL SISTEMA</v>
          </cell>
          <cell r="H242" t="str">
            <v>c19</v>
          </cell>
          <cell r="I242" t="b">
            <v>0</v>
          </cell>
        </row>
        <row r="243">
          <cell r="F243" t="str">
            <v>TOTAL SISTEMA</v>
          </cell>
          <cell r="H243" t="str">
            <v>c19</v>
          </cell>
          <cell r="I243" t="b">
            <v>0</v>
          </cell>
        </row>
        <row r="244">
          <cell r="F244" t="str">
            <v>TOTAL SISTEMA</v>
          </cell>
          <cell r="H244" t="str">
            <v>c19</v>
          </cell>
          <cell r="I244" t="b">
            <v>0</v>
          </cell>
        </row>
        <row r="245">
          <cell r="F245" t="str">
            <v>TOTAL SISTEMA</v>
          </cell>
          <cell r="H245" t="str">
            <v>c19</v>
          </cell>
          <cell r="I245" t="b">
            <v>0</v>
          </cell>
        </row>
        <row r="246">
          <cell r="F246" t="str">
            <v>TOTAL SISTEMA</v>
          </cell>
          <cell r="H246" t="str">
            <v>c19</v>
          </cell>
          <cell r="I246" t="b">
            <v>0</v>
          </cell>
        </row>
        <row r="247">
          <cell r="F247" t="str">
            <v>TOTAL SISTEMA</v>
          </cell>
          <cell r="H247" t="str">
            <v>c19</v>
          </cell>
          <cell r="I247" t="b">
            <v>0</v>
          </cell>
        </row>
        <row r="248">
          <cell r="F248" t="str">
            <v>TOTAL SISTEMA</v>
          </cell>
          <cell r="H248" t="str">
            <v>c19</v>
          </cell>
          <cell r="I248" t="b">
            <v>0</v>
          </cell>
        </row>
        <row r="249">
          <cell r="F249" t="str">
            <v>TOTAL SISTEMA</v>
          </cell>
          <cell r="H249" t="str">
            <v>c19</v>
          </cell>
          <cell r="I249" t="b">
            <v>0</v>
          </cell>
        </row>
        <row r="250">
          <cell r="F250" t="str">
            <v>TOTAL SISTEMA</v>
          </cell>
          <cell r="H250" t="str">
            <v>c19</v>
          </cell>
          <cell r="I250" t="b">
            <v>0</v>
          </cell>
        </row>
        <row r="251">
          <cell r="F251" t="str">
            <v>TOTAL SISTEMA</v>
          </cell>
          <cell r="H251" t="str">
            <v>c19</v>
          </cell>
          <cell r="I251" t="b">
            <v>0</v>
          </cell>
        </row>
        <row r="252">
          <cell r="F252" t="str">
            <v>TOTAL SISTEMA</v>
          </cell>
          <cell r="H252" t="str">
            <v>c19</v>
          </cell>
          <cell r="I252" t="b">
            <v>0</v>
          </cell>
        </row>
        <row r="253">
          <cell r="F253" t="str">
            <v>TOTAL SISTEMA</v>
          </cell>
          <cell r="H253" t="str">
            <v>c19</v>
          </cell>
          <cell r="I253" t="b">
            <v>0</v>
          </cell>
        </row>
        <row r="254">
          <cell r="F254" t="str">
            <v>TOTAL SISTEMA</v>
          </cell>
          <cell r="H254" t="str">
            <v>c19</v>
          </cell>
          <cell r="I254" t="b">
            <v>0</v>
          </cell>
        </row>
        <row r="255">
          <cell r="F255" t="str">
            <v>TOTAL SISTEMA</v>
          </cell>
          <cell r="H255" t="str">
            <v>c19</v>
          </cell>
          <cell r="I255" t="b">
            <v>0</v>
          </cell>
        </row>
        <row r="256">
          <cell r="F256" t="str">
            <v>TOTAL SISTEMA</v>
          </cell>
          <cell r="H256" t="str">
            <v>c19</v>
          </cell>
          <cell r="I256" t="b">
            <v>0</v>
          </cell>
        </row>
        <row r="257">
          <cell r="F257" t="str">
            <v>TOTAL SISTEMA</v>
          </cell>
          <cell r="H257" t="str">
            <v>c19</v>
          </cell>
          <cell r="I257" t="b">
            <v>0</v>
          </cell>
        </row>
        <row r="258">
          <cell r="F258" t="str">
            <v>TOTAL SISTEMA</v>
          </cell>
          <cell r="H258" t="str">
            <v>c19</v>
          </cell>
          <cell r="I258" t="b">
            <v>0</v>
          </cell>
        </row>
        <row r="259">
          <cell r="F259" t="str">
            <v>TOTAL SISTEMA</v>
          </cell>
          <cell r="H259" t="str">
            <v>c19</v>
          </cell>
          <cell r="I259" t="b">
            <v>0</v>
          </cell>
        </row>
        <row r="260">
          <cell r="F260" t="str">
            <v>TOTAL SISTEMA</v>
          </cell>
          <cell r="H260" t="str">
            <v>c19</v>
          </cell>
          <cell r="I260" t="b">
            <v>0</v>
          </cell>
        </row>
        <row r="261">
          <cell r="F261" t="str">
            <v>TOTAL SISTEMA</v>
          </cell>
          <cell r="H261" t="str">
            <v>c19</v>
          </cell>
          <cell r="I261" t="b">
            <v>0</v>
          </cell>
        </row>
        <row r="262">
          <cell r="F262" t="str">
            <v>TOTAL SISTEMA</v>
          </cell>
          <cell r="H262" t="str">
            <v>c19</v>
          </cell>
          <cell r="I262" t="b">
            <v>0</v>
          </cell>
        </row>
        <row r="263">
          <cell r="F263" t="str">
            <v>TOTAL SISTEMA</v>
          </cell>
          <cell r="H263" t="str">
            <v>c19</v>
          </cell>
          <cell r="I263" t="b">
            <v>0</v>
          </cell>
        </row>
        <row r="264">
          <cell r="F264" t="str">
            <v>TOTAL SISTEMA</v>
          </cell>
          <cell r="H264" t="str">
            <v>c19</v>
          </cell>
          <cell r="I264" t="b">
            <v>0</v>
          </cell>
        </row>
        <row r="265">
          <cell r="F265" t="str">
            <v>TOTAL SISTEMA</v>
          </cell>
          <cell r="H265" t="str">
            <v>c19</v>
          </cell>
          <cell r="I265" t="b">
            <v>0</v>
          </cell>
        </row>
        <row r="266">
          <cell r="F266" t="str">
            <v>TOTAL SISTEMA</v>
          </cell>
          <cell r="H266" t="str">
            <v>c19</v>
          </cell>
          <cell r="I266" t="b">
            <v>0</v>
          </cell>
        </row>
        <row r="267">
          <cell r="F267" t="str">
            <v>TOTAL SISTEMA</v>
          </cell>
          <cell r="H267" t="str">
            <v>c19</v>
          </cell>
          <cell r="I267" t="b">
            <v>0</v>
          </cell>
        </row>
        <row r="268">
          <cell r="F268" t="str">
            <v>TOTAL SISTEMA</v>
          </cell>
          <cell r="H268" t="str">
            <v>c19</v>
          </cell>
          <cell r="I268" t="b">
            <v>0</v>
          </cell>
        </row>
        <row r="269">
          <cell r="F269" t="str">
            <v>TOTAL SISTEMA</v>
          </cell>
          <cell r="H269" t="str">
            <v>c19</v>
          </cell>
          <cell r="I269" t="b">
            <v>0</v>
          </cell>
        </row>
        <row r="270">
          <cell r="F270" t="str">
            <v>TOTAL SISTEMA</v>
          </cell>
          <cell r="H270" t="str">
            <v>c19</v>
          </cell>
          <cell r="I270" t="b">
            <v>0</v>
          </cell>
        </row>
        <row r="271">
          <cell r="F271" t="str">
            <v>TOTAL SISTEMA</v>
          </cell>
          <cell r="H271" t="str">
            <v>c19</v>
          </cell>
          <cell r="I271" t="b">
            <v>0</v>
          </cell>
        </row>
        <row r="272">
          <cell r="F272" t="str">
            <v>TOTAL SISTEMA</v>
          </cell>
          <cell r="H272" t="str">
            <v>c19</v>
          </cell>
          <cell r="I272" t="b">
            <v>0</v>
          </cell>
        </row>
        <row r="273">
          <cell r="F273" t="str">
            <v>TOTAL SISTEMA</v>
          </cell>
          <cell r="H273" t="str">
            <v>c19</v>
          </cell>
          <cell r="I273" t="b">
            <v>0</v>
          </cell>
        </row>
        <row r="274">
          <cell r="F274" t="str">
            <v>TOTAL SISTEMA</v>
          </cell>
          <cell r="H274" t="str">
            <v>c19</v>
          </cell>
          <cell r="I274" t="b">
            <v>0</v>
          </cell>
        </row>
        <row r="275">
          <cell r="F275" t="str">
            <v>TOTAL SISTEMA</v>
          </cell>
          <cell r="H275" t="str">
            <v>c19</v>
          </cell>
          <cell r="I275" t="b">
            <v>0</v>
          </cell>
        </row>
        <row r="276">
          <cell r="F276" t="str">
            <v>TOTAL SISTEMA</v>
          </cell>
          <cell r="H276" t="str">
            <v>c19</v>
          </cell>
          <cell r="I276" t="b">
            <v>0</v>
          </cell>
        </row>
        <row r="277">
          <cell r="F277" t="str">
            <v>TOTAL SISTEMA</v>
          </cell>
          <cell r="H277" t="str">
            <v>c19</v>
          </cell>
          <cell r="I277" t="b">
            <v>0</v>
          </cell>
        </row>
        <row r="278">
          <cell r="F278" t="str">
            <v>TOTAL SISTEMA</v>
          </cell>
          <cell r="H278" t="str">
            <v>c19</v>
          </cell>
          <cell r="I278" t="b">
            <v>0</v>
          </cell>
        </row>
        <row r="279">
          <cell r="F279" t="str">
            <v>TOTAL SISTEMA</v>
          </cell>
          <cell r="H279" t="str">
            <v>c19</v>
          </cell>
          <cell r="I279" t="b">
            <v>0</v>
          </cell>
        </row>
        <row r="280">
          <cell r="F280" t="str">
            <v>TOTAL SISTEMA</v>
          </cell>
          <cell r="H280" t="str">
            <v>c19</v>
          </cell>
          <cell r="I280" t="b">
            <v>0</v>
          </cell>
        </row>
        <row r="281">
          <cell r="F281" t="str">
            <v>TOTAL SISTEMA</v>
          </cell>
          <cell r="H281" t="str">
            <v>c19</v>
          </cell>
          <cell r="I281" t="b">
            <v>0</v>
          </cell>
        </row>
        <row r="282">
          <cell r="F282" t="str">
            <v>TOTAL SISTEMA</v>
          </cell>
          <cell r="H282" t="str">
            <v>c19</v>
          </cell>
          <cell r="I282" t="b">
            <v>0</v>
          </cell>
        </row>
        <row r="283">
          <cell r="F283" t="str">
            <v>TOTAL SISTEMA</v>
          </cell>
          <cell r="H283" t="str">
            <v>c19</v>
          </cell>
          <cell r="I283" t="b">
            <v>0</v>
          </cell>
        </row>
        <row r="284">
          <cell r="F284" t="str">
            <v>TOTAL SISTEMA</v>
          </cell>
          <cell r="H284" t="str">
            <v>c19</v>
          </cell>
          <cell r="I284" t="b">
            <v>0</v>
          </cell>
        </row>
        <row r="285">
          <cell r="F285" t="str">
            <v>TOTAL SISTEMA</v>
          </cell>
          <cell r="H285" t="str">
            <v>c19</v>
          </cell>
          <cell r="I285" t="b">
            <v>0</v>
          </cell>
        </row>
        <row r="286">
          <cell r="F286" t="str">
            <v>TOTAL SISTEMA</v>
          </cell>
          <cell r="H286" t="str">
            <v>c19</v>
          </cell>
          <cell r="I286" t="b">
            <v>0</v>
          </cell>
        </row>
        <row r="287">
          <cell r="F287" t="str">
            <v>TOTAL SISTEMA</v>
          </cell>
          <cell r="H287" t="str">
            <v>c19</v>
          </cell>
          <cell r="I287" t="b">
            <v>0</v>
          </cell>
        </row>
        <row r="288">
          <cell r="F288" t="str">
            <v>TOTAL SISTEMA</v>
          </cell>
          <cell r="H288" t="str">
            <v>c19</v>
          </cell>
          <cell r="I288" t="b">
            <v>0</v>
          </cell>
        </row>
        <row r="289">
          <cell r="F289" t="str">
            <v>TOTAL SISTEMA</v>
          </cell>
          <cell r="H289" t="str">
            <v>c19</v>
          </cell>
          <cell r="I289" t="b">
            <v>0</v>
          </cell>
        </row>
        <row r="290">
          <cell r="F290" t="str">
            <v>TOTAL SISTEMA</v>
          </cell>
          <cell r="H290" t="str">
            <v>c19</v>
          </cell>
          <cell r="I290" t="b">
            <v>0</v>
          </cell>
        </row>
        <row r="291">
          <cell r="F291" t="str">
            <v>TOTAL SISTEMA</v>
          </cell>
          <cell r="H291" t="str">
            <v>c19</v>
          </cell>
          <cell r="I291" t="b">
            <v>0</v>
          </cell>
        </row>
        <row r="292">
          <cell r="F292" t="str">
            <v>TOTAL SISTEMA</v>
          </cell>
          <cell r="H292" t="str">
            <v>c19</v>
          </cell>
          <cell r="I292" t="b">
            <v>0</v>
          </cell>
        </row>
        <row r="293">
          <cell r="F293" t="str">
            <v>TOTAL SISTEMA</v>
          </cell>
          <cell r="H293" t="str">
            <v>c19</v>
          </cell>
          <cell r="I293" t="b">
            <v>0</v>
          </cell>
        </row>
        <row r="294">
          <cell r="F294" t="str">
            <v>TOTAL SISTEMA</v>
          </cell>
          <cell r="H294" t="str">
            <v>c19</v>
          </cell>
          <cell r="I294" t="b">
            <v>0</v>
          </cell>
        </row>
        <row r="295">
          <cell r="F295" t="str">
            <v>TOTAL SISTEMA</v>
          </cell>
          <cell r="H295" t="str">
            <v>c19</v>
          </cell>
          <cell r="I295" t="b">
            <v>0</v>
          </cell>
        </row>
        <row r="296">
          <cell r="F296" t="str">
            <v>TOTAL SISTEMA</v>
          </cell>
          <cell r="H296" t="str">
            <v>c19</v>
          </cell>
          <cell r="I296" t="b">
            <v>0</v>
          </cell>
        </row>
        <row r="297">
          <cell r="F297" t="str">
            <v>TOTAL SISTEMA</v>
          </cell>
          <cell r="H297" t="str">
            <v>c19</v>
          </cell>
          <cell r="I297" t="b">
            <v>0</v>
          </cell>
        </row>
        <row r="298">
          <cell r="F298" t="str">
            <v>TOTAL SISTEMA</v>
          </cell>
          <cell r="H298" t="str">
            <v>c19</v>
          </cell>
          <cell r="I298" t="b">
            <v>0</v>
          </cell>
        </row>
        <row r="299">
          <cell r="F299" t="str">
            <v>TOTAL SISTEMA</v>
          </cell>
          <cell r="H299" t="str">
            <v>c19</v>
          </cell>
          <cell r="I299" t="b">
            <v>0</v>
          </cell>
        </row>
        <row r="300">
          <cell r="F300" t="str">
            <v>TOTAL SISTEMA</v>
          </cell>
          <cell r="H300" t="str">
            <v>c19</v>
          </cell>
          <cell r="I300" t="b">
            <v>0</v>
          </cell>
        </row>
        <row r="301">
          <cell r="F301" t="str">
            <v>TOTAL SISTEMA</v>
          </cell>
          <cell r="H301" t="str">
            <v>c19</v>
          </cell>
          <cell r="I301" t="b">
            <v>0</v>
          </cell>
        </row>
        <row r="302">
          <cell r="F302" t="str">
            <v>TOTAL SISTEMA</v>
          </cell>
          <cell r="H302" t="str">
            <v>c19</v>
          </cell>
          <cell r="I302" t="b">
            <v>0</v>
          </cell>
        </row>
        <row r="303">
          <cell r="F303" t="str">
            <v>TOTAL SISTEMA</v>
          </cell>
          <cell r="H303" t="str">
            <v>c19</v>
          </cell>
          <cell r="I303" t="b">
            <v>0</v>
          </cell>
        </row>
        <row r="304">
          <cell r="F304" t="str">
            <v>TOTAL SISTEMA</v>
          </cell>
          <cell r="H304" t="str">
            <v>c19</v>
          </cell>
          <cell r="I304" t="b">
            <v>0</v>
          </cell>
        </row>
        <row r="305">
          <cell r="F305" t="str">
            <v>TOTAL SISTEMA</v>
          </cell>
          <cell r="H305" t="str">
            <v>c19</v>
          </cell>
          <cell r="I305" t="b">
            <v>0</v>
          </cell>
        </row>
        <row r="306">
          <cell r="F306" t="str">
            <v>TOTAL SISTEMA</v>
          </cell>
          <cell r="H306" t="str">
            <v>c19</v>
          </cell>
          <cell r="I306" t="b">
            <v>0</v>
          </cell>
        </row>
        <row r="307">
          <cell r="F307" t="str">
            <v>TOTAL SISTEMA</v>
          </cell>
          <cell r="H307" t="str">
            <v>c19</v>
          </cell>
          <cell r="I307" t="b">
            <v>0</v>
          </cell>
        </row>
        <row r="308">
          <cell r="F308" t="str">
            <v>TOTAL SISTEMA</v>
          </cell>
          <cell r="H308" t="str">
            <v>c19</v>
          </cell>
          <cell r="I308" t="b">
            <v>0</v>
          </cell>
        </row>
        <row r="309">
          <cell r="F309" t="str">
            <v>TOTAL SISTEMA</v>
          </cell>
          <cell r="H309" t="str">
            <v>c19</v>
          </cell>
          <cell r="I309" t="b">
            <v>0</v>
          </cell>
        </row>
        <row r="310">
          <cell r="F310" t="str">
            <v>TOTAL SISTEMA</v>
          </cell>
          <cell r="H310" t="str">
            <v>c19</v>
          </cell>
          <cell r="I310" t="b">
            <v>0</v>
          </cell>
        </row>
        <row r="311">
          <cell r="F311" t="str">
            <v>TOTAL SISTEMA</v>
          </cell>
          <cell r="H311" t="str">
            <v>c19</v>
          </cell>
          <cell r="I311" t="b">
            <v>0</v>
          </cell>
        </row>
        <row r="312">
          <cell r="F312" t="str">
            <v>TOTAL SISTEMA</v>
          </cell>
          <cell r="H312" t="str">
            <v>c19</v>
          </cell>
          <cell r="I312" t="b">
            <v>0</v>
          </cell>
        </row>
        <row r="313">
          <cell r="F313" t="str">
            <v>TOTAL SISTEMA</v>
          </cell>
          <cell r="H313" t="str">
            <v>c19</v>
          </cell>
          <cell r="I313" t="b">
            <v>0</v>
          </cell>
        </row>
        <row r="314">
          <cell r="F314" t="str">
            <v>TOTAL SISTEMA</v>
          </cell>
          <cell r="H314" t="str">
            <v>c19</v>
          </cell>
          <cell r="I314" t="b">
            <v>0</v>
          </cell>
        </row>
        <row r="315">
          <cell r="F315" t="str">
            <v>TOTAL SISTEMA</v>
          </cell>
          <cell r="H315" t="str">
            <v>c19</v>
          </cell>
          <cell r="I315" t="b">
            <v>0</v>
          </cell>
        </row>
        <row r="316">
          <cell r="F316" t="str">
            <v>TOTAL SISTEMA</v>
          </cell>
          <cell r="H316" t="str">
            <v>c19</v>
          </cell>
          <cell r="I316" t="b">
            <v>0</v>
          </cell>
        </row>
        <row r="317">
          <cell r="F317" t="str">
            <v>TOTAL SISTEMA</v>
          </cell>
          <cell r="H317" t="str">
            <v>c19</v>
          </cell>
          <cell r="I317" t="b">
            <v>0</v>
          </cell>
        </row>
        <row r="318">
          <cell r="F318" t="str">
            <v>TOTAL SISTEMA</v>
          </cell>
          <cell r="H318" t="str">
            <v>c19</v>
          </cell>
          <cell r="I318" t="b">
            <v>0</v>
          </cell>
        </row>
        <row r="319">
          <cell r="F319" t="str">
            <v>TOTAL SISTEMA</v>
          </cell>
          <cell r="H319" t="str">
            <v>c19</v>
          </cell>
          <cell r="I319" t="b">
            <v>0</v>
          </cell>
        </row>
        <row r="320">
          <cell r="F320" t="str">
            <v>TOTAL SISTEMA</v>
          </cell>
          <cell r="H320" t="str">
            <v>c19</v>
          </cell>
          <cell r="I320" t="b">
            <v>0</v>
          </cell>
        </row>
        <row r="321">
          <cell r="F321" t="str">
            <v>TOTAL SISTEMA</v>
          </cell>
          <cell r="H321" t="str">
            <v>c19</v>
          </cell>
          <cell r="I321" t="b">
            <v>0</v>
          </cell>
        </row>
        <row r="322">
          <cell r="F322" t="str">
            <v>TOTAL SISTEMA</v>
          </cell>
          <cell r="H322" t="str">
            <v>c19</v>
          </cell>
          <cell r="I322" t="b">
            <v>0</v>
          </cell>
        </row>
        <row r="323">
          <cell r="F323" t="str">
            <v>TOTAL SISTEMA</v>
          </cell>
          <cell r="H323" t="str">
            <v>c19</v>
          </cell>
          <cell r="I323" t="b">
            <v>0</v>
          </cell>
        </row>
        <row r="324">
          <cell r="F324" t="str">
            <v>TOTAL SISTEMA</v>
          </cell>
          <cell r="H324" t="str">
            <v>c19</v>
          </cell>
          <cell r="I324" t="b">
            <v>0</v>
          </cell>
        </row>
        <row r="325">
          <cell r="F325" t="str">
            <v>TOTAL SISTEMA</v>
          </cell>
          <cell r="H325" t="str">
            <v>c19</v>
          </cell>
          <cell r="I325" t="b">
            <v>0</v>
          </cell>
        </row>
        <row r="326">
          <cell r="F326" t="str">
            <v>TOTAL SISTEMA</v>
          </cell>
          <cell r="H326" t="str">
            <v>c19</v>
          </cell>
          <cell r="I326" t="b">
            <v>0</v>
          </cell>
        </row>
        <row r="327">
          <cell r="F327" t="str">
            <v>TOTAL SISTEMA</v>
          </cell>
          <cell r="H327" t="str">
            <v>c19</v>
          </cell>
          <cell r="I327" t="b">
            <v>0</v>
          </cell>
        </row>
        <row r="328">
          <cell r="F328" t="str">
            <v>TOTAL SISTEMA</v>
          </cell>
          <cell r="H328" t="str">
            <v>c19</v>
          </cell>
          <cell r="I328" t="b">
            <v>0</v>
          </cell>
        </row>
        <row r="329">
          <cell r="F329" t="str">
            <v>TOTAL SISTEMA</v>
          </cell>
          <cell r="H329" t="str">
            <v>c19</v>
          </cell>
          <cell r="I329" t="b">
            <v>0</v>
          </cell>
        </row>
        <row r="330">
          <cell r="F330" t="str">
            <v>TOTAL SISTEMA</v>
          </cell>
          <cell r="H330" t="str">
            <v>c19</v>
          </cell>
          <cell r="I330" t="b">
            <v>0</v>
          </cell>
        </row>
        <row r="331">
          <cell r="F331" t="str">
            <v>TOTAL SISTEMA</v>
          </cell>
          <cell r="H331" t="str">
            <v>c19</v>
          </cell>
          <cell r="I331" t="b">
            <v>0</v>
          </cell>
        </row>
        <row r="332">
          <cell r="F332" t="str">
            <v>TOTAL SISTEMA</v>
          </cell>
          <cell r="H332" t="str">
            <v>c19</v>
          </cell>
          <cell r="I332" t="b">
            <v>0</v>
          </cell>
        </row>
        <row r="333">
          <cell r="F333" t="str">
            <v>TOTAL SISTEMA</v>
          </cell>
          <cell r="H333" t="str">
            <v>c19</v>
          </cell>
          <cell r="I333" t="b">
            <v>0</v>
          </cell>
        </row>
        <row r="334">
          <cell r="F334" t="str">
            <v>TOTAL SISTEMA</v>
          </cell>
          <cell r="H334" t="str">
            <v>c19</v>
          </cell>
          <cell r="I334" t="b">
            <v>0</v>
          </cell>
        </row>
        <row r="335">
          <cell r="F335" t="str">
            <v>TOTAL SISTEMA</v>
          </cell>
          <cell r="H335" t="str">
            <v>c19</v>
          </cell>
          <cell r="I335" t="b">
            <v>0</v>
          </cell>
        </row>
        <row r="336">
          <cell r="F336" t="str">
            <v>TOTAL SISTEMA</v>
          </cell>
          <cell r="H336" t="str">
            <v>c19</v>
          </cell>
          <cell r="I336" t="b">
            <v>0</v>
          </cell>
        </row>
        <row r="337">
          <cell r="F337" t="str">
            <v>TOTAL SISTEMA</v>
          </cell>
          <cell r="H337" t="str">
            <v>c19</v>
          </cell>
          <cell r="I337" t="b">
            <v>0</v>
          </cell>
        </row>
        <row r="338">
          <cell r="F338" t="str">
            <v>TOTAL SISTEMA</v>
          </cell>
          <cell r="H338" t="str">
            <v>c19</v>
          </cell>
          <cell r="I338" t="b">
            <v>0</v>
          </cell>
        </row>
        <row r="339">
          <cell r="F339" t="str">
            <v>TOTAL SISTEMA</v>
          </cell>
          <cell r="H339" t="str">
            <v>c19</v>
          </cell>
          <cell r="I339" t="b">
            <v>0</v>
          </cell>
        </row>
        <row r="340">
          <cell r="F340" t="str">
            <v>TOTAL SISTEMA</v>
          </cell>
          <cell r="H340" t="str">
            <v>c19</v>
          </cell>
          <cell r="I340" t="b">
            <v>0</v>
          </cell>
        </row>
        <row r="341">
          <cell r="F341" t="str">
            <v>TOTAL SISTEMA</v>
          </cell>
          <cell r="H341" t="str">
            <v>c19</v>
          </cell>
          <cell r="I341" t="b">
            <v>0</v>
          </cell>
        </row>
        <row r="342">
          <cell r="F342" t="str">
            <v>TOTAL SISTEMA</v>
          </cell>
          <cell r="H342" t="str">
            <v>c19</v>
          </cell>
          <cell r="I342" t="b">
            <v>0</v>
          </cell>
        </row>
        <row r="343">
          <cell r="F343" t="str">
            <v>TOTAL SISTEMA</v>
          </cell>
          <cell r="H343" t="str">
            <v>c19</v>
          </cell>
          <cell r="I343" t="b">
            <v>0</v>
          </cell>
        </row>
        <row r="344">
          <cell r="F344" t="str">
            <v>TOTAL SISTEMA</v>
          </cell>
          <cell r="H344" t="str">
            <v>c19</v>
          </cell>
          <cell r="I344" t="b">
            <v>0</v>
          </cell>
        </row>
        <row r="345">
          <cell r="F345" t="str">
            <v>TOTAL SISTEMA</v>
          </cell>
          <cell r="H345" t="str">
            <v>c19</v>
          </cell>
          <cell r="I345" t="b">
            <v>0</v>
          </cell>
        </row>
        <row r="346">
          <cell r="F346" t="str">
            <v>TOTAL SISTEMA</v>
          </cell>
          <cell r="H346" t="str">
            <v>c19</v>
          </cell>
          <cell r="I346" t="b">
            <v>0</v>
          </cell>
        </row>
        <row r="347">
          <cell r="F347" t="str">
            <v>TOTAL SISTEMA</v>
          </cell>
          <cell r="H347" t="str">
            <v>c19</v>
          </cell>
          <cell r="I347" t="b">
            <v>0</v>
          </cell>
        </row>
        <row r="348">
          <cell r="F348" t="str">
            <v>TOTAL SISTEMA</v>
          </cell>
          <cell r="H348" t="str">
            <v>c19</v>
          </cell>
          <cell r="I348" t="b">
            <v>0</v>
          </cell>
        </row>
        <row r="349">
          <cell r="F349" t="str">
            <v>TOTAL SISTEMA</v>
          </cell>
          <cell r="H349" t="str">
            <v>c19</v>
          </cell>
          <cell r="I349" t="b">
            <v>0</v>
          </cell>
        </row>
        <row r="350">
          <cell r="F350" t="str">
            <v>TOTAL SISTEMA</v>
          </cell>
          <cell r="H350" t="str">
            <v>c19</v>
          </cell>
          <cell r="I350" t="b">
            <v>0</v>
          </cell>
        </row>
        <row r="351">
          <cell r="F351" t="str">
            <v>TOTAL SISTEMA</v>
          </cell>
          <cell r="H351" t="str">
            <v>c19</v>
          </cell>
          <cell r="I351" t="b">
            <v>0</v>
          </cell>
        </row>
        <row r="352">
          <cell r="F352" t="str">
            <v>TOTAL SISTEMA</v>
          </cell>
          <cell r="H352" t="str">
            <v>c19</v>
          </cell>
          <cell r="I352" t="b">
            <v>0</v>
          </cell>
        </row>
        <row r="353">
          <cell r="F353" t="str">
            <v>TOTAL SISTEMA</v>
          </cell>
          <cell r="H353" t="str">
            <v>c19</v>
          </cell>
          <cell r="I353" t="b">
            <v>0</v>
          </cell>
        </row>
        <row r="354">
          <cell r="F354" t="str">
            <v>TOTAL SISTEMA</v>
          </cell>
          <cell r="H354" t="str">
            <v>c19</v>
          </cell>
          <cell r="I354" t="b">
            <v>0</v>
          </cell>
        </row>
        <row r="355">
          <cell r="F355" t="str">
            <v>TOTAL SISTEMA</v>
          </cell>
          <cell r="H355" t="str">
            <v>c19</v>
          </cell>
          <cell r="I355" t="b">
            <v>0</v>
          </cell>
        </row>
        <row r="356">
          <cell r="F356" t="str">
            <v>TOTAL SISTEMA</v>
          </cell>
          <cell r="H356" t="str">
            <v>c19</v>
          </cell>
          <cell r="I356" t="b">
            <v>0</v>
          </cell>
        </row>
        <row r="357">
          <cell r="F357" t="str">
            <v>TOTAL SISTEMA</v>
          </cell>
          <cell r="H357" t="str">
            <v>c19</v>
          </cell>
          <cell r="I357" t="b">
            <v>0</v>
          </cell>
        </row>
        <row r="358">
          <cell r="F358" t="str">
            <v>TOTAL SISTEMA</v>
          </cell>
          <cell r="H358" t="str">
            <v>c19</v>
          </cell>
          <cell r="I358" t="b">
            <v>0</v>
          </cell>
        </row>
        <row r="359">
          <cell r="F359" t="str">
            <v>TOTAL SISTEMA</v>
          </cell>
          <cell r="H359" t="str">
            <v>c19</v>
          </cell>
          <cell r="I359" t="b">
            <v>0</v>
          </cell>
        </row>
        <row r="360">
          <cell r="F360" t="str">
            <v>TOTAL SISTEMA</v>
          </cell>
          <cell r="H360" t="str">
            <v>c19</v>
          </cell>
          <cell r="I360" t="b">
            <v>0</v>
          </cell>
        </row>
        <row r="361">
          <cell r="F361" t="str">
            <v>TOTAL SISTEMA</v>
          </cell>
          <cell r="H361" t="str">
            <v>c19</v>
          </cell>
          <cell r="I361" t="b">
            <v>0</v>
          </cell>
        </row>
        <row r="362">
          <cell r="F362" t="str">
            <v>TOTAL SISTEMA</v>
          </cell>
          <cell r="H362" t="str">
            <v>c19</v>
          </cell>
          <cell r="I362" t="b">
            <v>0</v>
          </cell>
        </row>
        <row r="363">
          <cell r="F363" t="str">
            <v>TOTAL SISTEMA</v>
          </cell>
          <cell r="H363" t="str">
            <v>c19</v>
          </cell>
          <cell r="I363" t="b">
            <v>0</v>
          </cell>
        </row>
        <row r="364">
          <cell r="F364" t="str">
            <v>TOTAL SISTEMA</v>
          </cell>
          <cell r="H364" t="str">
            <v>c19</v>
          </cell>
          <cell r="I364" t="b">
            <v>0</v>
          </cell>
        </row>
        <row r="365">
          <cell r="F365" t="str">
            <v>TOTAL SISTEMA</v>
          </cell>
          <cell r="H365" t="str">
            <v>c19</v>
          </cell>
          <cell r="I365" t="b">
            <v>0</v>
          </cell>
        </row>
        <row r="366">
          <cell r="F366" t="str">
            <v>TOTAL SISTEMA</v>
          </cell>
          <cell r="H366" t="str">
            <v>c19</v>
          </cell>
          <cell r="I366" t="b">
            <v>0</v>
          </cell>
        </row>
        <row r="367">
          <cell r="F367" t="str">
            <v>TOTAL SISTEMA</v>
          </cell>
          <cell r="H367" t="str">
            <v>c19</v>
          </cell>
          <cell r="I367" t="b">
            <v>0</v>
          </cell>
        </row>
        <row r="368">
          <cell r="F368" t="str">
            <v>TOTAL SISTEMA</v>
          </cell>
          <cell r="H368" t="str">
            <v>c19</v>
          </cell>
          <cell r="I368" t="b">
            <v>0</v>
          </cell>
        </row>
        <row r="369">
          <cell r="F369" t="str">
            <v>TOTAL SISTEMA</v>
          </cell>
          <cell r="H369" t="str">
            <v>c19</v>
          </cell>
          <cell r="I369" t="b">
            <v>0</v>
          </cell>
        </row>
        <row r="370">
          <cell r="F370" t="str">
            <v>TOTAL SISTEMA</v>
          </cell>
          <cell r="H370" t="str">
            <v>c19</v>
          </cell>
          <cell r="I370" t="b">
            <v>0</v>
          </cell>
        </row>
        <row r="371">
          <cell r="F371" t="str">
            <v>TOTAL SISTEMA</v>
          </cell>
          <cell r="H371" t="str">
            <v>c19</v>
          </cell>
          <cell r="I371" t="b">
            <v>0</v>
          </cell>
        </row>
        <row r="372">
          <cell r="F372" t="str">
            <v>TOTAL SISTEMA</v>
          </cell>
          <cell r="H372" t="str">
            <v>c19</v>
          </cell>
          <cell r="I372" t="b">
            <v>0</v>
          </cell>
        </row>
        <row r="373">
          <cell r="F373" t="str">
            <v>TOTAL SISTEMA</v>
          </cell>
          <cell r="H373" t="str">
            <v>c19</v>
          </cell>
          <cell r="I373" t="b">
            <v>0</v>
          </cell>
        </row>
        <row r="374">
          <cell r="F374" t="str">
            <v>TOTAL SISTEMA</v>
          </cell>
          <cell r="H374" t="str">
            <v>c19</v>
          </cell>
          <cell r="I374" t="b">
            <v>0</v>
          </cell>
        </row>
        <row r="375">
          <cell r="F375" t="str">
            <v>TOTAL SISTEMA</v>
          </cell>
          <cell r="H375" t="str">
            <v>c19</v>
          </cell>
          <cell r="I375" t="b">
            <v>0</v>
          </cell>
        </row>
        <row r="376">
          <cell r="F376" t="str">
            <v>TOTAL SISTEMA</v>
          </cell>
          <cell r="H376" t="str">
            <v>c19</v>
          </cell>
          <cell r="I376" t="b">
            <v>0</v>
          </cell>
        </row>
        <row r="377">
          <cell r="F377" t="str">
            <v>TOTAL SISTEMA</v>
          </cell>
          <cell r="H377" t="str">
            <v>c19</v>
          </cell>
          <cell r="I377" t="b">
            <v>0</v>
          </cell>
        </row>
        <row r="378">
          <cell r="F378" t="str">
            <v>TOTAL SISTEMA</v>
          </cell>
          <cell r="H378" t="str">
            <v>c19</v>
          </cell>
          <cell r="I378" t="b">
            <v>0</v>
          </cell>
        </row>
        <row r="379">
          <cell r="F379" t="str">
            <v>TOTAL SISTEMA</v>
          </cell>
          <cell r="H379" t="str">
            <v>c19</v>
          </cell>
          <cell r="I379" t="b">
            <v>0</v>
          </cell>
        </row>
        <row r="380">
          <cell r="F380" t="str">
            <v>TOTAL SISTEMA</v>
          </cell>
          <cell r="H380" t="str">
            <v>c19</v>
          </cell>
          <cell r="I380" t="b">
            <v>0</v>
          </cell>
        </row>
        <row r="381">
          <cell r="F381" t="str">
            <v>TOTAL SISTEMA</v>
          </cell>
          <cell r="H381" t="str">
            <v>c19</v>
          </cell>
          <cell r="I381" t="b">
            <v>0</v>
          </cell>
        </row>
        <row r="382">
          <cell r="F382" t="str">
            <v>TOTAL SISTEMA</v>
          </cell>
          <cell r="H382" t="str">
            <v>c19</v>
          </cell>
          <cell r="I382" t="b">
            <v>0</v>
          </cell>
        </row>
        <row r="383">
          <cell r="F383" t="str">
            <v>TOTAL SISTEMA</v>
          </cell>
          <cell r="H383" t="str">
            <v>c19</v>
          </cell>
          <cell r="I383" t="b">
            <v>0</v>
          </cell>
        </row>
        <row r="384">
          <cell r="F384" t="str">
            <v>TOTAL SISTEMA</v>
          </cell>
          <cell r="H384" t="str">
            <v>c19</v>
          </cell>
          <cell r="I384" t="b">
            <v>0</v>
          </cell>
        </row>
        <row r="385">
          <cell r="F385" t="str">
            <v>TOTAL SISTEMA</v>
          </cell>
          <cell r="H385" t="str">
            <v>c19</v>
          </cell>
          <cell r="I385" t="b">
            <v>0</v>
          </cell>
        </row>
        <row r="386">
          <cell r="F386" t="str">
            <v>TOTAL SISTEMA</v>
          </cell>
          <cell r="H386" t="str">
            <v>c19</v>
          </cell>
          <cell r="I386" t="b">
            <v>0</v>
          </cell>
        </row>
        <row r="387">
          <cell r="F387" t="str">
            <v>TOTAL SISTEMA</v>
          </cell>
          <cell r="H387" t="str">
            <v>c19</v>
          </cell>
          <cell r="I387" t="b">
            <v>0</v>
          </cell>
        </row>
        <row r="388">
          <cell r="F388" t="str">
            <v>TOTAL SISTEMA</v>
          </cell>
          <cell r="H388" t="str">
            <v>c19</v>
          </cell>
          <cell r="I388" t="b">
            <v>0</v>
          </cell>
        </row>
        <row r="389">
          <cell r="F389" t="str">
            <v>TOTAL SISTEMA</v>
          </cell>
          <cell r="H389" t="str">
            <v>c19</v>
          </cell>
          <cell r="I389" t="b">
            <v>0</v>
          </cell>
        </row>
        <row r="390">
          <cell r="F390" t="str">
            <v>TOTAL SISTEMA</v>
          </cell>
          <cell r="H390" t="str">
            <v>c19</v>
          </cell>
          <cell r="I390" t="b">
            <v>0</v>
          </cell>
        </row>
        <row r="391">
          <cell r="F391" t="str">
            <v>TOTAL SISTEMA</v>
          </cell>
          <cell r="H391" t="str">
            <v>c19</v>
          </cell>
          <cell r="I391" t="b">
            <v>0</v>
          </cell>
        </row>
        <row r="392">
          <cell r="F392" t="str">
            <v>TOTAL SISTEMA</v>
          </cell>
          <cell r="H392" t="str">
            <v>c19</v>
          </cell>
          <cell r="I392" t="b">
            <v>0</v>
          </cell>
        </row>
        <row r="393">
          <cell r="F393" t="str">
            <v>TOTAL SISTEMA</v>
          </cell>
          <cell r="H393" t="str">
            <v>c19</v>
          </cell>
          <cell r="I393" t="b">
            <v>0</v>
          </cell>
        </row>
        <row r="394">
          <cell r="F394" t="str">
            <v>TOTAL SISTEMA</v>
          </cell>
          <cell r="H394" t="str">
            <v>c19</v>
          </cell>
          <cell r="I394" t="b">
            <v>0</v>
          </cell>
        </row>
        <row r="395">
          <cell r="F395" t="str">
            <v>TOTAL SISTEMA</v>
          </cell>
          <cell r="H395" t="str">
            <v>c19</v>
          </cell>
          <cell r="I395" t="b">
            <v>0</v>
          </cell>
        </row>
        <row r="396">
          <cell r="F396" t="str">
            <v>TOTAL SISTEMA</v>
          </cell>
          <cell r="H396" t="str">
            <v>c19</v>
          </cell>
          <cell r="I396" t="b">
            <v>0</v>
          </cell>
        </row>
        <row r="397">
          <cell r="F397" t="str">
            <v>TOTAL SISTEMA</v>
          </cell>
          <cell r="H397" t="str">
            <v>c19</v>
          </cell>
          <cell r="I397" t="b">
            <v>0</v>
          </cell>
        </row>
        <row r="398">
          <cell r="F398" t="str">
            <v>TOTAL SISTEMA</v>
          </cell>
          <cell r="H398" t="str">
            <v>c19</v>
          </cell>
          <cell r="I398" t="b">
            <v>0</v>
          </cell>
        </row>
        <row r="399">
          <cell r="F399" t="str">
            <v>TOTAL SISTEMA</v>
          </cell>
          <cell r="H399" t="str">
            <v>c19</v>
          </cell>
          <cell r="I399" t="b">
            <v>0</v>
          </cell>
        </row>
        <row r="400">
          <cell r="F400" t="str">
            <v>TOTAL SISTEMA</v>
          </cell>
          <cell r="H400" t="str">
            <v>c19</v>
          </cell>
          <cell r="I400" t="b">
            <v>0</v>
          </cell>
        </row>
        <row r="401">
          <cell r="F401" t="str">
            <v>TOTAL SISTEMA</v>
          </cell>
          <cell r="H401" t="str">
            <v>c19</v>
          </cell>
          <cell r="I401" t="b">
            <v>0</v>
          </cell>
        </row>
        <row r="402">
          <cell r="F402" t="str">
            <v>TOTAL SISTEMA</v>
          </cell>
          <cell r="H402" t="str">
            <v>c19</v>
          </cell>
          <cell r="I402" t="b">
            <v>0</v>
          </cell>
        </row>
        <row r="403">
          <cell r="F403" t="str">
            <v>TOTAL SISTEMA</v>
          </cell>
          <cell r="H403" t="str">
            <v>c19</v>
          </cell>
          <cell r="I403" t="b">
            <v>0</v>
          </cell>
        </row>
        <row r="404">
          <cell r="F404" t="str">
            <v>TOTAL SISTEMA</v>
          </cell>
          <cell r="H404" t="str">
            <v>c19</v>
          </cell>
          <cell r="I404" t="b">
            <v>0</v>
          </cell>
        </row>
        <row r="405">
          <cell r="F405" t="str">
            <v>TOTAL SISTEMA</v>
          </cell>
          <cell r="H405" t="str">
            <v>c19</v>
          </cell>
          <cell r="I405" t="b">
            <v>0</v>
          </cell>
        </row>
        <row r="406">
          <cell r="F406" t="str">
            <v>TOTAL SISTEMA</v>
          </cell>
          <cell r="H406" t="str">
            <v>c19</v>
          </cell>
          <cell r="I406" t="b">
            <v>0</v>
          </cell>
        </row>
        <row r="407">
          <cell r="F407" t="str">
            <v>TOTAL SISTEMA</v>
          </cell>
          <cell r="H407" t="str">
            <v>c19</v>
          </cell>
          <cell r="I407" t="b">
            <v>0</v>
          </cell>
        </row>
        <row r="408">
          <cell r="F408" t="str">
            <v>TOTAL SISTEMA</v>
          </cell>
          <cell r="H408" t="str">
            <v>c19</v>
          </cell>
          <cell r="I408" t="b">
            <v>0</v>
          </cell>
        </row>
        <row r="409">
          <cell r="F409" t="str">
            <v>TOTAL SISTEMA</v>
          </cell>
          <cell r="H409" t="str">
            <v>c19</v>
          </cell>
          <cell r="I409" t="b">
            <v>0</v>
          </cell>
        </row>
        <row r="410">
          <cell r="F410" t="str">
            <v>TOTAL SISTEMA</v>
          </cell>
          <cell r="H410" t="str">
            <v>c19</v>
          </cell>
          <cell r="I410" t="b">
            <v>0</v>
          </cell>
        </row>
        <row r="411">
          <cell r="F411" t="str">
            <v>TOTAL SISTEMA</v>
          </cell>
          <cell r="H411" t="str">
            <v>c19</v>
          </cell>
          <cell r="I411" t="b">
            <v>0</v>
          </cell>
        </row>
        <row r="412">
          <cell r="F412" t="str">
            <v>TOTAL SISTEMA</v>
          </cell>
          <cell r="H412" t="str">
            <v>c19</v>
          </cell>
          <cell r="I412" t="b">
            <v>0</v>
          </cell>
        </row>
        <row r="413">
          <cell r="F413" t="str">
            <v>TOTAL SISTEMA</v>
          </cell>
          <cell r="H413" t="str">
            <v>c19</v>
          </cell>
          <cell r="I413" t="b">
            <v>0</v>
          </cell>
        </row>
        <row r="414">
          <cell r="F414" t="str">
            <v>TOTAL SISTEMA</v>
          </cell>
          <cell r="H414" t="str">
            <v>c19</v>
          </cell>
          <cell r="I414" t="b">
            <v>0</v>
          </cell>
        </row>
        <row r="415">
          <cell r="F415" t="str">
            <v>TOTAL SISTEMA</v>
          </cell>
          <cell r="H415" t="str">
            <v>c19</v>
          </cell>
          <cell r="I415" t="b">
            <v>0</v>
          </cell>
        </row>
        <row r="416">
          <cell r="F416" t="str">
            <v>TOTAL SISTEMA</v>
          </cell>
          <cell r="H416" t="str">
            <v>c19</v>
          </cell>
          <cell r="I416" t="b">
            <v>0</v>
          </cell>
        </row>
        <row r="417">
          <cell r="F417" t="str">
            <v>TOTAL SISTEMA</v>
          </cell>
          <cell r="H417" t="str">
            <v>c19</v>
          </cell>
          <cell r="I417" t="b">
            <v>0</v>
          </cell>
        </row>
        <row r="418">
          <cell r="F418" t="str">
            <v>TOTAL SISTEMA</v>
          </cell>
          <cell r="H418" t="str">
            <v>c19</v>
          </cell>
          <cell r="I418" t="b">
            <v>0</v>
          </cell>
        </row>
        <row r="419">
          <cell r="F419" t="str">
            <v>TOTAL SISTEMA</v>
          </cell>
          <cell r="H419" t="str">
            <v>c19</v>
          </cell>
          <cell r="I419" t="b">
            <v>0</v>
          </cell>
        </row>
        <row r="420">
          <cell r="F420" t="str">
            <v>TOTAL SISTEMA</v>
          </cell>
          <cell r="H420" t="str">
            <v>c19</v>
          </cell>
          <cell r="I420" t="b">
            <v>0</v>
          </cell>
        </row>
        <row r="421">
          <cell r="F421" t="str">
            <v>TOTAL SISTEMA</v>
          </cell>
          <cell r="H421" t="str">
            <v>c19</v>
          </cell>
          <cell r="I421" t="b">
            <v>0</v>
          </cell>
        </row>
        <row r="422">
          <cell r="F422" t="str">
            <v>TOTAL SISTEMA</v>
          </cell>
          <cell r="H422" t="str">
            <v>c19</v>
          </cell>
          <cell r="I422" t="b">
            <v>0</v>
          </cell>
        </row>
        <row r="423">
          <cell r="F423" t="str">
            <v>TOTAL SISTEMA</v>
          </cell>
          <cell r="H423" t="str">
            <v>c19</v>
          </cell>
          <cell r="I423" t="b">
            <v>0</v>
          </cell>
        </row>
        <row r="424">
          <cell r="F424" t="str">
            <v>TOTAL SISTEMA</v>
          </cell>
          <cell r="H424" t="str">
            <v>c19</v>
          </cell>
          <cell r="I424" t="b">
            <v>0</v>
          </cell>
        </row>
        <row r="425">
          <cell r="F425" t="str">
            <v>TOTAL SISTEMA</v>
          </cell>
          <cell r="H425" t="str">
            <v>c19</v>
          </cell>
          <cell r="I425" t="b">
            <v>0</v>
          </cell>
        </row>
        <row r="426">
          <cell r="F426" t="str">
            <v>TOTAL SISTEMA</v>
          </cell>
          <cell r="H426" t="str">
            <v>c19</v>
          </cell>
          <cell r="I426" t="b">
            <v>0</v>
          </cell>
        </row>
        <row r="427">
          <cell r="F427" t="str">
            <v>TOTAL SISTEMA</v>
          </cell>
          <cell r="H427" t="str">
            <v>c19</v>
          </cell>
          <cell r="I427" t="b">
            <v>0</v>
          </cell>
        </row>
        <row r="428">
          <cell r="F428" t="str">
            <v>TOTAL SISTEMA</v>
          </cell>
          <cell r="H428" t="str">
            <v>c19</v>
          </cell>
          <cell r="I428" t="b">
            <v>0</v>
          </cell>
        </row>
        <row r="429">
          <cell r="F429" t="str">
            <v>TOTAL SISTEMA</v>
          </cell>
          <cell r="H429" t="str">
            <v>c19</v>
          </cell>
          <cell r="I429" t="b">
            <v>0</v>
          </cell>
        </row>
        <row r="430">
          <cell r="F430" t="str">
            <v>TOTAL SISTEMA</v>
          </cell>
          <cell r="H430" t="str">
            <v>c19</v>
          </cell>
          <cell r="I430" t="b">
            <v>0</v>
          </cell>
        </row>
        <row r="431">
          <cell r="F431" t="str">
            <v>TOTAL SISTEMA</v>
          </cell>
          <cell r="H431" t="str">
            <v>c19</v>
          </cell>
          <cell r="I431" t="b">
            <v>0</v>
          </cell>
        </row>
        <row r="432">
          <cell r="F432" t="str">
            <v>TOTAL SISTEMA</v>
          </cell>
          <cell r="H432" t="str">
            <v>c19</v>
          </cell>
          <cell r="I432" t="b">
            <v>0</v>
          </cell>
        </row>
        <row r="433">
          <cell r="F433" t="str">
            <v>TOTAL SISTEMA</v>
          </cell>
          <cell r="H433" t="str">
            <v>c19</v>
          </cell>
          <cell r="I433" t="b">
            <v>0</v>
          </cell>
        </row>
        <row r="434">
          <cell r="F434" t="str">
            <v>TOTAL SISTEMA</v>
          </cell>
          <cell r="H434" t="str">
            <v>c19</v>
          </cell>
          <cell r="I434" t="b">
            <v>0</v>
          </cell>
        </row>
        <row r="435">
          <cell r="F435" t="str">
            <v>TOTAL SISTEMA</v>
          </cell>
          <cell r="H435" t="str">
            <v>c19</v>
          </cell>
          <cell r="I435" t="b">
            <v>0</v>
          </cell>
        </row>
        <row r="436">
          <cell r="F436" t="str">
            <v>TOTAL SISTEMA</v>
          </cell>
          <cell r="H436" t="str">
            <v>c19</v>
          </cell>
          <cell r="I436" t="b">
            <v>0</v>
          </cell>
        </row>
        <row r="437">
          <cell r="F437" t="str">
            <v>TOTAL SISTEMA</v>
          </cell>
          <cell r="H437" t="str">
            <v>c19</v>
          </cell>
          <cell r="I437" t="b">
            <v>0</v>
          </cell>
        </row>
        <row r="438">
          <cell r="F438" t="str">
            <v>TOTAL SISTEMA</v>
          </cell>
          <cell r="H438" t="str">
            <v>c19</v>
          </cell>
          <cell r="I438" t="b">
            <v>0</v>
          </cell>
        </row>
        <row r="439">
          <cell r="F439" t="str">
            <v>TOTAL SISTEMA</v>
          </cell>
          <cell r="H439" t="str">
            <v>c19</v>
          </cell>
          <cell r="I439" t="b">
            <v>0</v>
          </cell>
        </row>
        <row r="440">
          <cell r="F440" t="str">
            <v>TOTAL SISTEMA</v>
          </cell>
          <cell r="H440" t="str">
            <v>c19</v>
          </cell>
          <cell r="I440" t="b">
            <v>0</v>
          </cell>
        </row>
        <row r="441">
          <cell r="F441" t="str">
            <v>TOTAL SISTEMA</v>
          </cell>
          <cell r="H441" t="str">
            <v>c19</v>
          </cell>
          <cell r="I441" t="b">
            <v>0</v>
          </cell>
        </row>
        <row r="442">
          <cell r="F442" t="str">
            <v>TOTAL SISTEMA</v>
          </cell>
          <cell r="H442" t="str">
            <v>c19</v>
          </cell>
          <cell r="I442" t="b">
            <v>0</v>
          </cell>
        </row>
        <row r="443">
          <cell r="F443" t="str">
            <v>TOTAL SISTEMA</v>
          </cell>
          <cell r="H443" t="str">
            <v>c19</v>
          </cell>
          <cell r="I443" t="b">
            <v>0</v>
          </cell>
        </row>
        <row r="444">
          <cell r="F444" t="str">
            <v>TOTAL SISTEMA</v>
          </cell>
          <cell r="H444" t="str">
            <v>c19</v>
          </cell>
          <cell r="I444" t="b">
            <v>0</v>
          </cell>
        </row>
        <row r="445">
          <cell r="F445" t="str">
            <v>TOTAL SISTEMA</v>
          </cell>
          <cell r="H445" t="str">
            <v>c19</v>
          </cell>
          <cell r="I445" t="b">
            <v>0</v>
          </cell>
        </row>
        <row r="446">
          <cell r="F446" t="str">
            <v>TOTAL SISTEMA</v>
          </cell>
          <cell r="H446" t="str">
            <v>c19</v>
          </cell>
          <cell r="I446" t="b">
            <v>0</v>
          </cell>
        </row>
        <row r="447">
          <cell r="F447" t="str">
            <v>TOTAL SISTEMA</v>
          </cell>
          <cell r="H447" t="str">
            <v>c19</v>
          </cell>
          <cell r="I447" t="b">
            <v>0</v>
          </cell>
        </row>
        <row r="448">
          <cell r="F448" t="str">
            <v>TOTAL SISTEMA</v>
          </cell>
          <cell r="H448" t="str">
            <v>c19</v>
          </cell>
          <cell r="I448" t="b">
            <v>0</v>
          </cell>
        </row>
        <row r="449">
          <cell r="F449" t="str">
            <v>TOTAL SISTEMA</v>
          </cell>
          <cell r="H449" t="str">
            <v>c19</v>
          </cell>
          <cell r="I449" t="b">
            <v>0</v>
          </cell>
        </row>
        <row r="450">
          <cell r="F450" t="str">
            <v>TOTAL SISTEMA</v>
          </cell>
          <cell r="H450" t="str">
            <v>c19</v>
          </cell>
          <cell r="I450" t="b">
            <v>0</v>
          </cell>
        </row>
        <row r="451">
          <cell r="F451" t="str">
            <v>TOTAL SISTEMA</v>
          </cell>
          <cell r="H451" t="str">
            <v>c19</v>
          </cell>
          <cell r="I451" t="b">
            <v>0</v>
          </cell>
        </row>
        <row r="452">
          <cell r="F452" t="str">
            <v>TOTAL SISTEMA</v>
          </cell>
          <cell r="H452" t="str">
            <v>c19</v>
          </cell>
          <cell r="I452" t="b">
            <v>0</v>
          </cell>
        </row>
        <row r="453">
          <cell r="F453" t="str">
            <v>TOTAL SISTEMA</v>
          </cell>
          <cell r="H453" t="str">
            <v>c19</v>
          </cell>
          <cell r="I453" t="b">
            <v>0</v>
          </cell>
        </row>
        <row r="454">
          <cell r="F454" t="str">
            <v>TOTAL SISTEMA</v>
          </cell>
          <cell r="H454" t="str">
            <v>c19</v>
          </cell>
          <cell r="I454" t="b">
            <v>0</v>
          </cell>
        </row>
        <row r="455">
          <cell r="F455" t="str">
            <v>TOTAL SISTEMA</v>
          </cell>
          <cell r="H455" t="str">
            <v>c19</v>
          </cell>
          <cell r="I455" t="b">
            <v>0</v>
          </cell>
        </row>
        <row r="456">
          <cell r="F456" t="str">
            <v>TOTAL SISTEMA</v>
          </cell>
          <cell r="H456" t="str">
            <v>c19</v>
          </cell>
          <cell r="I456" t="b">
            <v>0</v>
          </cell>
        </row>
        <row r="457">
          <cell r="F457" t="str">
            <v>TOTAL SISTEMA</v>
          </cell>
          <cell r="H457" t="str">
            <v>c19</v>
          </cell>
          <cell r="I457" t="b">
            <v>0</v>
          </cell>
        </row>
        <row r="458">
          <cell r="F458" t="str">
            <v>TOTAL SISTEMA</v>
          </cell>
          <cell r="H458" t="str">
            <v>c19</v>
          </cell>
          <cell r="I458" t="b">
            <v>0</v>
          </cell>
        </row>
        <row r="459">
          <cell r="F459" t="str">
            <v>TOTAL SISTEMA</v>
          </cell>
          <cell r="H459" t="str">
            <v>c19</v>
          </cell>
          <cell r="I459" t="b">
            <v>0</v>
          </cell>
        </row>
        <row r="460">
          <cell r="F460" t="str">
            <v>TOTAL SISTEMA</v>
          </cell>
          <cell r="H460" t="str">
            <v>c19</v>
          </cell>
          <cell r="I460" t="b">
            <v>0</v>
          </cell>
        </row>
        <row r="461">
          <cell r="F461" t="str">
            <v>TOTAL SISTEMA</v>
          </cell>
          <cell r="H461" t="str">
            <v>c19</v>
          </cell>
          <cell r="I461" t="b">
            <v>0</v>
          </cell>
        </row>
        <row r="462">
          <cell r="F462" t="str">
            <v>TOTAL SISTEMA</v>
          </cell>
          <cell r="H462" t="str">
            <v>c19</v>
          </cell>
          <cell r="I462" t="b">
            <v>0</v>
          </cell>
        </row>
        <row r="463">
          <cell r="F463" t="str">
            <v>TOTAL SISTEMA</v>
          </cell>
          <cell r="H463" t="str">
            <v>c19</v>
          </cell>
          <cell r="I463" t="b">
            <v>0</v>
          </cell>
        </row>
        <row r="464">
          <cell r="F464" t="str">
            <v>TOTAL SISTEMA</v>
          </cell>
          <cell r="H464" t="str">
            <v>c19</v>
          </cell>
          <cell r="I464" t="b">
            <v>0</v>
          </cell>
        </row>
        <row r="465">
          <cell r="F465" t="str">
            <v>TOTAL SISTEMA</v>
          </cell>
          <cell r="H465" t="str">
            <v>c19</v>
          </cell>
          <cell r="I465" t="b">
            <v>0</v>
          </cell>
        </row>
        <row r="466">
          <cell r="F466" t="str">
            <v>TOTAL SISTEMA</v>
          </cell>
          <cell r="H466" t="str">
            <v>c19</v>
          </cell>
          <cell r="I466" t="b">
            <v>0</v>
          </cell>
        </row>
        <row r="467">
          <cell r="F467" t="str">
            <v>TOTAL SISTEMA</v>
          </cell>
          <cell r="H467" t="str">
            <v>c19</v>
          </cell>
          <cell r="I467" t="b">
            <v>0</v>
          </cell>
        </row>
        <row r="468">
          <cell r="F468" t="str">
            <v>TOTAL SISTEMA</v>
          </cell>
          <cell r="H468" t="str">
            <v>c19</v>
          </cell>
          <cell r="I468" t="b">
            <v>0</v>
          </cell>
        </row>
        <row r="469">
          <cell r="F469" t="str">
            <v>TOTAL SISTEMA</v>
          </cell>
          <cell r="H469" t="str">
            <v>c19</v>
          </cell>
          <cell r="I469" t="b">
            <v>0</v>
          </cell>
        </row>
        <row r="470">
          <cell r="F470" t="str">
            <v>TOTAL SISTEMA</v>
          </cell>
          <cell r="H470" t="str">
            <v>c19</v>
          </cell>
          <cell r="I470" t="b">
            <v>0</v>
          </cell>
        </row>
        <row r="471">
          <cell r="F471" t="str">
            <v>TOTAL SISTEMA</v>
          </cell>
          <cell r="H471" t="str">
            <v>c19</v>
          </cell>
          <cell r="I471" t="b">
            <v>0</v>
          </cell>
        </row>
        <row r="472">
          <cell r="F472" t="str">
            <v>TOTAL SISTEMA</v>
          </cell>
          <cell r="H472" t="str">
            <v>c19</v>
          </cell>
          <cell r="I472" t="b">
            <v>0</v>
          </cell>
        </row>
        <row r="473">
          <cell r="F473" t="str">
            <v>TOTAL SISTEMA</v>
          </cell>
          <cell r="H473" t="str">
            <v>c19</v>
          </cell>
          <cell r="I473" t="b">
            <v>0</v>
          </cell>
        </row>
        <row r="474">
          <cell r="F474" t="str">
            <v>TOTAL SISTEMA</v>
          </cell>
          <cell r="H474" t="str">
            <v>c19</v>
          </cell>
          <cell r="I474" t="b">
            <v>0</v>
          </cell>
        </row>
        <row r="475">
          <cell r="F475" t="str">
            <v>TOTAL SISTEMA</v>
          </cell>
          <cell r="H475" t="str">
            <v>c19</v>
          </cell>
          <cell r="I475" t="b">
            <v>0</v>
          </cell>
        </row>
        <row r="476">
          <cell r="F476" t="str">
            <v>TOTAL SISTEMA</v>
          </cell>
          <cell r="H476" t="str">
            <v>c19</v>
          </cell>
          <cell r="I476" t="b">
            <v>0</v>
          </cell>
        </row>
        <row r="477">
          <cell r="F477" t="str">
            <v>TOTAL SISTEMA</v>
          </cell>
          <cell r="H477" t="str">
            <v>c19</v>
          </cell>
          <cell r="I477" t="b">
            <v>0</v>
          </cell>
        </row>
        <row r="478">
          <cell r="F478" t="str">
            <v>TOTAL SISTEMA</v>
          </cell>
          <cell r="H478" t="str">
            <v>c19</v>
          </cell>
          <cell r="I478" t="b">
            <v>0</v>
          </cell>
        </row>
        <row r="479">
          <cell r="F479" t="str">
            <v>TOTAL SISTEMA</v>
          </cell>
          <cell r="H479" t="str">
            <v>c19</v>
          </cell>
          <cell r="I479" t="b">
            <v>0</v>
          </cell>
        </row>
        <row r="480">
          <cell r="F480" t="str">
            <v>TOTAL SISTEMA</v>
          </cell>
          <cell r="H480" t="str">
            <v>c19</v>
          </cell>
          <cell r="I480" t="b">
            <v>0</v>
          </cell>
        </row>
        <row r="481">
          <cell r="F481" t="str">
            <v>TOTAL SISTEMA</v>
          </cell>
          <cell r="H481" t="str">
            <v>c19</v>
          </cell>
          <cell r="I481" t="b">
            <v>0</v>
          </cell>
        </row>
        <row r="482">
          <cell r="F482" t="str">
            <v>TOTAL SISTEMA</v>
          </cell>
          <cell r="H482" t="str">
            <v>c19</v>
          </cell>
          <cell r="I482" t="b">
            <v>0</v>
          </cell>
        </row>
        <row r="483">
          <cell r="F483" t="str">
            <v>TOTAL SISTEMA</v>
          </cell>
          <cell r="H483" t="str">
            <v>c19</v>
          </cell>
          <cell r="I483" t="b">
            <v>0</v>
          </cell>
        </row>
        <row r="484">
          <cell r="F484" t="str">
            <v>TOTAL SISTEMA</v>
          </cell>
          <cell r="H484" t="str">
            <v>c19</v>
          </cell>
          <cell r="I484" t="b">
            <v>0</v>
          </cell>
        </row>
        <row r="485">
          <cell r="F485" t="str">
            <v>TOTAL SISTEMA</v>
          </cell>
          <cell r="H485" t="str">
            <v>c19</v>
          </cell>
          <cell r="I485" t="b">
            <v>0</v>
          </cell>
        </row>
        <row r="486">
          <cell r="F486" t="str">
            <v>TOTAL SISTEMA</v>
          </cell>
          <cell r="H486" t="str">
            <v>c19</v>
          </cell>
          <cell r="I486" t="b">
            <v>0</v>
          </cell>
        </row>
        <row r="487">
          <cell r="F487" t="str">
            <v>TOTAL SISTEMA</v>
          </cell>
          <cell r="H487" t="str">
            <v>c19</v>
          </cell>
          <cell r="I487" t="b">
            <v>0</v>
          </cell>
        </row>
        <row r="488">
          <cell r="F488" t="str">
            <v>TOTAL SISTEMA</v>
          </cell>
          <cell r="H488" t="str">
            <v>c19</v>
          </cell>
          <cell r="I488" t="b">
            <v>0</v>
          </cell>
        </row>
        <row r="489">
          <cell r="F489" t="str">
            <v>TOTAL SISTEMA</v>
          </cell>
          <cell r="H489" t="str">
            <v>c19</v>
          </cell>
          <cell r="I489" t="b">
            <v>0</v>
          </cell>
        </row>
        <row r="490">
          <cell r="F490" t="str">
            <v>TOTAL SISTEMA</v>
          </cell>
          <cell r="H490" t="str">
            <v>c19</v>
          </cell>
          <cell r="I490" t="b">
            <v>0</v>
          </cell>
        </row>
        <row r="491">
          <cell r="F491" t="str">
            <v>TOTAL SISTEMA</v>
          </cell>
          <cell r="H491" t="str">
            <v>c19</v>
          </cell>
          <cell r="I491" t="b">
            <v>0</v>
          </cell>
        </row>
        <row r="492">
          <cell r="F492" t="str">
            <v>TOTAL SISTEMA</v>
          </cell>
          <cell r="H492" t="str">
            <v>c19</v>
          </cell>
          <cell r="I492" t="b">
            <v>0</v>
          </cell>
        </row>
        <row r="493">
          <cell r="F493" t="str">
            <v>TOTAL SISTEMA</v>
          </cell>
          <cell r="H493" t="str">
            <v>c19</v>
          </cell>
          <cell r="I493" t="b">
            <v>0</v>
          </cell>
        </row>
        <row r="494">
          <cell r="F494" t="str">
            <v>TOTAL SISTEMA</v>
          </cell>
          <cell r="H494" t="str">
            <v>c19</v>
          </cell>
          <cell r="I494" t="b">
            <v>0</v>
          </cell>
        </row>
        <row r="495">
          <cell r="F495" t="str">
            <v>TOTAL SISTEMA</v>
          </cell>
          <cell r="H495" t="str">
            <v>c19</v>
          </cell>
          <cell r="I495" t="b">
            <v>0</v>
          </cell>
        </row>
        <row r="496">
          <cell r="F496" t="str">
            <v>TOTAL SISTEMA</v>
          </cell>
          <cell r="H496" t="str">
            <v>c19</v>
          </cell>
          <cell r="I496" t="b">
            <v>0</v>
          </cell>
        </row>
        <row r="497">
          <cell r="F497" t="str">
            <v>TOTAL SISTEMA</v>
          </cell>
          <cell r="H497" t="str">
            <v>c19</v>
          </cell>
          <cell r="I497" t="b">
            <v>0</v>
          </cell>
        </row>
        <row r="498">
          <cell r="F498" t="str">
            <v>TOTAL SISTEMA</v>
          </cell>
          <cell r="H498" t="str">
            <v>c19</v>
          </cell>
          <cell r="I498" t="b">
            <v>0</v>
          </cell>
        </row>
        <row r="499">
          <cell r="F499" t="str">
            <v>TOTAL SISTEMA</v>
          </cell>
          <cell r="H499" t="str">
            <v>c19</v>
          </cell>
          <cell r="I499" t="b">
            <v>0</v>
          </cell>
        </row>
        <row r="500">
          <cell r="F500" t="str">
            <v>TOTAL SISTEMA</v>
          </cell>
          <cell r="H500" t="str">
            <v>c19</v>
          </cell>
          <cell r="I500" t="b">
            <v>0</v>
          </cell>
        </row>
        <row r="501">
          <cell r="F501" t="str">
            <v>TOTAL SISTEMA</v>
          </cell>
          <cell r="H501" t="str">
            <v>c19</v>
          </cell>
          <cell r="I501" t="b">
            <v>0</v>
          </cell>
        </row>
        <row r="502">
          <cell r="F502" t="str">
            <v>TOTAL SISTEMA</v>
          </cell>
          <cell r="H502" t="str">
            <v>c19</v>
          </cell>
          <cell r="I502" t="b">
            <v>0</v>
          </cell>
        </row>
        <row r="503">
          <cell r="F503" t="str">
            <v>TOTAL SISTEMA</v>
          </cell>
          <cell r="H503" t="str">
            <v>c19</v>
          </cell>
          <cell r="I503" t="b">
            <v>0</v>
          </cell>
        </row>
        <row r="504">
          <cell r="F504" t="str">
            <v>TOTAL SISTEMA</v>
          </cell>
          <cell r="H504" t="str">
            <v>c19</v>
          </cell>
          <cell r="I504" t="b">
            <v>0</v>
          </cell>
        </row>
        <row r="505">
          <cell r="F505" t="str">
            <v>TOTAL SISTEMA</v>
          </cell>
          <cell r="H505" t="str">
            <v>c19</v>
          </cell>
          <cell r="I505" t="b">
            <v>0</v>
          </cell>
        </row>
        <row r="506">
          <cell r="F506" t="str">
            <v>TOTAL SISTEMA</v>
          </cell>
          <cell r="H506" t="str">
            <v>c19</v>
          </cell>
          <cell r="I506" t="b">
            <v>0</v>
          </cell>
        </row>
        <row r="507">
          <cell r="F507" t="str">
            <v>TOTAL SISTEMA</v>
          </cell>
          <cell r="H507" t="str">
            <v>c19</v>
          </cell>
          <cell r="I507" t="b">
            <v>0</v>
          </cell>
        </row>
        <row r="508">
          <cell r="F508" t="str">
            <v>TOTAL SISTEMA</v>
          </cell>
          <cell r="H508" t="str">
            <v>c19</v>
          </cell>
          <cell r="I508" t="b">
            <v>0</v>
          </cell>
        </row>
        <row r="509">
          <cell r="F509" t="str">
            <v>TOTAL SISTEMA</v>
          </cell>
          <cell r="H509" t="str">
            <v>c19</v>
          </cell>
          <cell r="I509" t="b">
            <v>0</v>
          </cell>
        </row>
        <row r="510">
          <cell r="F510" t="str">
            <v>TOTAL SISTEMA</v>
          </cell>
          <cell r="H510" t="str">
            <v>c19</v>
          </cell>
          <cell r="I510" t="b">
            <v>0</v>
          </cell>
        </row>
        <row r="511">
          <cell r="F511" t="str">
            <v>TOTAL SISTEMA</v>
          </cell>
          <cell r="H511" t="str">
            <v>c19</v>
          </cell>
          <cell r="I511" t="b">
            <v>0</v>
          </cell>
        </row>
        <row r="512">
          <cell r="F512" t="str">
            <v>TOTAL SISTEMA</v>
          </cell>
          <cell r="H512" t="str">
            <v>c19</v>
          </cell>
          <cell r="I512" t="b">
            <v>0</v>
          </cell>
        </row>
        <row r="513">
          <cell r="F513" t="str">
            <v>TOTAL SISTEMA</v>
          </cell>
          <cell r="H513" t="str">
            <v>c19</v>
          </cell>
          <cell r="I513" t="b">
            <v>0</v>
          </cell>
        </row>
        <row r="514">
          <cell r="F514" t="str">
            <v>TOTAL SISTEMA</v>
          </cell>
          <cell r="H514" t="str">
            <v>c19</v>
          </cell>
          <cell r="I514" t="b">
            <v>0</v>
          </cell>
        </row>
        <row r="515">
          <cell r="F515" t="str">
            <v>TOTAL SISTEMA</v>
          </cell>
          <cell r="H515" t="str">
            <v>c19</v>
          </cell>
          <cell r="I515" t="b">
            <v>0</v>
          </cell>
        </row>
        <row r="516">
          <cell r="F516" t="str">
            <v>TOTAL SISTEMA</v>
          </cell>
          <cell r="H516" t="str">
            <v>c19</v>
          </cell>
          <cell r="I516" t="b">
            <v>0</v>
          </cell>
        </row>
        <row r="517">
          <cell r="F517" t="str">
            <v>TOTAL SISTEMA</v>
          </cell>
          <cell r="H517" t="str">
            <v>c19</v>
          </cell>
          <cell r="I517" t="b">
            <v>0</v>
          </cell>
        </row>
        <row r="518">
          <cell r="F518" t="str">
            <v>TOTAL SISTEMA</v>
          </cell>
          <cell r="H518" t="str">
            <v>c19</v>
          </cell>
          <cell r="I518" t="b">
            <v>0</v>
          </cell>
        </row>
        <row r="519">
          <cell r="F519" t="str">
            <v>TOTAL SISTEMA</v>
          </cell>
          <cell r="H519" t="str">
            <v>c19</v>
          </cell>
          <cell r="I519" t="b">
            <v>0</v>
          </cell>
        </row>
        <row r="520">
          <cell r="F520" t="str">
            <v>TOTAL SISTEMA</v>
          </cell>
          <cell r="H520" t="str">
            <v>c19</v>
          </cell>
          <cell r="I520" t="b">
            <v>0</v>
          </cell>
        </row>
        <row r="521">
          <cell r="F521" t="str">
            <v>TOTAL SISTEMA</v>
          </cell>
          <cell r="H521" t="str">
            <v>c19</v>
          </cell>
          <cell r="I521" t="b">
            <v>0</v>
          </cell>
        </row>
        <row r="522">
          <cell r="F522" t="str">
            <v>TOTAL SISTEMA</v>
          </cell>
          <cell r="H522" t="str">
            <v>c19</v>
          </cell>
          <cell r="I522" t="b">
            <v>0</v>
          </cell>
        </row>
        <row r="523">
          <cell r="F523" t="str">
            <v>TOTAL SISTEMA</v>
          </cell>
          <cell r="H523" t="str">
            <v>c19</v>
          </cell>
          <cell r="I523" t="b">
            <v>0</v>
          </cell>
        </row>
        <row r="524">
          <cell r="F524" t="str">
            <v>TOTAL SISTEMA</v>
          </cell>
          <cell r="H524" t="str">
            <v>c19</v>
          </cell>
          <cell r="I524" t="b">
            <v>0</v>
          </cell>
        </row>
        <row r="525">
          <cell r="F525" t="str">
            <v>TOTAL SISTEMA</v>
          </cell>
          <cell r="H525" t="str">
            <v>c19</v>
          </cell>
          <cell r="I525" t="b">
            <v>0</v>
          </cell>
        </row>
        <row r="526">
          <cell r="F526" t="str">
            <v>TOTAL SISTEMA</v>
          </cell>
          <cell r="H526" t="str">
            <v>c19</v>
          </cell>
          <cell r="I526" t="b">
            <v>0</v>
          </cell>
        </row>
        <row r="527">
          <cell r="F527" t="str">
            <v>TOTAL SISTEMA</v>
          </cell>
          <cell r="H527" t="str">
            <v>c19</v>
          </cell>
          <cell r="I527" t="b">
            <v>0</v>
          </cell>
        </row>
        <row r="528">
          <cell r="F528" t="str">
            <v>TOTAL SISTEMA</v>
          </cell>
          <cell r="H528" t="str">
            <v>c19</v>
          </cell>
          <cell r="I528" t="b">
            <v>0</v>
          </cell>
        </row>
        <row r="529">
          <cell r="F529" t="str">
            <v>TOTAL SISTEMA</v>
          </cell>
          <cell r="H529" t="str">
            <v>c19</v>
          </cell>
          <cell r="I529" t="b">
            <v>0</v>
          </cell>
        </row>
        <row r="530">
          <cell r="F530" t="str">
            <v>TOTAL SISTEMA</v>
          </cell>
          <cell r="H530" t="str">
            <v>c19</v>
          </cell>
          <cell r="I530" t="b">
            <v>0</v>
          </cell>
        </row>
        <row r="531">
          <cell r="F531" t="str">
            <v>TOTAL SISTEMA</v>
          </cell>
          <cell r="H531" t="str">
            <v>c19</v>
          </cell>
          <cell r="I531" t="b">
            <v>0</v>
          </cell>
        </row>
        <row r="532">
          <cell r="F532" t="str">
            <v>TOTAL SISTEMA</v>
          </cell>
          <cell r="H532" t="str">
            <v>c19</v>
          </cell>
          <cell r="I532" t="b">
            <v>0</v>
          </cell>
        </row>
        <row r="533">
          <cell r="F533" t="str">
            <v>TOTAL SISTEMA</v>
          </cell>
          <cell r="H533" t="str">
            <v>c19</v>
          </cell>
          <cell r="I533" t="b">
            <v>0</v>
          </cell>
        </row>
        <row r="534">
          <cell r="F534" t="str">
            <v>TOTAL SISTEMA</v>
          </cell>
          <cell r="H534" t="str">
            <v>c19</v>
          </cell>
          <cell r="I534" t="b">
            <v>0</v>
          </cell>
        </row>
        <row r="535">
          <cell r="F535" t="str">
            <v>TOTAL SISTEMA</v>
          </cell>
          <cell r="H535" t="str">
            <v>c19</v>
          </cell>
          <cell r="I535" t="b">
            <v>0</v>
          </cell>
        </row>
        <row r="536">
          <cell r="F536" t="str">
            <v>TOTAL SISTEMA</v>
          </cell>
          <cell r="H536" t="str">
            <v>c19</v>
          </cell>
          <cell r="I536" t="b">
            <v>0</v>
          </cell>
        </row>
        <row r="537">
          <cell r="F537" t="str">
            <v>TOTAL SISTEMA</v>
          </cell>
          <cell r="H537" t="str">
            <v>c19</v>
          </cell>
          <cell r="I537" t="b">
            <v>0</v>
          </cell>
        </row>
        <row r="538">
          <cell r="F538" t="str">
            <v>TOTAL SISTEMA</v>
          </cell>
          <cell r="H538" t="str">
            <v>c19</v>
          </cell>
          <cell r="I538" t="b">
            <v>0</v>
          </cell>
        </row>
        <row r="539">
          <cell r="F539" t="str">
            <v>TOTAL SISTEMA</v>
          </cell>
          <cell r="H539" t="str">
            <v>c19</v>
          </cell>
          <cell r="I539" t="b">
            <v>0</v>
          </cell>
        </row>
        <row r="540">
          <cell r="F540" t="str">
            <v>TOTAL SISTEMA</v>
          </cell>
          <cell r="H540" t="str">
            <v>c19</v>
          </cell>
          <cell r="I540" t="b">
            <v>0</v>
          </cell>
        </row>
        <row r="541">
          <cell r="F541" t="str">
            <v>TOTAL SISTEMA</v>
          </cell>
          <cell r="H541" t="str">
            <v>c19</v>
          </cell>
          <cell r="I541" t="b">
            <v>0</v>
          </cell>
        </row>
        <row r="542">
          <cell r="F542" t="str">
            <v>TOTAL SISTEMA</v>
          </cell>
          <cell r="H542" t="str">
            <v>c19</v>
          </cell>
          <cell r="I542" t="b">
            <v>0</v>
          </cell>
        </row>
        <row r="543">
          <cell r="F543" t="str">
            <v>TOTAL SISTEMA</v>
          </cell>
          <cell r="H543" t="str">
            <v>c19</v>
          </cell>
          <cell r="I543" t="b">
            <v>0</v>
          </cell>
        </row>
        <row r="544">
          <cell r="F544" t="str">
            <v>TOTAL SISTEMA</v>
          </cell>
          <cell r="H544" t="str">
            <v>c19</v>
          </cell>
          <cell r="I544" t="b">
            <v>0</v>
          </cell>
        </row>
        <row r="545">
          <cell r="F545" t="str">
            <v>TOTAL SISTEMA</v>
          </cell>
          <cell r="H545" t="str">
            <v>c19</v>
          </cell>
          <cell r="I545" t="b">
            <v>0</v>
          </cell>
        </row>
        <row r="546">
          <cell r="F546" t="str">
            <v>TOTAL SISTEMA</v>
          </cell>
          <cell r="H546" t="str">
            <v>c19</v>
          </cell>
          <cell r="I546" t="b">
            <v>0</v>
          </cell>
        </row>
        <row r="547">
          <cell r="F547" t="str">
            <v>TOTAL SISTEMA</v>
          </cell>
          <cell r="H547" t="str">
            <v>c19</v>
          </cell>
          <cell r="I547" t="b">
            <v>0</v>
          </cell>
        </row>
        <row r="548">
          <cell r="F548" t="str">
            <v>TOTAL SISTEMA</v>
          </cell>
          <cell r="H548" t="str">
            <v>c19</v>
          </cell>
          <cell r="I548" t="b">
            <v>0</v>
          </cell>
        </row>
        <row r="549">
          <cell r="F549" t="str">
            <v>TOTAL SISTEMA</v>
          </cell>
          <cell r="H549" t="str">
            <v>c19</v>
          </cell>
          <cell r="I549" t="b">
            <v>0</v>
          </cell>
        </row>
        <row r="550">
          <cell r="F550" t="str">
            <v>TOTAL SISTEMA</v>
          </cell>
          <cell r="H550" t="str">
            <v>c19</v>
          </cell>
          <cell r="I550" t="b">
            <v>0</v>
          </cell>
        </row>
        <row r="551">
          <cell r="F551" t="str">
            <v>TOTAL SISTEMA</v>
          </cell>
          <cell r="H551" t="str">
            <v>c19</v>
          </cell>
          <cell r="I551" t="b">
            <v>0</v>
          </cell>
        </row>
        <row r="552">
          <cell r="F552" t="str">
            <v>TOTAL SISTEMA</v>
          </cell>
          <cell r="H552" t="str">
            <v>c19</v>
          </cell>
          <cell r="I552" t="b">
            <v>0</v>
          </cell>
        </row>
        <row r="553">
          <cell r="F553" t="str">
            <v>TOTAL SISTEMA</v>
          </cell>
          <cell r="H553" t="str">
            <v>c19</v>
          </cell>
          <cell r="I553" t="b">
            <v>0</v>
          </cell>
        </row>
        <row r="554">
          <cell r="F554" t="str">
            <v>TOTAL SISTEMA</v>
          </cell>
          <cell r="H554" t="str">
            <v>c19</v>
          </cell>
          <cell r="I554" t="b">
            <v>0</v>
          </cell>
        </row>
        <row r="555">
          <cell r="F555" t="str">
            <v>TOTAL SISTEMA</v>
          </cell>
          <cell r="H555" t="str">
            <v>c19</v>
          </cell>
          <cell r="I555" t="b">
            <v>0</v>
          </cell>
        </row>
        <row r="556">
          <cell r="F556" t="str">
            <v>TOTAL SISTEMA</v>
          </cell>
          <cell r="H556" t="str">
            <v>c19</v>
          </cell>
          <cell r="I556" t="b">
            <v>0</v>
          </cell>
        </row>
        <row r="557">
          <cell r="F557" t="str">
            <v>TOTAL SISTEMA</v>
          </cell>
          <cell r="H557" t="str">
            <v>c19</v>
          </cell>
          <cell r="I557" t="b">
            <v>0</v>
          </cell>
        </row>
        <row r="558">
          <cell r="F558" t="str">
            <v>TOTAL SISTEMA</v>
          </cell>
          <cell r="H558" t="str">
            <v>c19</v>
          </cell>
          <cell r="I558" t="b">
            <v>0</v>
          </cell>
        </row>
        <row r="559">
          <cell r="F559" t="str">
            <v>TOTAL SISTEMA</v>
          </cell>
          <cell r="H559" t="str">
            <v>c19</v>
          </cell>
          <cell r="I559" t="b">
            <v>0</v>
          </cell>
        </row>
        <row r="560">
          <cell r="F560" t="str">
            <v>TOTAL SISTEMA</v>
          </cell>
          <cell r="H560" t="str">
            <v>c19</v>
          </cell>
          <cell r="I560" t="b">
            <v>0</v>
          </cell>
        </row>
        <row r="561">
          <cell r="F561" t="str">
            <v>TOTAL SISTEMA</v>
          </cell>
          <cell r="H561" t="str">
            <v>c19</v>
          </cell>
          <cell r="I561" t="b">
            <v>0</v>
          </cell>
        </row>
        <row r="562">
          <cell r="F562" t="str">
            <v>TOTAL SISTEMA</v>
          </cell>
          <cell r="H562" t="str">
            <v>c19</v>
          </cell>
          <cell r="I562" t="b">
            <v>0</v>
          </cell>
        </row>
        <row r="563">
          <cell r="F563" t="str">
            <v>TOTAL SISTEMA</v>
          </cell>
          <cell r="H563" t="str">
            <v>c19</v>
          </cell>
          <cell r="I563" t="b">
            <v>0</v>
          </cell>
        </row>
        <row r="564">
          <cell r="F564" t="str">
            <v>TOTAL SISTEMA</v>
          </cell>
          <cell r="H564" t="str">
            <v>c19</v>
          </cell>
          <cell r="I564" t="b">
            <v>0</v>
          </cell>
        </row>
        <row r="565">
          <cell r="F565" t="str">
            <v>TOTAL SISTEMA</v>
          </cell>
          <cell r="H565" t="str">
            <v>c19</v>
          </cell>
          <cell r="I565" t="b">
            <v>0</v>
          </cell>
        </row>
        <row r="566">
          <cell r="F566" t="str">
            <v>TOTAL SISTEMA</v>
          </cell>
          <cell r="H566" t="str">
            <v>c19</v>
          </cell>
          <cell r="I566" t="b">
            <v>0</v>
          </cell>
        </row>
        <row r="567">
          <cell r="F567" t="str">
            <v>TOTAL SISTEMA</v>
          </cell>
          <cell r="H567" t="str">
            <v>c19</v>
          </cell>
          <cell r="I567" t="b">
            <v>0</v>
          </cell>
        </row>
        <row r="568">
          <cell r="F568" t="str">
            <v>TOTAL SISTEMA</v>
          </cell>
          <cell r="H568" t="str">
            <v>c19</v>
          </cell>
          <cell r="I568" t="b">
            <v>0</v>
          </cell>
        </row>
        <row r="569">
          <cell r="F569" t="str">
            <v>TOTAL SISTEMA</v>
          </cell>
          <cell r="H569" t="str">
            <v>c19</v>
          </cell>
          <cell r="I569" t="b">
            <v>0</v>
          </cell>
        </row>
        <row r="570">
          <cell r="F570" t="str">
            <v>TOTAL SISTEMA</v>
          </cell>
          <cell r="H570" t="str">
            <v>c19</v>
          </cell>
          <cell r="I570" t="b">
            <v>0</v>
          </cell>
        </row>
        <row r="571">
          <cell r="F571" t="str">
            <v>TOTAL SISTEMA</v>
          </cell>
          <cell r="H571" t="str">
            <v>c19</v>
          </cell>
          <cell r="I571" t="b">
            <v>0</v>
          </cell>
        </row>
        <row r="572">
          <cell r="F572" t="str">
            <v>TOTAL SISTEMA</v>
          </cell>
          <cell r="H572" t="str">
            <v>c19</v>
          </cell>
          <cell r="I572" t="b">
            <v>0</v>
          </cell>
        </row>
        <row r="573">
          <cell r="F573" t="str">
            <v>TOTAL SISTEMA</v>
          </cell>
          <cell r="H573" t="str">
            <v>c19</v>
          </cell>
          <cell r="I573" t="b">
            <v>0</v>
          </cell>
        </row>
        <row r="574">
          <cell r="F574" t="str">
            <v>TOTAL SISTEMA</v>
          </cell>
          <cell r="H574" t="str">
            <v>c19</v>
          </cell>
          <cell r="I574" t="b">
            <v>0</v>
          </cell>
        </row>
        <row r="575">
          <cell r="F575" t="str">
            <v>TOTAL SISTEMA</v>
          </cell>
          <cell r="H575" t="str">
            <v>c19</v>
          </cell>
          <cell r="I575" t="b">
            <v>0</v>
          </cell>
        </row>
        <row r="576">
          <cell r="F576" t="str">
            <v>TOTAL SISTEMA</v>
          </cell>
          <cell r="H576" t="str">
            <v>c19</v>
          </cell>
          <cell r="I576" t="b">
            <v>0</v>
          </cell>
        </row>
        <row r="577">
          <cell r="F577" t="str">
            <v>TOTAL SISTEMA</v>
          </cell>
          <cell r="H577" t="str">
            <v>c19</v>
          </cell>
          <cell r="I577" t="b">
            <v>0</v>
          </cell>
        </row>
        <row r="578">
          <cell r="F578" t="str">
            <v>TOTAL SISTEMA</v>
          </cell>
          <cell r="H578" t="str">
            <v>c19</v>
          </cell>
          <cell r="I578" t="b">
            <v>0</v>
          </cell>
        </row>
        <row r="579">
          <cell r="F579" t="str">
            <v>TOTAL SISTEMA</v>
          </cell>
          <cell r="H579" t="str">
            <v>c19</v>
          </cell>
          <cell r="I579" t="b">
            <v>0</v>
          </cell>
        </row>
        <row r="580">
          <cell r="F580" t="str">
            <v>TOTAL SISTEMA</v>
          </cell>
          <cell r="H580" t="str">
            <v>c19</v>
          </cell>
          <cell r="I580" t="b">
            <v>0</v>
          </cell>
        </row>
        <row r="581">
          <cell r="F581" t="str">
            <v>TOTAL SISTEMA</v>
          </cell>
          <cell r="H581" t="str">
            <v>c19</v>
          </cell>
          <cell r="I581" t="b">
            <v>0</v>
          </cell>
        </row>
        <row r="582">
          <cell r="F582" t="str">
            <v>TOTAL SISTEMA</v>
          </cell>
          <cell r="H582" t="str">
            <v>c19</v>
          </cell>
          <cell r="I582" t="b">
            <v>0</v>
          </cell>
        </row>
        <row r="583">
          <cell r="F583" t="str">
            <v>TOTAL SISTEMA</v>
          </cell>
          <cell r="H583" t="str">
            <v>c19</v>
          </cell>
          <cell r="I583" t="b">
            <v>0</v>
          </cell>
        </row>
        <row r="584">
          <cell r="F584" t="str">
            <v>TOTAL SISTEMA</v>
          </cell>
          <cell r="H584" t="str">
            <v>c19</v>
          </cell>
          <cell r="I584" t="b">
            <v>0</v>
          </cell>
        </row>
        <row r="585">
          <cell r="F585" t="str">
            <v>TOTAL SISTEMA</v>
          </cell>
          <cell r="H585" t="str">
            <v>c19</v>
          </cell>
          <cell r="I585" t="b">
            <v>0</v>
          </cell>
        </row>
        <row r="586">
          <cell r="F586" t="str">
            <v>TOTAL SISTEMA</v>
          </cell>
          <cell r="H586" t="str">
            <v>c19</v>
          </cell>
          <cell r="I586" t="b">
            <v>0</v>
          </cell>
        </row>
        <row r="587">
          <cell r="F587" t="str">
            <v>TOTAL SISTEMA</v>
          </cell>
          <cell r="H587" t="str">
            <v>c19</v>
          </cell>
          <cell r="I587" t="b">
            <v>0</v>
          </cell>
        </row>
        <row r="588">
          <cell r="F588" t="str">
            <v>TOTAL SISTEMA</v>
          </cell>
          <cell r="H588" t="str">
            <v>c19</v>
          </cell>
          <cell r="I588" t="b">
            <v>0</v>
          </cell>
        </row>
        <row r="589">
          <cell r="F589" t="str">
            <v>TOTAL SISTEMA</v>
          </cell>
          <cell r="H589" t="str">
            <v>c19</v>
          </cell>
          <cell r="I589" t="b">
            <v>0</v>
          </cell>
        </row>
        <row r="590">
          <cell r="F590" t="str">
            <v>TOTAL SISTEMA</v>
          </cell>
          <cell r="H590" t="str">
            <v>c19</v>
          </cell>
          <cell r="I590" t="b">
            <v>0</v>
          </cell>
        </row>
        <row r="591">
          <cell r="F591" t="str">
            <v>TOTAL SISTEMA</v>
          </cell>
          <cell r="H591" t="str">
            <v>c19</v>
          </cell>
          <cell r="I591" t="b">
            <v>0</v>
          </cell>
        </row>
        <row r="592">
          <cell r="F592" t="str">
            <v>TOTAL SISTEMA</v>
          </cell>
          <cell r="H592" t="str">
            <v>c19</v>
          </cell>
          <cell r="I592" t="b">
            <v>0</v>
          </cell>
        </row>
        <row r="593">
          <cell r="F593" t="str">
            <v>TOTAL SISTEMA</v>
          </cell>
          <cell r="H593" t="str">
            <v>c19</v>
          </cell>
          <cell r="I593" t="b">
            <v>0</v>
          </cell>
        </row>
        <row r="594">
          <cell r="F594" t="str">
            <v>TOTAL SISTEMA</v>
          </cell>
          <cell r="H594" t="str">
            <v>c19</v>
          </cell>
          <cell r="I594" t="b">
            <v>0</v>
          </cell>
        </row>
        <row r="595">
          <cell r="F595" t="str">
            <v>TOTAL SISTEMA</v>
          </cell>
          <cell r="H595" t="str">
            <v>c19</v>
          </cell>
          <cell r="I595" t="b">
            <v>0</v>
          </cell>
        </row>
        <row r="596">
          <cell r="F596" t="str">
            <v>TOTAL SISTEMA</v>
          </cell>
          <cell r="H596" t="str">
            <v>c19</v>
          </cell>
          <cell r="I596" t="b">
            <v>0</v>
          </cell>
        </row>
        <row r="597">
          <cell r="F597" t="str">
            <v>TOTAL SISTEMA</v>
          </cell>
          <cell r="H597" t="str">
            <v>c19</v>
          </cell>
          <cell r="I597" t="b">
            <v>0</v>
          </cell>
        </row>
        <row r="598">
          <cell r="F598" t="str">
            <v>TOTAL SISTEMA</v>
          </cell>
          <cell r="H598" t="str">
            <v>c19</v>
          </cell>
          <cell r="I598" t="b">
            <v>0</v>
          </cell>
        </row>
        <row r="599">
          <cell r="F599" t="str">
            <v>TOTAL SISTEMA</v>
          </cell>
          <cell r="H599" t="str">
            <v>c19</v>
          </cell>
          <cell r="I599" t="b">
            <v>0</v>
          </cell>
        </row>
        <row r="600">
          <cell r="F600" t="str">
            <v>TOTAL SISTEMA</v>
          </cell>
          <cell r="H600" t="str">
            <v>c19</v>
          </cell>
          <cell r="I600" t="b">
            <v>0</v>
          </cell>
        </row>
        <row r="601">
          <cell r="F601" t="str">
            <v>TOTAL SISTEMA</v>
          </cell>
          <cell r="H601" t="str">
            <v>c19</v>
          </cell>
          <cell r="I601" t="b">
            <v>0</v>
          </cell>
        </row>
        <row r="602">
          <cell r="F602" t="str">
            <v>TOTAL SISTEMA</v>
          </cell>
          <cell r="H602" t="str">
            <v>c19</v>
          </cell>
          <cell r="I602" t="b">
            <v>0</v>
          </cell>
        </row>
        <row r="603">
          <cell r="F603" t="str">
            <v>TOTAL SISTEMA</v>
          </cell>
          <cell r="H603" t="str">
            <v>c19</v>
          </cell>
          <cell r="I603" t="b">
            <v>0</v>
          </cell>
        </row>
        <row r="604">
          <cell r="F604" t="str">
            <v>TOTAL SISTEMA</v>
          </cell>
          <cell r="H604" t="str">
            <v>c19</v>
          </cell>
          <cell r="I604" t="b">
            <v>0</v>
          </cell>
        </row>
        <row r="605">
          <cell r="F605" t="str">
            <v>TOTAL SISTEMA</v>
          </cell>
          <cell r="H605" t="str">
            <v>c19</v>
          </cell>
          <cell r="I605" t="b">
            <v>0</v>
          </cell>
        </row>
        <row r="606">
          <cell r="F606" t="str">
            <v>TOTAL SISTEMA</v>
          </cell>
          <cell r="H606" t="str">
            <v>c19</v>
          </cell>
          <cell r="I606" t="b">
            <v>0</v>
          </cell>
        </row>
        <row r="607">
          <cell r="F607" t="str">
            <v>TOTAL SISTEMA</v>
          </cell>
          <cell r="H607" t="str">
            <v>c19</v>
          </cell>
          <cell r="I607" t="b">
            <v>0</v>
          </cell>
        </row>
        <row r="608">
          <cell r="F608" t="str">
            <v>TOTAL SISTEMA</v>
          </cell>
          <cell r="H608" t="str">
            <v>c19</v>
          </cell>
          <cell r="I608" t="b">
            <v>0</v>
          </cell>
        </row>
        <row r="609">
          <cell r="F609" t="str">
            <v>TOTAL SISTEMA</v>
          </cell>
          <cell r="H609" t="str">
            <v>c19</v>
          </cell>
          <cell r="I609" t="b">
            <v>0</v>
          </cell>
        </row>
        <row r="610">
          <cell r="F610" t="str">
            <v>TOTAL SISTEMA</v>
          </cell>
          <cell r="H610" t="str">
            <v>c19</v>
          </cell>
          <cell r="I610" t="b">
            <v>0</v>
          </cell>
        </row>
        <row r="611">
          <cell r="F611" t="str">
            <v>TOTAL SISTEMA</v>
          </cell>
          <cell r="H611" t="str">
            <v>c19</v>
          </cell>
          <cell r="I611" t="b">
            <v>0</v>
          </cell>
        </row>
        <row r="612">
          <cell r="F612" t="str">
            <v>TOTAL SISTEMA</v>
          </cell>
          <cell r="H612" t="str">
            <v>c19</v>
          </cell>
          <cell r="I612" t="b">
            <v>0</v>
          </cell>
        </row>
        <row r="613">
          <cell r="F613" t="str">
            <v>TOTAL SISTEMA</v>
          </cell>
          <cell r="H613" t="str">
            <v>c19</v>
          </cell>
          <cell r="I613" t="b">
            <v>0</v>
          </cell>
        </row>
        <row r="614">
          <cell r="F614" t="str">
            <v>TOTAL SISTEMA</v>
          </cell>
          <cell r="H614" t="str">
            <v>c19</v>
          </cell>
          <cell r="I614" t="b">
            <v>0</v>
          </cell>
        </row>
        <row r="615">
          <cell r="F615" t="str">
            <v>TOTAL SISTEMA</v>
          </cell>
          <cell r="H615" t="str">
            <v>c19</v>
          </cell>
          <cell r="I615" t="b">
            <v>0</v>
          </cell>
        </row>
        <row r="616">
          <cell r="F616" t="str">
            <v>TOTAL SISTEMA</v>
          </cell>
          <cell r="H616" t="str">
            <v>c19</v>
          </cell>
          <cell r="I616" t="b">
            <v>0</v>
          </cell>
        </row>
        <row r="617">
          <cell r="F617" t="str">
            <v>TOTAL SISTEMA</v>
          </cell>
          <cell r="H617" t="str">
            <v>c19</v>
          </cell>
          <cell r="I617" t="b">
            <v>0</v>
          </cell>
        </row>
        <row r="618">
          <cell r="F618" t="str">
            <v>TOTAL SISTEMA</v>
          </cell>
          <cell r="H618" t="str">
            <v>c19</v>
          </cell>
          <cell r="I618" t="b">
            <v>0</v>
          </cell>
        </row>
        <row r="619">
          <cell r="F619" t="str">
            <v>TOTAL SISTEMA</v>
          </cell>
          <cell r="H619" t="str">
            <v>c19</v>
          </cell>
          <cell r="I619" t="b">
            <v>0</v>
          </cell>
        </row>
        <row r="620">
          <cell r="F620" t="str">
            <v>TOTAL SISTEMA</v>
          </cell>
          <cell r="H620" t="str">
            <v>c19</v>
          </cell>
          <cell r="I620" t="b">
            <v>0</v>
          </cell>
        </row>
        <row r="621">
          <cell r="F621" t="str">
            <v>TOTAL SISTEMA</v>
          </cell>
          <cell r="H621" t="str">
            <v>c19</v>
          </cell>
          <cell r="I621" t="b">
            <v>0</v>
          </cell>
        </row>
        <row r="622">
          <cell r="F622" t="str">
            <v>TOTAL SISTEMA</v>
          </cell>
          <cell r="H622" t="str">
            <v>c19</v>
          </cell>
          <cell r="I622" t="b">
            <v>0</v>
          </cell>
        </row>
        <row r="623">
          <cell r="F623" t="str">
            <v>TOTAL SISTEMA</v>
          </cell>
          <cell r="H623" t="str">
            <v>c19</v>
          </cell>
          <cell r="I623" t="b">
            <v>0</v>
          </cell>
        </row>
        <row r="624">
          <cell r="F624" t="str">
            <v>TOTAL SISTEMA</v>
          </cell>
          <cell r="H624" t="str">
            <v>c19</v>
          </cell>
          <cell r="I624" t="b">
            <v>0</v>
          </cell>
        </row>
        <row r="625">
          <cell r="F625" t="str">
            <v>TOTAL SISTEMA</v>
          </cell>
          <cell r="H625" t="str">
            <v>c19</v>
          </cell>
          <cell r="I625" t="b">
            <v>0</v>
          </cell>
        </row>
        <row r="626">
          <cell r="F626" t="str">
            <v>TOTAL SISTEMA</v>
          </cell>
          <cell r="H626" t="str">
            <v>c19</v>
          </cell>
          <cell r="I626" t="b">
            <v>0</v>
          </cell>
        </row>
        <row r="627">
          <cell r="F627" t="str">
            <v>TOTAL SISTEMA</v>
          </cell>
          <cell r="H627" t="str">
            <v>c19</v>
          </cell>
          <cell r="I627" t="b">
            <v>0</v>
          </cell>
        </row>
        <row r="628">
          <cell r="F628" t="str">
            <v>TOTAL SISTEMA</v>
          </cell>
          <cell r="H628" t="str">
            <v>c19</v>
          </cell>
          <cell r="I628" t="b">
            <v>0</v>
          </cell>
        </row>
        <row r="629">
          <cell r="F629" t="str">
            <v>TOTAL SISTEMA</v>
          </cell>
          <cell r="H629" t="str">
            <v>c19</v>
          </cell>
          <cell r="I629" t="b">
            <v>0</v>
          </cell>
        </row>
        <row r="630">
          <cell r="F630" t="str">
            <v>TOTAL SISTEMA</v>
          </cell>
          <cell r="H630" t="str">
            <v>c19</v>
          </cell>
          <cell r="I630" t="b">
            <v>0</v>
          </cell>
        </row>
        <row r="631">
          <cell r="F631" t="str">
            <v>TOTAL SISTEMA</v>
          </cell>
          <cell r="H631" t="str">
            <v>c19</v>
          </cell>
          <cell r="I631" t="b">
            <v>0</v>
          </cell>
        </row>
        <row r="632">
          <cell r="F632" t="str">
            <v>TOTAL SISTEMA</v>
          </cell>
          <cell r="H632" t="str">
            <v>c19</v>
          </cell>
          <cell r="I632" t="b">
            <v>0</v>
          </cell>
        </row>
        <row r="633">
          <cell r="F633" t="str">
            <v>TOTAL SISTEMA</v>
          </cell>
          <cell r="H633" t="str">
            <v>c19</v>
          </cell>
          <cell r="I633" t="b">
            <v>0</v>
          </cell>
        </row>
        <row r="634">
          <cell r="F634" t="str">
            <v>TOTAL SISTEMA</v>
          </cell>
          <cell r="H634" t="str">
            <v>c19</v>
          </cell>
          <cell r="I634" t="b">
            <v>0</v>
          </cell>
        </row>
        <row r="635">
          <cell r="F635" t="str">
            <v>TOTAL SISTEMA</v>
          </cell>
          <cell r="H635" t="str">
            <v>c19</v>
          </cell>
          <cell r="I635" t="b">
            <v>0</v>
          </cell>
        </row>
        <row r="636">
          <cell r="F636" t="str">
            <v>TOTAL SISTEMA</v>
          </cell>
          <cell r="H636" t="str">
            <v>c19</v>
          </cell>
          <cell r="I636" t="b">
            <v>0</v>
          </cell>
        </row>
        <row r="637">
          <cell r="F637" t="str">
            <v>TOTAL SISTEMA</v>
          </cell>
          <cell r="H637" t="str">
            <v>c19</v>
          </cell>
          <cell r="I637" t="b">
            <v>0</v>
          </cell>
        </row>
        <row r="638">
          <cell r="F638" t="str">
            <v>TOTAL SISTEMA</v>
          </cell>
          <cell r="H638" t="str">
            <v>c19</v>
          </cell>
          <cell r="I638" t="b">
            <v>0</v>
          </cell>
        </row>
        <row r="639">
          <cell r="F639" t="str">
            <v>TOTAL SISTEMA</v>
          </cell>
          <cell r="H639" t="str">
            <v>c19</v>
          </cell>
          <cell r="I639" t="b">
            <v>0</v>
          </cell>
        </row>
        <row r="640">
          <cell r="F640" t="str">
            <v>TOTAL SISTEMA</v>
          </cell>
          <cell r="H640" t="str">
            <v>c19</v>
          </cell>
          <cell r="I640" t="b">
            <v>0</v>
          </cell>
        </row>
        <row r="641">
          <cell r="F641" t="str">
            <v>TOTAL SISTEMA</v>
          </cell>
          <cell r="H641" t="str">
            <v>c19</v>
          </cell>
          <cell r="I641" t="b">
            <v>0</v>
          </cell>
        </row>
        <row r="642">
          <cell r="F642" t="str">
            <v>TOTAL SISTEMA</v>
          </cell>
          <cell r="H642" t="str">
            <v>c19</v>
          </cell>
          <cell r="I642" t="b">
            <v>0</v>
          </cell>
        </row>
        <row r="643">
          <cell r="F643" t="str">
            <v>TOTAL SISTEMA</v>
          </cell>
          <cell r="H643" t="str">
            <v>c19</v>
          </cell>
          <cell r="I643" t="b">
            <v>0</v>
          </cell>
        </row>
        <row r="644">
          <cell r="F644" t="str">
            <v>TOTAL SISTEMA</v>
          </cell>
          <cell r="H644" t="str">
            <v>c19</v>
          </cell>
          <cell r="I644" t="b">
            <v>0</v>
          </cell>
        </row>
        <row r="645">
          <cell r="F645" t="str">
            <v>TOTAL SISTEMA</v>
          </cell>
          <cell r="H645" t="str">
            <v>c19</v>
          </cell>
          <cell r="I645" t="b">
            <v>0</v>
          </cell>
        </row>
        <row r="646">
          <cell r="F646" t="str">
            <v>TOTAL SISTEMA</v>
          </cell>
          <cell r="H646" t="str">
            <v>c19</v>
          </cell>
          <cell r="I646" t="b">
            <v>0</v>
          </cell>
        </row>
        <row r="647">
          <cell r="F647" t="str">
            <v>TOTAL SISTEMA</v>
          </cell>
          <cell r="H647" t="str">
            <v>c19</v>
          </cell>
          <cell r="I647" t="b">
            <v>0</v>
          </cell>
        </row>
        <row r="648">
          <cell r="F648" t="str">
            <v>TOTAL SISTEMA</v>
          </cell>
          <cell r="H648" t="str">
            <v>c19</v>
          </cell>
          <cell r="I648" t="b">
            <v>0</v>
          </cell>
        </row>
        <row r="649">
          <cell r="F649" t="str">
            <v>TOTAL SISTEMA</v>
          </cell>
          <cell r="H649" t="str">
            <v>c19</v>
          </cell>
          <cell r="I649" t="b">
            <v>0</v>
          </cell>
        </row>
        <row r="650">
          <cell r="F650" t="str">
            <v>TOTAL SISTEMA</v>
          </cell>
          <cell r="H650" t="str">
            <v>c19</v>
          </cell>
          <cell r="I650" t="b">
            <v>0</v>
          </cell>
        </row>
        <row r="651">
          <cell r="F651" t="str">
            <v>TOTAL SISTEMA</v>
          </cell>
          <cell r="H651" t="str">
            <v>c19</v>
          </cell>
          <cell r="I651" t="b">
            <v>0</v>
          </cell>
        </row>
        <row r="652">
          <cell r="F652" t="str">
            <v>TOTAL SISTEMA</v>
          </cell>
          <cell r="H652" t="str">
            <v>c19</v>
          </cell>
          <cell r="I652" t="b">
            <v>0</v>
          </cell>
        </row>
        <row r="653">
          <cell r="F653" t="str">
            <v>TOTAL SISTEMA</v>
          </cell>
          <cell r="H653" t="str">
            <v>c19</v>
          </cell>
          <cell r="I653" t="b">
            <v>0</v>
          </cell>
        </row>
        <row r="654">
          <cell r="F654" t="str">
            <v>TOTAL SISTEMA</v>
          </cell>
          <cell r="H654" t="str">
            <v>c19</v>
          </cell>
          <cell r="I654" t="b">
            <v>0</v>
          </cell>
        </row>
        <row r="655">
          <cell r="F655" t="str">
            <v>TOTAL SISTEMA</v>
          </cell>
          <cell r="H655" t="str">
            <v>c19</v>
          </cell>
          <cell r="I655" t="b">
            <v>0</v>
          </cell>
        </row>
        <row r="656">
          <cell r="F656" t="str">
            <v>TOTAL SISTEMA</v>
          </cell>
          <cell r="H656" t="str">
            <v>c19</v>
          </cell>
          <cell r="I656" t="b">
            <v>0</v>
          </cell>
        </row>
        <row r="657">
          <cell r="F657" t="str">
            <v>TOTAL SISTEMA</v>
          </cell>
          <cell r="H657" t="str">
            <v>c19</v>
          </cell>
          <cell r="I657" t="b">
            <v>0</v>
          </cell>
        </row>
        <row r="658">
          <cell r="F658" t="str">
            <v>TOTAL SISTEMA</v>
          </cell>
          <cell r="H658" t="str">
            <v>c19</v>
          </cell>
          <cell r="I658" t="b">
            <v>0</v>
          </cell>
        </row>
        <row r="659">
          <cell r="F659" t="str">
            <v>TOTAL SISTEMA</v>
          </cell>
          <cell r="H659" t="str">
            <v>c19</v>
          </cell>
          <cell r="I659" t="b">
            <v>0</v>
          </cell>
        </row>
        <row r="660">
          <cell r="F660" t="str">
            <v>TOTAL SISTEMA</v>
          </cell>
          <cell r="H660" t="str">
            <v>c19</v>
          </cell>
          <cell r="I660" t="b">
            <v>0</v>
          </cell>
        </row>
        <row r="661">
          <cell r="F661" t="str">
            <v>TOTAL SISTEMA</v>
          </cell>
          <cell r="H661" t="str">
            <v>c19</v>
          </cell>
          <cell r="I661" t="b">
            <v>0</v>
          </cell>
        </row>
        <row r="662">
          <cell r="F662" t="str">
            <v>TOTAL SISTEMA</v>
          </cell>
          <cell r="H662" t="str">
            <v>c19</v>
          </cell>
          <cell r="I662" t="b">
            <v>0</v>
          </cell>
        </row>
        <row r="663">
          <cell r="F663" t="str">
            <v>TOTAL SISTEMA</v>
          </cell>
          <cell r="H663" t="str">
            <v>c19</v>
          </cell>
          <cell r="I663" t="b">
            <v>0</v>
          </cell>
        </row>
        <row r="664">
          <cell r="F664" t="str">
            <v>TOTAL SISTEMA</v>
          </cell>
          <cell r="H664" t="str">
            <v>c19</v>
          </cell>
          <cell r="I664" t="b">
            <v>0</v>
          </cell>
        </row>
        <row r="665">
          <cell r="F665" t="str">
            <v>TOTAL SISTEMA</v>
          </cell>
          <cell r="H665" t="str">
            <v>c19</v>
          </cell>
          <cell r="I665" t="b">
            <v>0</v>
          </cell>
        </row>
        <row r="666">
          <cell r="F666" t="str">
            <v>TOTAL SISTEMA</v>
          </cell>
          <cell r="H666" t="str">
            <v>c19</v>
          </cell>
          <cell r="I666" t="b">
            <v>0</v>
          </cell>
        </row>
        <row r="667">
          <cell r="F667" t="str">
            <v>TOTAL SISTEMA</v>
          </cell>
          <cell r="H667" t="str">
            <v>c19</v>
          </cell>
          <cell r="I667" t="b">
            <v>0</v>
          </cell>
        </row>
        <row r="668">
          <cell r="F668" t="str">
            <v>TOTAL SISTEMA</v>
          </cell>
          <cell r="H668" t="str">
            <v>c19</v>
          </cell>
          <cell r="I668" t="b">
            <v>0</v>
          </cell>
        </row>
        <row r="669">
          <cell r="F669" t="str">
            <v>TOTAL SISTEMA</v>
          </cell>
          <cell r="H669" t="str">
            <v>c19</v>
          </cell>
          <cell r="I669" t="b">
            <v>0</v>
          </cell>
        </row>
        <row r="670">
          <cell r="F670" t="str">
            <v>TOTAL SISTEMA</v>
          </cell>
          <cell r="H670" t="str">
            <v>c19</v>
          </cell>
          <cell r="I670" t="b">
            <v>0</v>
          </cell>
        </row>
        <row r="671">
          <cell r="F671" t="str">
            <v>TOTAL SISTEMA</v>
          </cell>
          <cell r="H671" t="str">
            <v>c19</v>
          </cell>
          <cell r="I671" t="b">
            <v>0</v>
          </cell>
        </row>
        <row r="672">
          <cell r="F672" t="str">
            <v>TOTAL SISTEMA</v>
          </cell>
          <cell r="H672" t="str">
            <v>c19</v>
          </cell>
          <cell r="I672" t="b">
            <v>0</v>
          </cell>
        </row>
        <row r="673">
          <cell r="F673" t="str">
            <v>TOTAL SISTEMA</v>
          </cell>
          <cell r="H673" t="str">
            <v>c19</v>
          </cell>
          <cell r="I673" t="b">
            <v>0</v>
          </cell>
        </row>
        <row r="674">
          <cell r="F674" t="str">
            <v>TOTAL SISTEMA</v>
          </cell>
          <cell r="H674" t="str">
            <v>c19</v>
          </cell>
          <cell r="I674" t="b">
            <v>0</v>
          </cell>
        </row>
        <row r="675">
          <cell r="F675" t="str">
            <v>TOTAL SISTEMA</v>
          </cell>
          <cell r="H675" t="str">
            <v>c19</v>
          </cell>
          <cell r="I675" t="b">
            <v>0</v>
          </cell>
        </row>
        <row r="676">
          <cell r="F676" t="str">
            <v>TOTAL SISTEMA</v>
          </cell>
          <cell r="H676" t="str">
            <v>c19</v>
          </cell>
          <cell r="I676" t="b">
            <v>0</v>
          </cell>
        </row>
        <row r="677">
          <cell r="F677" t="str">
            <v>TOTAL SISTEMA</v>
          </cell>
          <cell r="H677" t="str">
            <v>c19</v>
          </cell>
          <cell r="I677" t="b">
            <v>0</v>
          </cell>
        </row>
        <row r="678">
          <cell r="F678" t="str">
            <v>TOTAL SISTEMA</v>
          </cell>
          <cell r="H678" t="str">
            <v>c19</v>
          </cell>
          <cell r="I678" t="b">
            <v>0</v>
          </cell>
        </row>
        <row r="679">
          <cell r="F679" t="str">
            <v>TOTAL SISTEMA</v>
          </cell>
          <cell r="H679" t="str">
            <v>c19</v>
          </cell>
          <cell r="I679" t="b">
            <v>0</v>
          </cell>
        </row>
        <row r="680">
          <cell r="F680" t="str">
            <v>TOTAL SISTEMA</v>
          </cell>
          <cell r="H680" t="str">
            <v>c19</v>
          </cell>
          <cell r="I680" t="b">
            <v>0</v>
          </cell>
        </row>
        <row r="681">
          <cell r="F681" t="str">
            <v>TOTAL SISTEMA</v>
          </cell>
          <cell r="H681" t="str">
            <v>c19</v>
          </cell>
          <cell r="I681" t="b">
            <v>0</v>
          </cell>
        </row>
        <row r="682">
          <cell r="F682" t="str">
            <v>TOTAL SISTEMA</v>
          </cell>
          <cell r="H682" t="str">
            <v>c19</v>
          </cell>
          <cell r="I682" t="b">
            <v>0</v>
          </cell>
        </row>
        <row r="683">
          <cell r="F683" t="str">
            <v>TOTAL SISTEMA</v>
          </cell>
          <cell r="H683" t="str">
            <v>c19</v>
          </cell>
          <cell r="I683" t="b">
            <v>0</v>
          </cell>
        </row>
        <row r="684">
          <cell r="F684" t="str">
            <v>TOTAL SISTEMA</v>
          </cell>
          <cell r="H684" t="str">
            <v>c19</v>
          </cell>
          <cell r="I684" t="b">
            <v>0</v>
          </cell>
        </row>
        <row r="685">
          <cell r="F685" t="str">
            <v>TOTAL SISTEMA</v>
          </cell>
          <cell r="H685" t="str">
            <v>c19</v>
          </cell>
          <cell r="I685" t="b">
            <v>0</v>
          </cell>
        </row>
        <row r="686">
          <cell r="F686" t="str">
            <v>TOTAL SISTEMA</v>
          </cell>
          <cell r="H686" t="str">
            <v>c19</v>
          </cell>
          <cell r="I686" t="b">
            <v>0</v>
          </cell>
        </row>
        <row r="687">
          <cell r="F687" t="str">
            <v>TOTAL SISTEMA</v>
          </cell>
          <cell r="H687" t="str">
            <v>c19</v>
          </cell>
          <cell r="I687" t="b">
            <v>0</v>
          </cell>
        </row>
        <row r="688">
          <cell r="F688" t="str">
            <v>TOTAL SISTEMA</v>
          </cell>
          <cell r="H688" t="str">
            <v>c19</v>
          </cell>
          <cell r="I688" t="b">
            <v>0</v>
          </cell>
        </row>
        <row r="689">
          <cell r="F689" t="str">
            <v>TOTAL SISTEMA</v>
          </cell>
          <cell r="H689" t="str">
            <v>c19</v>
          </cell>
          <cell r="I689" t="b">
            <v>0</v>
          </cell>
        </row>
        <row r="690">
          <cell r="F690" t="str">
            <v>TOTAL SISTEMA</v>
          </cell>
          <cell r="H690" t="str">
            <v>c19</v>
          </cell>
          <cell r="I690" t="b">
            <v>0</v>
          </cell>
        </row>
        <row r="691">
          <cell r="F691" t="str">
            <v>TOTAL SISTEMA</v>
          </cell>
          <cell r="H691" t="str">
            <v>c19</v>
          </cell>
          <cell r="I691" t="b">
            <v>0</v>
          </cell>
        </row>
        <row r="692">
          <cell r="F692" t="str">
            <v>TOTAL SISTEMA</v>
          </cell>
          <cell r="H692" t="str">
            <v>c19</v>
          </cell>
          <cell r="I692" t="b">
            <v>0</v>
          </cell>
        </row>
        <row r="693">
          <cell r="F693" t="str">
            <v>TOTAL SISTEMA</v>
          </cell>
          <cell r="H693" t="str">
            <v>c19</v>
          </cell>
          <cell r="I693" t="b">
            <v>0</v>
          </cell>
        </row>
        <row r="694">
          <cell r="F694" t="str">
            <v>TOTAL SISTEMA</v>
          </cell>
          <cell r="H694" t="str">
            <v>c19</v>
          </cell>
          <cell r="I694" t="b">
            <v>0</v>
          </cell>
        </row>
        <row r="695">
          <cell r="F695" t="str">
            <v>TOTAL SISTEMA</v>
          </cell>
          <cell r="H695" t="str">
            <v>c19</v>
          </cell>
          <cell r="I695" t="b">
            <v>0</v>
          </cell>
        </row>
        <row r="696">
          <cell r="F696" t="str">
            <v>TOTAL SISTEMA</v>
          </cell>
          <cell r="H696" t="str">
            <v>c19</v>
          </cell>
          <cell r="I696" t="b">
            <v>0</v>
          </cell>
        </row>
        <row r="697">
          <cell r="F697" t="str">
            <v>TOTAL SISTEMA</v>
          </cell>
          <cell r="H697" t="str">
            <v>c19</v>
          </cell>
          <cell r="I697" t="b">
            <v>0</v>
          </cell>
        </row>
        <row r="698">
          <cell r="F698" t="str">
            <v>TOTAL SISTEMA</v>
          </cell>
          <cell r="H698" t="str">
            <v>c19</v>
          </cell>
          <cell r="I698" t="b">
            <v>0</v>
          </cell>
        </row>
        <row r="699">
          <cell r="F699" t="str">
            <v>TOTAL SISTEMA</v>
          </cell>
          <cell r="H699" t="str">
            <v>c19</v>
          </cell>
          <cell r="I699" t="b">
            <v>0</v>
          </cell>
        </row>
        <row r="700">
          <cell r="F700" t="str">
            <v>TOTAL SISTEMA</v>
          </cell>
          <cell r="H700" t="str">
            <v>c19</v>
          </cell>
          <cell r="I700" t="b">
            <v>0</v>
          </cell>
        </row>
        <row r="701">
          <cell r="F701" t="str">
            <v>TOTAL SISTEMA</v>
          </cell>
          <cell r="H701" t="str">
            <v>c19</v>
          </cell>
          <cell r="I701" t="b">
            <v>0</v>
          </cell>
        </row>
        <row r="702">
          <cell r="F702" t="str">
            <v>TOTAL SISTEMA</v>
          </cell>
          <cell r="H702" t="str">
            <v>c19</v>
          </cell>
          <cell r="I702" t="b">
            <v>0</v>
          </cell>
        </row>
        <row r="703">
          <cell r="F703" t="str">
            <v>TOTAL SISTEMA</v>
          </cell>
          <cell r="H703" t="str">
            <v>c19</v>
          </cell>
          <cell r="I703" t="b">
            <v>0</v>
          </cell>
        </row>
        <row r="704">
          <cell r="F704" t="str">
            <v>TOTAL SISTEMA</v>
          </cell>
          <cell r="H704" t="str">
            <v>c19</v>
          </cell>
          <cell r="I704" t="b">
            <v>0</v>
          </cell>
        </row>
        <row r="705">
          <cell r="F705" t="str">
            <v>TOTAL SISTEMA</v>
          </cell>
          <cell r="H705" t="str">
            <v>c19</v>
          </cell>
          <cell r="I705" t="b">
            <v>0</v>
          </cell>
        </row>
        <row r="706">
          <cell r="F706" t="str">
            <v>TOTAL SISTEMA</v>
          </cell>
          <cell r="H706" t="str">
            <v>c19</v>
          </cell>
          <cell r="I706" t="b">
            <v>0</v>
          </cell>
        </row>
        <row r="707">
          <cell r="F707" t="str">
            <v>TOTAL SISTEMA</v>
          </cell>
          <cell r="H707" t="str">
            <v>c19</v>
          </cell>
          <cell r="I707" t="b">
            <v>0</v>
          </cell>
        </row>
        <row r="708">
          <cell r="F708" t="str">
            <v>TOTAL SISTEMA</v>
          </cell>
          <cell r="H708" t="str">
            <v>c19</v>
          </cell>
          <cell r="I708" t="b">
            <v>0</v>
          </cell>
        </row>
        <row r="709">
          <cell r="F709" t="str">
            <v>TOTAL SISTEMA</v>
          </cell>
          <cell r="H709" t="str">
            <v>c19</v>
          </cell>
          <cell r="I709" t="b">
            <v>0</v>
          </cell>
        </row>
        <row r="710">
          <cell r="F710" t="str">
            <v>TOTAL SISTEMA</v>
          </cell>
          <cell r="H710" t="str">
            <v>c19</v>
          </cell>
          <cell r="I710" t="b">
            <v>0</v>
          </cell>
        </row>
        <row r="711">
          <cell r="F711" t="str">
            <v>TOTAL SISTEMA</v>
          </cell>
          <cell r="H711" t="str">
            <v>c19</v>
          </cell>
          <cell r="I711" t="b">
            <v>0</v>
          </cell>
        </row>
        <row r="712">
          <cell r="F712" t="str">
            <v>TOTAL SISTEMA</v>
          </cell>
          <cell r="H712" t="str">
            <v>c19</v>
          </cell>
          <cell r="I712" t="b">
            <v>0</v>
          </cell>
        </row>
        <row r="713">
          <cell r="F713" t="str">
            <v>TOTAL SISTEMA</v>
          </cell>
          <cell r="H713" t="str">
            <v>c19</v>
          </cell>
          <cell r="I713" t="b">
            <v>0</v>
          </cell>
        </row>
        <row r="714">
          <cell r="F714" t="str">
            <v>TOTAL SISTEMA</v>
          </cell>
          <cell r="H714" t="str">
            <v>c19</v>
          </cell>
          <cell r="I714" t="b">
            <v>0</v>
          </cell>
        </row>
        <row r="715">
          <cell r="F715" t="str">
            <v>TOTAL SISTEMA</v>
          </cell>
          <cell r="H715" t="str">
            <v>c19</v>
          </cell>
          <cell r="I715" t="b">
            <v>0</v>
          </cell>
        </row>
        <row r="716">
          <cell r="F716" t="str">
            <v>TOTAL SISTEMA</v>
          </cell>
          <cell r="H716" t="str">
            <v>c19</v>
          </cell>
          <cell r="I716" t="b">
            <v>0</v>
          </cell>
        </row>
        <row r="717">
          <cell r="F717" t="str">
            <v>TOTAL SISTEMA</v>
          </cell>
          <cell r="H717" t="str">
            <v>c19</v>
          </cell>
          <cell r="I717" t="b">
            <v>0</v>
          </cell>
        </row>
        <row r="718">
          <cell r="F718" t="str">
            <v>TOTAL SISTEMA</v>
          </cell>
          <cell r="H718" t="str">
            <v>c19</v>
          </cell>
          <cell r="I718" t="b">
            <v>0</v>
          </cell>
        </row>
        <row r="719">
          <cell r="F719" t="str">
            <v>TOTAL SISTEMA</v>
          </cell>
          <cell r="H719" t="str">
            <v>c19</v>
          </cell>
          <cell r="I719" t="b">
            <v>0</v>
          </cell>
        </row>
        <row r="720">
          <cell r="F720" t="str">
            <v>TOTAL SISTEMA</v>
          </cell>
          <cell r="H720" t="str">
            <v>c19</v>
          </cell>
          <cell r="I720" t="b">
            <v>0</v>
          </cell>
        </row>
        <row r="721">
          <cell r="F721" t="str">
            <v>TOTAL SISTEMA</v>
          </cell>
          <cell r="H721" t="str">
            <v>c19</v>
          </cell>
          <cell r="I721" t="b">
            <v>0</v>
          </cell>
        </row>
        <row r="722">
          <cell r="F722" t="str">
            <v>TOTAL SISTEMA</v>
          </cell>
          <cell r="H722" t="str">
            <v>c19</v>
          </cell>
          <cell r="I722" t="b">
            <v>0</v>
          </cell>
        </row>
        <row r="723">
          <cell r="F723" t="str">
            <v>TOTAL SISTEMA</v>
          </cell>
          <cell r="H723" t="str">
            <v>c19</v>
          </cell>
          <cell r="I723" t="b">
            <v>0</v>
          </cell>
        </row>
        <row r="724">
          <cell r="F724" t="str">
            <v>TOTAL SISTEMA</v>
          </cell>
          <cell r="H724" t="str">
            <v>c19</v>
          </cell>
          <cell r="I724" t="b">
            <v>0</v>
          </cell>
        </row>
        <row r="725">
          <cell r="F725" t="str">
            <v>TOTAL SISTEMA</v>
          </cell>
          <cell r="H725" t="str">
            <v>c19</v>
          </cell>
          <cell r="I725" t="b">
            <v>0</v>
          </cell>
        </row>
        <row r="726">
          <cell r="F726" t="str">
            <v>TOTAL SISTEMA</v>
          </cell>
          <cell r="H726" t="str">
            <v>c19</v>
          </cell>
          <cell r="I726" t="b">
            <v>0</v>
          </cell>
        </row>
        <row r="727">
          <cell r="F727" t="str">
            <v>TOTAL SISTEMA</v>
          </cell>
          <cell r="H727" t="str">
            <v>c19</v>
          </cell>
          <cell r="I727" t="b">
            <v>0</v>
          </cell>
        </row>
        <row r="728">
          <cell r="F728" t="str">
            <v>TOTAL SISTEMA</v>
          </cell>
          <cell r="H728" t="str">
            <v>c19</v>
          </cell>
          <cell r="I728" t="b">
            <v>0</v>
          </cell>
        </row>
        <row r="729">
          <cell r="F729" t="str">
            <v>TOTAL SISTEMA</v>
          </cell>
          <cell r="H729" t="str">
            <v>c19</v>
          </cell>
          <cell r="I729" t="b">
            <v>0</v>
          </cell>
        </row>
        <row r="730">
          <cell r="F730" t="str">
            <v>TOTAL SISTEMA</v>
          </cell>
          <cell r="H730" t="str">
            <v>c19</v>
          </cell>
          <cell r="I730" t="b">
            <v>0</v>
          </cell>
        </row>
        <row r="731">
          <cell r="F731" t="str">
            <v>TOTAL SISTEMA</v>
          </cell>
          <cell r="H731" t="str">
            <v>c19</v>
          </cell>
          <cell r="I731" t="b">
            <v>0</v>
          </cell>
        </row>
        <row r="732">
          <cell r="F732" t="str">
            <v>TOTAL SISTEMA</v>
          </cell>
          <cell r="H732" t="str">
            <v>c19</v>
          </cell>
          <cell r="I732" t="b">
            <v>0</v>
          </cell>
        </row>
        <row r="733">
          <cell r="F733" t="str">
            <v>TOTAL SISTEMA</v>
          </cell>
          <cell r="H733" t="str">
            <v>c19</v>
          </cell>
          <cell r="I733" t="b">
            <v>0</v>
          </cell>
        </row>
        <row r="734">
          <cell r="F734" t="str">
            <v>TOTAL SISTEMA</v>
          </cell>
          <cell r="H734" t="str">
            <v>c19</v>
          </cell>
          <cell r="I734" t="b">
            <v>0</v>
          </cell>
        </row>
        <row r="735">
          <cell r="F735" t="str">
            <v>TOTAL SISTEMA</v>
          </cell>
          <cell r="H735" t="str">
            <v>c19</v>
          </cell>
          <cell r="I735" t="b">
            <v>0</v>
          </cell>
        </row>
        <row r="736">
          <cell r="F736" t="str">
            <v>TOTAL SISTEMA</v>
          </cell>
          <cell r="H736" t="str">
            <v>c19</v>
          </cell>
          <cell r="I736" t="b">
            <v>0</v>
          </cell>
        </row>
        <row r="737">
          <cell r="F737" t="str">
            <v>TOTAL SISTEMA</v>
          </cell>
          <cell r="H737" t="str">
            <v>c19</v>
          </cell>
          <cell r="I737" t="b">
            <v>0</v>
          </cell>
        </row>
        <row r="738">
          <cell r="F738" t="str">
            <v>TOTAL SISTEMA</v>
          </cell>
          <cell r="H738" t="str">
            <v>c19</v>
          </cell>
          <cell r="I738" t="b">
            <v>0</v>
          </cell>
        </row>
        <row r="739">
          <cell r="F739" t="str">
            <v>TOTAL SISTEMA</v>
          </cell>
          <cell r="H739" t="str">
            <v>c19</v>
          </cell>
          <cell r="I739" t="b">
            <v>0</v>
          </cell>
        </row>
        <row r="740">
          <cell r="F740" t="str">
            <v>TOTAL SISTEMA</v>
          </cell>
          <cell r="H740" t="str">
            <v>c19</v>
          </cell>
          <cell r="I740" t="b">
            <v>0</v>
          </cell>
        </row>
        <row r="741">
          <cell r="F741" t="str">
            <v>TOTAL SISTEMA</v>
          </cell>
          <cell r="H741" t="str">
            <v>c19</v>
          </cell>
          <cell r="I741" t="b">
            <v>0</v>
          </cell>
        </row>
        <row r="742">
          <cell r="F742" t="str">
            <v>TOTAL SISTEMA</v>
          </cell>
          <cell r="H742" t="str">
            <v>c19</v>
          </cell>
          <cell r="I742" t="b">
            <v>0</v>
          </cell>
        </row>
        <row r="743">
          <cell r="F743" t="str">
            <v>TOTAL SISTEMA</v>
          </cell>
          <cell r="H743" t="str">
            <v>c19</v>
          </cell>
          <cell r="I743" t="b">
            <v>0</v>
          </cell>
        </row>
        <row r="744">
          <cell r="F744" t="str">
            <v>TOTAL SISTEMA</v>
          </cell>
          <cell r="H744" t="str">
            <v>c19</v>
          </cell>
          <cell r="I744" t="b">
            <v>0</v>
          </cell>
        </row>
        <row r="745">
          <cell r="F745" t="str">
            <v>TOTAL SISTEMA</v>
          </cell>
          <cell r="H745" t="str">
            <v>c19</v>
          </cell>
          <cell r="I745" t="b">
            <v>0</v>
          </cell>
        </row>
        <row r="746">
          <cell r="F746" t="str">
            <v>TOTAL SISTEMA</v>
          </cell>
          <cell r="H746" t="str">
            <v>c19</v>
          </cell>
          <cell r="I746" t="b">
            <v>0</v>
          </cell>
        </row>
        <row r="747">
          <cell r="F747" t="str">
            <v>TOTAL SISTEMA</v>
          </cell>
          <cell r="H747" t="str">
            <v>c19</v>
          </cell>
          <cell r="I747" t="b">
            <v>0</v>
          </cell>
        </row>
        <row r="748">
          <cell r="F748" t="str">
            <v>TOTAL SISTEMA</v>
          </cell>
          <cell r="H748" t="str">
            <v>c19</v>
          </cell>
          <cell r="I748" t="b">
            <v>0</v>
          </cell>
        </row>
        <row r="749">
          <cell r="F749" t="str">
            <v>TOTAL SISTEMA</v>
          </cell>
          <cell r="H749" t="str">
            <v>c19</v>
          </cell>
          <cell r="I749" t="b">
            <v>0</v>
          </cell>
        </row>
        <row r="750">
          <cell r="F750" t="str">
            <v>TOTAL SISTEMA</v>
          </cell>
          <cell r="H750" t="str">
            <v>c19</v>
          </cell>
          <cell r="I750" t="b">
            <v>0</v>
          </cell>
        </row>
        <row r="751">
          <cell r="F751" t="str">
            <v>TOTAL SISTEMA</v>
          </cell>
          <cell r="H751" t="str">
            <v>c19</v>
          </cell>
          <cell r="I751" t="b">
            <v>0</v>
          </cell>
        </row>
        <row r="752">
          <cell r="F752" t="str">
            <v>TOTAL SISTEMA</v>
          </cell>
          <cell r="H752" t="str">
            <v>c19</v>
          </cell>
          <cell r="I752" t="b">
            <v>0</v>
          </cell>
        </row>
        <row r="753">
          <cell r="F753" t="str">
            <v>TOTAL SISTEMA</v>
          </cell>
          <cell r="H753" t="str">
            <v>c19</v>
          </cell>
          <cell r="I753" t="b">
            <v>0</v>
          </cell>
        </row>
        <row r="754">
          <cell r="F754" t="str">
            <v>TOTAL SISTEMA</v>
          </cell>
          <cell r="H754" t="str">
            <v>c19</v>
          </cell>
          <cell r="I754" t="b">
            <v>0</v>
          </cell>
        </row>
        <row r="755">
          <cell r="F755" t="str">
            <v>TOTAL SISTEMA</v>
          </cell>
          <cell r="H755" t="str">
            <v>c19</v>
          </cell>
          <cell r="I755" t="b">
            <v>0</v>
          </cell>
        </row>
        <row r="756">
          <cell r="F756" t="str">
            <v>TOTAL SISTEMA</v>
          </cell>
          <cell r="H756" t="str">
            <v>c19</v>
          </cell>
          <cell r="I756" t="b">
            <v>0</v>
          </cell>
        </row>
        <row r="757">
          <cell r="F757" t="str">
            <v>TOTAL SISTEMA</v>
          </cell>
          <cell r="H757" t="str">
            <v>c19</v>
          </cell>
          <cell r="I757" t="b">
            <v>0</v>
          </cell>
        </row>
        <row r="758">
          <cell r="F758" t="str">
            <v>TOTAL SISTEMA</v>
          </cell>
          <cell r="H758" t="str">
            <v>c19</v>
          </cell>
          <cell r="I758" t="b">
            <v>0</v>
          </cell>
        </row>
        <row r="759">
          <cell r="F759" t="str">
            <v>TOTAL SISTEMA</v>
          </cell>
          <cell r="H759" t="str">
            <v>c19</v>
          </cell>
          <cell r="I759" t="b">
            <v>0</v>
          </cell>
        </row>
        <row r="760">
          <cell r="F760" t="str">
            <v>TOTAL SISTEMA</v>
          </cell>
          <cell r="H760" t="str">
            <v>c19</v>
          </cell>
          <cell r="I760" t="b">
            <v>0</v>
          </cell>
        </row>
        <row r="761">
          <cell r="F761" t="str">
            <v>TOTAL SISTEMA</v>
          </cell>
          <cell r="H761" t="str">
            <v>c19</v>
          </cell>
          <cell r="I761" t="b">
            <v>0</v>
          </cell>
        </row>
        <row r="762">
          <cell r="F762" t="str">
            <v>TOTAL SISTEMA</v>
          </cell>
          <cell r="H762" t="str">
            <v>c19</v>
          </cell>
          <cell r="I762" t="b">
            <v>0</v>
          </cell>
        </row>
        <row r="763">
          <cell r="F763" t="str">
            <v>TOTAL SISTEMA</v>
          </cell>
          <cell r="H763" t="str">
            <v>c19</v>
          </cell>
          <cell r="I763" t="b">
            <v>0</v>
          </cell>
        </row>
        <row r="764">
          <cell r="F764" t="str">
            <v>TOTAL SISTEMA</v>
          </cell>
          <cell r="H764" t="str">
            <v>c19</v>
          </cell>
          <cell r="I764" t="b">
            <v>0</v>
          </cell>
        </row>
        <row r="765">
          <cell r="F765" t="str">
            <v>TOTAL SISTEMA</v>
          </cell>
          <cell r="H765" t="str">
            <v>c19</v>
          </cell>
          <cell r="I765" t="b">
            <v>0</v>
          </cell>
        </row>
        <row r="766">
          <cell r="F766" t="str">
            <v>TOTAL SISTEMA</v>
          </cell>
          <cell r="H766" t="str">
            <v>c19</v>
          </cell>
          <cell r="I766" t="b">
            <v>0</v>
          </cell>
        </row>
        <row r="767">
          <cell r="F767" t="str">
            <v>TOTAL SISTEMA</v>
          </cell>
          <cell r="H767" t="str">
            <v>c19</v>
          </cell>
          <cell r="I767" t="b">
            <v>0</v>
          </cell>
        </row>
        <row r="768">
          <cell r="F768" t="str">
            <v>TOTAL SISTEMA</v>
          </cell>
          <cell r="H768" t="str">
            <v>c19</v>
          </cell>
          <cell r="I768" t="b">
            <v>0</v>
          </cell>
        </row>
        <row r="769">
          <cell r="F769" t="str">
            <v>TOTAL SISTEMA</v>
          </cell>
          <cell r="H769" t="str">
            <v>c19</v>
          </cell>
          <cell r="I769" t="b">
            <v>0</v>
          </cell>
        </row>
        <row r="770">
          <cell r="F770" t="str">
            <v>TOTAL SISTEMA</v>
          </cell>
          <cell r="H770" t="str">
            <v>c19</v>
          </cell>
          <cell r="I770" t="b">
            <v>0</v>
          </cell>
        </row>
        <row r="771">
          <cell r="F771" t="str">
            <v>TOTAL SISTEMA</v>
          </cell>
          <cell r="H771" t="str">
            <v>c19</v>
          </cell>
          <cell r="I771" t="b">
            <v>0</v>
          </cell>
        </row>
        <row r="772">
          <cell r="F772" t="str">
            <v>TOTAL SISTEMA</v>
          </cell>
          <cell r="H772" t="str">
            <v>c19</v>
          </cell>
          <cell r="I772" t="b">
            <v>0</v>
          </cell>
        </row>
        <row r="773">
          <cell r="F773" t="str">
            <v>TOTAL SISTEMA</v>
          </cell>
          <cell r="H773" t="str">
            <v>c19</v>
          </cell>
          <cell r="I773" t="b">
            <v>0</v>
          </cell>
        </row>
        <row r="774">
          <cell r="F774" t="str">
            <v>TOTAL SISTEMA</v>
          </cell>
          <cell r="H774" t="str">
            <v>c19</v>
          </cell>
          <cell r="I774" t="b">
            <v>0</v>
          </cell>
        </row>
        <row r="775">
          <cell r="F775" t="str">
            <v>TOTAL SISTEMA</v>
          </cell>
          <cell r="H775" t="str">
            <v>c19</v>
          </cell>
          <cell r="I775" t="b">
            <v>0</v>
          </cell>
        </row>
        <row r="776">
          <cell r="F776" t="str">
            <v>TOTAL SISTEMA</v>
          </cell>
          <cell r="H776" t="str">
            <v>c19</v>
          </cell>
          <cell r="I776" t="b">
            <v>0</v>
          </cell>
        </row>
        <row r="777">
          <cell r="F777" t="str">
            <v>TOTAL SISTEMA</v>
          </cell>
          <cell r="H777" t="str">
            <v>c19</v>
          </cell>
          <cell r="I777" t="b">
            <v>0</v>
          </cell>
        </row>
        <row r="778">
          <cell r="F778" t="str">
            <v>TOTAL SISTEMA</v>
          </cell>
          <cell r="H778" t="str">
            <v>c19</v>
          </cell>
          <cell r="I778" t="b">
            <v>0</v>
          </cell>
        </row>
        <row r="779">
          <cell r="F779" t="str">
            <v>TOTAL SISTEMA</v>
          </cell>
          <cell r="H779" t="str">
            <v>c19</v>
          </cell>
          <cell r="I779" t="b">
            <v>0</v>
          </cell>
        </row>
        <row r="780">
          <cell r="F780" t="str">
            <v>TOTAL SISTEMA</v>
          </cell>
          <cell r="H780" t="str">
            <v>c19</v>
          </cell>
          <cell r="I780" t="b">
            <v>0</v>
          </cell>
        </row>
        <row r="781">
          <cell r="F781" t="str">
            <v>TOTAL SISTEMA</v>
          </cell>
          <cell r="H781" t="str">
            <v>c19</v>
          </cell>
          <cell r="I781" t="b">
            <v>0</v>
          </cell>
        </row>
        <row r="782">
          <cell r="F782" t="str">
            <v>TOTAL SISTEMA</v>
          </cell>
          <cell r="H782" t="str">
            <v>c19</v>
          </cell>
          <cell r="I782" t="b">
            <v>0</v>
          </cell>
        </row>
        <row r="783">
          <cell r="F783" t="str">
            <v>TOTAL SISTEMA</v>
          </cell>
          <cell r="H783" t="str">
            <v>c19</v>
          </cell>
          <cell r="I783" t="b">
            <v>0</v>
          </cell>
        </row>
        <row r="784">
          <cell r="F784" t="str">
            <v>TOTAL SISTEMA</v>
          </cell>
          <cell r="H784" t="str">
            <v>c19</v>
          </cell>
          <cell r="I784" t="b">
            <v>0</v>
          </cell>
        </row>
        <row r="785">
          <cell r="F785" t="str">
            <v>TOTAL SISTEMA</v>
          </cell>
          <cell r="H785" t="str">
            <v>c19</v>
          </cell>
          <cell r="I785" t="b">
            <v>0</v>
          </cell>
        </row>
        <row r="786">
          <cell r="F786" t="str">
            <v>TOTAL SISTEMA</v>
          </cell>
          <cell r="H786" t="str">
            <v>c19</v>
          </cell>
          <cell r="I786" t="b">
            <v>0</v>
          </cell>
        </row>
        <row r="787">
          <cell r="F787" t="str">
            <v>TOTAL SISTEMA</v>
          </cell>
          <cell r="H787" t="str">
            <v>c19</v>
          </cell>
          <cell r="I787" t="b">
            <v>0</v>
          </cell>
        </row>
        <row r="788">
          <cell r="F788" t="str">
            <v>TOTAL SISTEMA</v>
          </cell>
          <cell r="H788" t="str">
            <v>c19</v>
          </cell>
          <cell r="I788" t="b">
            <v>0</v>
          </cell>
        </row>
        <row r="789">
          <cell r="F789" t="str">
            <v>TOTAL SISTEMA</v>
          </cell>
          <cell r="H789" t="str">
            <v>c19</v>
          </cell>
          <cell r="I789" t="b">
            <v>0</v>
          </cell>
        </row>
        <row r="790">
          <cell r="F790" t="str">
            <v>TOTAL SISTEMA</v>
          </cell>
          <cell r="H790" t="str">
            <v>c19</v>
          </cell>
          <cell r="I790" t="b">
            <v>0</v>
          </cell>
        </row>
        <row r="791">
          <cell r="F791" t="str">
            <v>TOTAL SISTEMA</v>
          </cell>
          <cell r="H791" t="str">
            <v>c19</v>
          </cell>
          <cell r="I791" t="b">
            <v>0</v>
          </cell>
        </row>
        <row r="792">
          <cell r="F792" t="str">
            <v>TOTAL SISTEMA</v>
          </cell>
          <cell r="H792" t="str">
            <v>c19</v>
          </cell>
          <cell r="I792" t="b">
            <v>0</v>
          </cell>
        </row>
        <row r="793">
          <cell r="F793" t="str">
            <v>TOTAL SISTEMA</v>
          </cell>
          <cell r="H793" t="str">
            <v>c19</v>
          </cell>
          <cell r="I793" t="b">
            <v>0</v>
          </cell>
        </row>
        <row r="794">
          <cell r="F794" t="str">
            <v>TOTAL SISTEMA</v>
          </cell>
          <cell r="H794" t="str">
            <v>c19</v>
          </cell>
          <cell r="I794" t="b">
            <v>0</v>
          </cell>
        </row>
        <row r="795">
          <cell r="F795" t="str">
            <v>TOTAL SISTEMA</v>
          </cell>
          <cell r="H795" t="str">
            <v>c19</v>
          </cell>
          <cell r="I795" t="b">
            <v>0</v>
          </cell>
        </row>
        <row r="796">
          <cell r="F796" t="str">
            <v>TOTAL SISTEMA</v>
          </cell>
          <cell r="H796" t="str">
            <v>c19</v>
          </cell>
          <cell r="I796" t="b">
            <v>0</v>
          </cell>
        </row>
        <row r="797">
          <cell r="F797" t="str">
            <v>TOTAL SISTEMA</v>
          </cell>
          <cell r="H797" t="str">
            <v>c19</v>
          </cell>
          <cell r="I797" t="b">
            <v>0</v>
          </cell>
        </row>
        <row r="798">
          <cell r="F798" t="str">
            <v>TOTAL SISTEMA</v>
          </cell>
          <cell r="H798" t="str">
            <v>c19</v>
          </cell>
          <cell r="I798" t="b">
            <v>0</v>
          </cell>
        </row>
        <row r="799">
          <cell r="F799" t="str">
            <v>TOTAL SISTEMA</v>
          </cell>
          <cell r="H799" t="str">
            <v>c19</v>
          </cell>
          <cell r="I799" t="b">
            <v>0</v>
          </cell>
        </row>
        <row r="800">
          <cell r="F800" t="str">
            <v>TOTAL SISTEMA</v>
          </cell>
          <cell r="H800" t="str">
            <v>c19</v>
          </cell>
          <cell r="I800" t="b">
            <v>0</v>
          </cell>
        </row>
        <row r="801">
          <cell r="F801" t="str">
            <v>TOTAL SISTEMA</v>
          </cell>
          <cell r="H801" t="str">
            <v>c19</v>
          </cell>
          <cell r="I801" t="b">
            <v>0</v>
          </cell>
        </row>
        <row r="802">
          <cell r="F802" t="str">
            <v>TOTAL SISTEMA</v>
          </cell>
          <cell r="H802" t="str">
            <v>c19</v>
          </cell>
          <cell r="I802" t="b">
            <v>0</v>
          </cell>
        </row>
        <row r="803">
          <cell r="F803" t="str">
            <v>TOTAL SISTEMA</v>
          </cell>
          <cell r="H803" t="str">
            <v>c19</v>
          </cell>
          <cell r="I803" t="b">
            <v>0</v>
          </cell>
        </row>
        <row r="804">
          <cell r="F804" t="str">
            <v>TOTAL SISTEMA</v>
          </cell>
          <cell r="H804" t="str">
            <v>c19</v>
          </cell>
          <cell r="I804" t="b">
            <v>0</v>
          </cell>
        </row>
        <row r="805">
          <cell r="F805" t="str">
            <v>TOTAL SISTEMA</v>
          </cell>
          <cell r="H805" t="str">
            <v>c19</v>
          </cell>
          <cell r="I805" t="b">
            <v>0</v>
          </cell>
        </row>
        <row r="806">
          <cell r="F806" t="str">
            <v>TOTAL SISTEMA</v>
          </cell>
          <cell r="H806" t="str">
            <v>c19</v>
          </cell>
          <cell r="I806" t="b">
            <v>0</v>
          </cell>
        </row>
        <row r="807">
          <cell r="F807" t="str">
            <v>TOTAL SISTEMA</v>
          </cell>
          <cell r="H807" t="str">
            <v>c19</v>
          </cell>
          <cell r="I807" t="b">
            <v>0</v>
          </cell>
        </row>
        <row r="808">
          <cell r="F808" t="str">
            <v>TOTAL SISTEMA</v>
          </cell>
          <cell r="H808" t="str">
            <v>c19</v>
          </cell>
          <cell r="I808" t="b">
            <v>0</v>
          </cell>
        </row>
        <row r="809">
          <cell r="F809" t="str">
            <v>TOTAL SISTEMA</v>
          </cell>
          <cell r="H809" t="str">
            <v>c19</v>
          </cell>
          <cell r="I809" t="b">
            <v>0</v>
          </cell>
        </row>
        <row r="810">
          <cell r="F810" t="str">
            <v>TOTAL SISTEMA</v>
          </cell>
          <cell r="H810" t="str">
            <v>c19</v>
          </cell>
          <cell r="I810" t="b">
            <v>0</v>
          </cell>
        </row>
        <row r="811">
          <cell r="F811" t="str">
            <v>TOTAL SISTEMA</v>
          </cell>
          <cell r="H811" t="str">
            <v>c19</v>
          </cell>
          <cell r="I811" t="b">
            <v>0</v>
          </cell>
        </row>
        <row r="812">
          <cell r="F812" t="str">
            <v>TOTAL SISTEMA</v>
          </cell>
          <cell r="H812" t="str">
            <v>c19</v>
          </cell>
          <cell r="I812" t="b">
            <v>0</v>
          </cell>
        </row>
        <row r="813">
          <cell r="F813" t="str">
            <v>TOTAL SISTEMA</v>
          </cell>
          <cell r="H813" t="str">
            <v>c19</v>
          </cell>
          <cell r="I813" t="b">
            <v>0</v>
          </cell>
        </row>
        <row r="814">
          <cell r="F814" t="str">
            <v>TOTAL SISTEMA</v>
          </cell>
          <cell r="H814" t="str">
            <v>c19</v>
          </cell>
          <cell r="I814" t="b">
            <v>0</v>
          </cell>
        </row>
        <row r="815">
          <cell r="F815" t="str">
            <v>TOTAL SISTEMA</v>
          </cell>
          <cell r="H815" t="str">
            <v>c19</v>
          </cell>
          <cell r="I815" t="b">
            <v>0</v>
          </cell>
        </row>
        <row r="816">
          <cell r="F816" t="str">
            <v>TOTAL SISTEMA</v>
          </cell>
          <cell r="H816" t="str">
            <v>c19</v>
          </cell>
          <cell r="I816" t="b">
            <v>0</v>
          </cell>
        </row>
        <row r="817">
          <cell r="F817" t="str">
            <v>TOTAL SISTEMA</v>
          </cell>
          <cell r="H817" t="str">
            <v>c19</v>
          </cell>
          <cell r="I817" t="b">
            <v>0</v>
          </cell>
        </row>
        <row r="818">
          <cell r="F818" t="str">
            <v>TOTAL SISTEMA</v>
          </cell>
          <cell r="H818" t="str">
            <v>c19</v>
          </cell>
          <cell r="I818" t="b">
            <v>0</v>
          </cell>
        </row>
        <row r="819">
          <cell r="F819" t="str">
            <v>TOTAL SISTEMA</v>
          </cell>
          <cell r="H819" t="str">
            <v>c19</v>
          </cell>
          <cell r="I819" t="b">
            <v>0</v>
          </cell>
        </row>
        <row r="820">
          <cell r="F820" t="str">
            <v>TOTAL SISTEMA</v>
          </cell>
          <cell r="H820" t="str">
            <v>c19</v>
          </cell>
          <cell r="I820" t="b">
            <v>0</v>
          </cell>
        </row>
        <row r="821">
          <cell r="F821" t="str">
            <v>TOTAL SISTEMA</v>
          </cell>
          <cell r="H821" t="str">
            <v>c19</v>
          </cell>
          <cell r="I821" t="b">
            <v>0</v>
          </cell>
        </row>
        <row r="822">
          <cell r="F822" t="str">
            <v>TOTAL SISTEMA</v>
          </cell>
          <cell r="H822" t="str">
            <v>c19</v>
          </cell>
          <cell r="I822" t="b">
            <v>0</v>
          </cell>
        </row>
        <row r="823">
          <cell r="F823" t="str">
            <v>TOTAL SISTEMA</v>
          </cell>
          <cell r="H823" t="str">
            <v>c19</v>
          </cell>
          <cell r="I823" t="b">
            <v>0</v>
          </cell>
        </row>
        <row r="824">
          <cell r="F824" t="str">
            <v>TOTAL SISTEMA</v>
          </cell>
          <cell r="H824" t="str">
            <v>c19</v>
          </cell>
          <cell r="I824" t="b">
            <v>0</v>
          </cell>
        </row>
        <row r="825">
          <cell r="F825" t="str">
            <v>TOTAL SISTEMA</v>
          </cell>
          <cell r="H825" t="str">
            <v>c19</v>
          </cell>
          <cell r="I825" t="b">
            <v>0</v>
          </cell>
        </row>
        <row r="826">
          <cell r="F826" t="str">
            <v>TOTAL SISTEMA</v>
          </cell>
          <cell r="H826" t="str">
            <v>c19</v>
          </cell>
          <cell r="I826" t="b">
            <v>0</v>
          </cell>
        </row>
        <row r="827">
          <cell r="F827" t="str">
            <v>TOTAL SISTEMA</v>
          </cell>
          <cell r="H827" t="str">
            <v>c19</v>
          </cell>
          <cell r="I827" t="b">
            <v>0</v>
          </cell>
        </row>
        <row r="828">
          <cell r="F828" t="str">
            <v>TOTAL SISTEMA</v>
          </cell>
          <cell r="H828" t="str">
            <v>c19</v>
          </cell>
          <cell r="I828" t="b">
            <v>0</v>
          </cell>
        </row>
        <row r="829">
          <cell r="F829" t="str">
            <v>TOTAL SISTEMA</v>
          </cell>
          <cell r="H829" t="str">
            <v>c19</v>
          </cell>
          <cell r="I829" t="b">
            <v>0</v>
          </cell>
        </row>
        <row r="830">
          <cell r="F830" t="str">
            <v>TOTAL SISTEMA</v>
          </cell>
          <cell r="H830" t="str">
            <v>c19</v>
          </cell>
          <cell r="I830" t="b">
            <v>0</v>
          </cell>
        </row>
        <row r="831">
          <cell r="F831" t="str">
            <v>TOTAL SISTEMA</v>
          </cell>
          <cell r="H831" t="str">
            <v>c19</v>
          </cell>
          <cell r="I831" t="b">
            <v>0</v>
          </cell>
        </row>
        <row r="832">
          <cell r="F832" t="str">
            <v>TOTAL SISTEMA</v>
          </cell>
          <cell r="H832" t="str">
            <v>c19</v>
          </cell>
          <cell r="I832" t="b">
            <v>0</v>
          </cell>
        </row>
        <row r="833">
          <cell r="F833" t="str">
            <v>TOTAL SISTEMA</v>
          </cell>
          <cell r="H833" t="str">
            <v>c19</v>
          </cell>
          <cell r="I833" t="b">
            <v>0</v>
          </cell>
        </row>
        <row r="834">
          <cell r="F834" t="str">
            <v>TOTAL SISTEMA</v>
          </cell>
          <cell r="H834" t="str">
            <v>c19</v>
          </cell>
          <cell r="I834" t="b">
            <v>0</v>
          </cell>
        </row>
        <row r="835">
          <cell r="F835" t="str">
            <v>TOTAL SISTEMA</v>
          </cell>
          <cell r="H835" t="str">
            <v>c19</v>
          </cell>
          <cell r="I835" t="b">
            <v>0</v>
          </cell>
        </row>
        <row r="836">
          <cell r="F836" t="str">
            <v>TOTAL SISTEMA</v>
          </cell>
          <cell r="H836" t="str">
            <v>c19</v>
          </cell>
          <cell r="I836" t="b">
            <v>0</v>
          </cell>
        </row>
        <row r="837">
          <cell r="F837" t="str">
            <v>TOTAL SISTEMA</v>
          </cell>
          <cell r="H837" t="str">
            <v>c19</v>
          </cell>
          <cell r="I837" t="b">
            <v>0</v>
          </cell>
        </row>
        <row r="838">
          <cell r="F838" t="str">
            <v>TOTAL SISTEMA</v>
          </cell>
          <cell r="H838" t="str">
            <v>c19</v>
          </cell>
          <cell r="I838" t="b">
            <v>0</v>
          </cell>
        </row>
        <row r="839">
          <cell r="F839" t="str">
            <v>TOTAL SISTEMA</v>
          </cell>
          <cell r="H839" t="str">
            <v>c19</v>
          </cell>
          <cell r="I839" t="b">
            <v>0</v>
          </cell>
        </row>
        <row r="840">
          <cell r="F840" t="str">
            <v>TOTAL SISTEMA</v>
          </cell>
          <cell r="H840" t="str">
            <v>c19</v>
          </cell>
          <cell r="I840" t="b">
            <v>0</v>
          </cell>
        </row>
        <row r="841">
          <cell r="F841" t="str">
            <v>TOTAL SISTEMA</v>
          </cell>
          <cell r="H841" t="str">
            <v>c19</v>
          </cell>
          <cell r="I841" t="b">
            <v>0</v>
          </cell>
        </row>
        <row r="842">
          <cell r="F842" t="str">
            <v>TOTAL SISTEMA</v>
          </cell>
          <cell r="H842" t="str">
            <v>c19</v>
          </cell>
          <cell r="I842" t="b">
            <v>0</v>
          </cell>
        </row>
        <row r="843">
          <cell r="F843" t="str">
            <v>TOTAL SISTEMA</v>
          </cell>
          <cell r="H843" t="str">
            <v>c19</v>
          </cell>
          <cell r="I843" t="b">
            <v>0</v>
          </cell>
        </row>
        <row r="844">
          <cell r="F844" t="str">
            <v>TOTAL SISTEMA</v>
          </cell>
          <cell r="H844" t="str">
            <v>c19</v>
          </cell>
          <cell r="I844" t="b">
            <v>0</v>
          </cell>
        </row>
        <row r="845">
          <cell r="F845" t="str">
            <v>TOTAL SISTEMA</v>
          </cell>
          <cell r="H845" t="str">
            <v>c19</v>
          </cell>
          <cell r="I845" t="b">
            <v>0</v>
          </cell>
        </row>
        <row r="846">
          <cell r="F846" t="str">
            <v>TOTAL SISTEMA</v>
          </cell>
          <cell r="H846" t="str">
            <v>c19</v>
          </cell>
          <cell r="I846" t="b">
            <v>0</v>
          </cell>
        </row>
        <row r="847">
          <cell r="F847" t="str">
            <v>TOTAL SISTEMA</v>
          </cell>
          <cell r="H847" t="str">
            <v>c19</v>
          </cell>
          <cell r="I847" t="b">
            <v>0</v>
          </cell>
        </row>
        <row r="848">
          <cell r="F848" t="str">
            <v>TOTAL SISTEMA</v>
          </cell>
          <cell r="H848" t="str">
            <v>c19</v>
          </cell>
          <cell r="I848" t="b">
            <v>0</v>
          </cell>
        </row>
        <row r="849">
          <cell r="F849" t="str">
            <v>TOTAL SISTEMA</v>
          </cell>
          <cell r="H849" t="str">
            <v>c19</v>
          </cell>
          <cell r="I849" t="b">
            <v>0</v>
          </cell>
        </row>
        <row r="850">
          <cell r="F850" t="str">
            <v>TOTAL SISTEMA</v>
          </cell>
          <cell r="H850" t="str">
            <v>c19</v>
          </cell>
          <cell r="I850" t="b">
            <v>0</v>
          </cell>
        </row>
        <row r="851">
          <cell r="F851" t="str">
            <v>TOTAL SISTEMA</v>
          </cell>
          <cell r="H851" t="str">
            <v>c19</v>
          </cell>
          <cell r="I851" t="b">
            <v>0</v>
          </cell>
        </row>
        <row r="852">
          <cell r="F852" t="str">
            <v>TOTAL SISTEMA</v>
          </cell>
          <cell r="H852" t="str">
            <v>c19</v>
          </cell>
          <cell r="I852" t="b">
            <v>0</v>
          </cell>
        </row>
        <row r="853">
          <cell r="F853" t="str">
            <v>TOTAL SISTEMA</v>
          </cell>
          <cell r="H853" t="str">
            <v>c19</v>
          </cell>
          <cell r="I853" t="b">
            <v>0</v>
          </cell>
        </row>
        <row r="854">
          <cell r="F854" t="str">
            <v>TOTAL SISTEMA</v>
          </cell>
          <cell r="H854" t="str">
            <v>c19</v>
          </cell>
          <cell r="I854" t="b">
            <v>0</v>
          </cell>
        </row>
        <row r="855">
          <cell r="F855" t="str">
            <v>TOTAL SISTEMA</v>
          </cell>
          <cell r="H855" t="str">
            <v>c19</v>
          </cell>
          <cell r="I855" t="b">
            <v>0</v>
          </cell>
        </row>
        <row r="856">
          <cell r="F856" t="str">
            <v>TOTAL SISTEMA</v>
          </cell>
          <cell r="H856" t="str">
            <v>c19</v>
          </cell>
          <cell r="I856" t="b">
            <v>0</v>
          </cell>
        </row>
        <row r="857">
          <cell r="F857" t="str">
            <v>TOTAL SISTEMA</v>
          </cell>
          <cell r="H857" t="str">
            <v>c19</v>
          </cell>
          <cell r="I857" t="b">
            <v>0</v>
          </cell>
        </row>
        <row r="858">
          <cell r="F858" t="str">
            <v>TOTAL SISTEMA</v>
          </cell>
          <cell r="H858" t="str">
            <v>c19</v>
          </cell>
          <cell r="I858" t="b">
            <v>0</v>
          </cell>
        </row>
        <row r="859">
          <cell r="F859" t="str">
            <v>TOTAL SISTEMA</v>
          </cell>
          <cell r="H859" t="str">
            <v>c19</v>
          </cell>
          <cell r="I859" t="b">
            <v>0</v>
          </cell>
        </row>
        <row r="860">
          <cell r="F860" t="str">
            <v>TOTAL SISTEMA</v>
          </cell>
          <cell r="H860" t="str">
            <v>c19</v>
          </cell>
          <cell r="I860" t="b">
            <v>0</v>
          </cell>
        </row>
        <row r="861">
          <cell r="F861" t="str">
            <v>TOTAL SISTEMA</v>
          </cell>
          <cell r="H861" t="str">
            <v>c19</v>
          </cell>
          <cell r="I861" t="b">
            <v>0</v>
          </cell>
        </row>
        <row r="862">
          <cell r="F862" t="str">
            <v>TOTAL SISTEMA</v>
          </cell>
          <cell r="H862" t="str">
            <v>c19</v>
          </cell>
          <cell r="I862" t="b">
            <v>0</v>
          </cell>
        </row>
        <row r="863">
          <cell r="F863" t="str">
            <v>TOTAL SISTEMA</v>
          </cell>
          <cell r="H863" t="str">
            <v>c19</v>
          </cell>
          <cell r="I863" t="b">
            <v>0</v>
          </cell>
        </row>
        <row r="864">
          <cell r="F864" t="str">
            <v>TOTAL SISTEMA</v>
          </cell>
          <cell r="H864" t="str">
            <v>c19</v>
          </cell>
          <cell r="I864" t="b">
            <v>0</v>
          </cell>
        </row>
        <row r="865">
          <cell r="F865" t="str">
            <v>TOTAL SISTEMA</v>
          </cell>
          <cell r="H865" t="str">
            <v>c19</v>
          </cell>
          <cell r="I865" t="b">
            <v>0</v>
          </cell>
        </row>
        <row r="866">
          <cell r="F866" t="str">
            <v>TOTAL SISTEMA</v>
          </cell>
          <cell r="H866" t="str">
            <v>c19</v>
          </cell>
          <cell r="I866" t="b">
            <v>0</v>
          </cell>
        </row>
        <row r="867">
          <cell r="F867" t="str">
            <v>TOTAL SISTEMA</v>
          </cell>
          <cell r="H867" t="str">
            <v>c19</v>
          </cell>
          <cell r="I867" t="b">
            <v>0</v>
          </cell>
        </row>
        <row r="868">
          <cell r="F868" t="str">
            <v>TOTAL SISTEMA</v>
          </cell>
          <cell r="H868" t="str">
            <v>c19</v>
          </cell>
          <cell r="I868" t="b">
            <v>0</v>
          </cell>
        </row>
        <row r="869">
          <cell r="F869" t="str">
            <v>TOTAL SISTEMA</v>
          </cell>
          <cell r="H869" t="str">
            <v>c19</v>
          </cell>
          <cell r="I869" t="b">
            <v>0</v>
          </cell>
        </row>
        <row r="870">
          <cell r="F870" t="str">
            <v>TOTAL SISTEMA</v>
          </cell>
          <cell r="H870" t="str">
            <v>c19</v>
          </cell>
          <cell r="I870" t="b">
            <v>0</v>
          </cell>
        </row>
        <row r="871">
          <cell r="F871" t="str">
            <v>TOTAL SISTEMA</v>
          </cell>
          <cell r="H871" t="str">
            <v>c19</v>
          </cell>
          <cell r="I871" t="b">
            <v>0</v>
          </cell>
        </row>
        <row r="872">
          <cell r="F872" t="str">
            <v>TOTAL SISTEMA</v>
          </cell>
          <cell r="H872" t="str">
            <v>c19</v>
          </cell>
          <cell r="I872" t="b">
            <v>0</v>
          </cell>
        </row>
        <row r="873">
          <cell r="F873" t="str">
            <v>TOTAL SISTEMA</v>
          </cell>
          <cell r="H873" t="str">
            <v>c19</v>
          </cell>
          <cell r="I873" t="b">
            <v>0</v>
          </cell>
        </row>
        <row r="874">
          <cell r="F874" t="str">
            <v>TOTAL SISTEMA</v>
          </cell>
          <cell r="H874" t="str">
            <v>c19</v>
          </cell>
          <cell r="I874" t="b">
            <v>0</v>
          </cell>
        </row>
        <row r="875">
          <cell r="F875" t="str">
            <v>TOTAL SISTEMA</v>
          </cell>
          <cell r="H875" t="str">
            <v>c19</v>
          </cell>
          <cell r="I875" t="b">
            <v>0</v>
          </cell>
        </row>
        <row r="876">
          <cell r="F876" t="str">
            <v>TOTAL SISTEMA</v>
          </cell>
          <cell r="H876" t="str">
            <v>c19</v>
          </cell>
          <cell r="I876" t="b">
            <v>0</v>
          </cell>
        </row>
        <row r="877">
          <cell r="F877" t="str">
            <v>TOTAL SISTEMA</v>
          </cell>
          <cell r="H877" t="str">
            <v>c19</v>
          </cell>
          <cell r="I877" t="b">
            <v>0</v>
          </cell>
        </row>
        <row r="878">
          <cell r="F878" t="str">
            <v>TOTAL SISTEMA</v>
          </cell>
          <cell r="H878" t="str">
            <v>c19</v>
          </cell>
          <cell r="I878" t="b">
            <v>0</v>
          </cell>
        </row>
        <row r="879">
          <cell r="F879" t="str">
            <v>TOTAL SISTEMA</v>
          </cell>
          <cell r="H879" t="str">
            <v>c19</v>
          </cell>
          <cell r="I879" t="b">
            <v>0</v>
          </cell>
        </row>
        <row r="880">
          <cell r="F880" t="str">
            <v>TOTAL SISTEMA</v>
          </cell>
          <cell r="H880" t="str">
            <v>c19</v>
          </cell>
          <cell r="I880" t="b">
            <v>0</v>
          </cell>
        </row>
        <row r="881">
          <cell r="F881" t="str">
            <v>TOTAL SISTEMA</v>
          </cell>
          <cell r="H881" t="str">
            <v>c19</v>
          </cell>
          <cell r="I881" t="b">
            <v>0</v>
          </cell>
        </row>
        <row r="882">
          <cell r="F882" t="str">
            <v>TOTAL SISTEMA</v>
          </cell>
          <cell r="H882" t="str">
            <v>c19</v>
          </cell>
          <cell r="I882" t="b">
            <v>0</v>
          </cell>
        </row>
        <row r="883">
          <cell r="F883" t="str">
            <v>TOTAL SISTEMA</v>
          </cell>
          <cell r="H883" t="str">
            <v>c19</v>
          </cell>
          <cell r="I883" t="b">
            <v>0</v>
          </cell>
        </row>
        <row r="884">
          <cell r="F884" t="str">
            <v>TOTAL SISTEMA</v>
          </cell>
          <cell r="H884" t="str">
            <v>c19</v>
          </cell>
          <cell r="I884" t="b">
            <v>0</v>
          </cell>
        </row>
        <row r="885">
          <cell r="F885" t="str">
            <v>TOTAL SISTEMA</v>
          </cell>
          <cell r="H885" t="str">
            <v>c19</v>
          </cell>
          <cell r="I885" t="b">
            <v>0</v>
          </cell>
        </row>
        <row r="886">
          <cell r="F886" t="str">
            <v>TOTAL SISTEMA</v>
          </cell>
          <cell r="H886" t="str">
            <v>c19</v>
          </cell>
          <cell r="I886" t="b">
            <v>0</v>
          </cell>
        </row>
        <row r="887">
          <cell r="F887" t="str">
            <v>TOTAL SISTEMA</v>
          </cell>
          <cell r="H887" t="str">
            <v>c19</v>
          </cell>
          <cell r="I887" t="b">
            <v>0</v>
          </cell>
        </row>
        <row r="888">
          <cell r="F888" t="str">
            <v>TOTAL SISTEMA</v>
          </cell>
          <cell r="H888" t="str">
            <v>c19</v>
          </cell>
          <cell r="I888" t="b">
            <v>0</v>
          </cell>
        </row>
        <row r="889">
          <cell r="F889" t="str">
            <v>TOTAL SISTEMA</v>
          </cell>
          <cell r="H889" t="str">
            <v>c19</v>
          </cell>
          <cell r="I889" t="b">
            <v>0</v>
          </cell>
        </row>
        <row r="890">
          <cell r="F890" t="str">
            <v>TOTAL SISTEMA</v>
          </cell>
          <cell r="H890" t="str">
            <v>c19</v>
          </cell>
          <cell r="I890" t="b">
            <v>0</v>
          </cell>
        </row>
        <row r="891">
          <cell r="F891" t="str">
            <v>TOTAL SISTEMA</v>
          </cell>
          <cell r="H891" t="str">
            <v>c19</v>
          </cell>
          <cell r="I891" t="b">
            <v>0</v>
          </cell>
        </row>
        <row r="892">
          <cell r="F892" t="str">
            <v>TOTAL SISTEMA</v>
          </cell>
          <cell r="H892" t="str">
            <v>c19</v>
          </cell>
          <cell r="I892" t="b">
            <v>0</v>
          </cell>
        </row>
        <row r="893">
          <cell r="F893" t="str">
            <v>TOTAL SISTEMA</v>
          </cell>
          <cell r="H893" t="str">
            <v>c19</v>
          </cell>
          <cell r="I893" t="b">
            <v>0</v>
          </cell>
        </row>
        <row r="894">
          <cell r="F894" t="str">
            <v>TOTAL SISTEMA</v>
          </cell>
          <cell r="H894" t="str">
            <v>c19</v>
          </cell>
          <cell r="I894" t="b">
            <v>0</v>
          </cell>
        </row>
        <row r="895">
          <cell r="F895" t="str">
            <v>TOTAL SISTEMA</v>
          </cell>
          <cell r="H895" t="str">
            <v>c19</v>
          </cell>
          <cell r="I895" t="b">
            <v>0</v>
          </cell>
        </row>
        <row r="896">
          <cell r="F896" t="str">
            <v>TOTAL SISTEMA</v>
          </cell>
          <cell r="H896" t="str">
            <v>c19</v>
          </cell>
          <cell r="I896" t="b">
            <v>0</v>
          </cell>
        </row>
        <row r="897">
          <cell r="F897" t="str">
            <v>TOTAL SISTEMA</v>
          </cell>
          <cell r="H897" t="str">
            <v>c19</v>
          </cell>
          <cell r="I897" t="b">
            <v>0</v>
          </cell>
        </row>
        <row r="898">
          <cell r="F898" t="str">
            <v>TOTAL SISTEMA</v>
          </cell>
          <cell r="H898" t="str">
            <v>c19</v>
          </cell>
          <cell r="I898" t="b">
            <v>0</v>
          </cell>
        </row>
        <row r="899">
          <cell r="F899" t="str">
            <v>TOTAL SISTEMA</v>
          </cell>
          <cell r="H899" t="str">
            <v>c19</v>
          </cell>
          <cell r="I899" t="b">
            <v>0</v>
          </cell>
        </row>
        <row r="900">
          <cell r="F900" t="str">
            <v>TOTAL SISTEMA</v>
          </cell>
          <cell r="H900" t="str">
            <v>c19</v>
          </cell>
          <cell r="I900" t="b">
            <v>0</v>
          </cell>
        </row>
        <row r="901">
          <cell r="F901" t="str">
            <v>TOTAL SISTEMA</v>
          </cell>
          <cell r="H901" t="str">
            <v>c19</v>
          </cell>
          <cell r="I901" t="b">
            <v>0</v>
          </cell>
        </row>
        <row r="902">
          <cell r="F902" t="str">
            <v>TOTAL SISTEMA</v>
          </cell>
          <cell r="H902" t="str">
            <v>c19</v>
          </cell>
          <cell r="I902" t="b">
            <v>0</v>
          </cell>
        </row>
        <row r="903">
          <cell r="F903" t="str">
            <v>TOTAL SISTEMA</v>
          </cell>
          <cell r="H903" t="str">
            <v>c19</v>
          </cell>
          <cell r="I903" t="b">
            <v>0</v>
          </cell>
        </row>
        <row r="904">
          <cell r="F904" t="str">
            <v>TOTAL SISTEMA</v>
          </cell>
          <cell r="H904" t="str">
            <v>c19</v>
          </cell>
          <cell r="I904" t="b">
            <v>0</v>
          </cell>
        </row>
        <row r="905">
          <cell r="F905" t="str">
            <v>TOTAL SISTEMA</v>
          </cell>
          <cell r="H905" t="str">
            <v>c19</v>
          </cell>
          <cell r="I905" t="b">
            <v>0</v>
          </cell>
        </row>
        <row r="906">
          <cell r="F906" t="str">
            <v>TOTAL SISTEMA</v>
          </cell>
          <cell r="H906" t="str">
            <v>c19</v>
          </cell>
          <cell r="I906" t="b">
            <v>0</v>
          </cell>
        </row>
        <row r="907">
          <cell r="F907" t="str">
            <v>TOTAL SISTEMA</v>
          </cell>
          <cell r="H907" t="str">
            <v>c19</v>
          </cell>
          <cell r="I907" t="b">
            <v>0</v>
          </cell>
        </row>
        <row r="908">
          <cell r="F908" t="str">
            <v>TOTAL SISTEMA</v>
          </cell>
          <cell r="H908" t="str">
            <v>c19</v>
          </cell>
          <cell r="I908" t="b">
            <v>0</v>
          </cell>
        </row>
        <row r="909">
          <cell r="F909" t="str">
            <v>TOTAL SISTEMA</v>
          </cell>
          <cell r="H909" t="str">
            <v>c19</v>
          </cell>
          <cell r="I909" t="b">
            <v>0</v>
          </cell>
        </row>
        <row r="910">
          <cell r="F910" t="str">
            <v>TOTAL SISTEMA</v>
          </cell>
          <cell r="H910" t="str">
            <v>c19</v>
          </cell>
          <cell r="I910" t="b">
            <v>0</v>
          </cell>
        </row>
        <row r="911">
          <cell r="F911" t="str">
            <v>TOTAL SISTEMA</v>
          </cell>
          <cell r="H911" t="str">
            <v>c19</v>
          </cell>
          <cell r="I911" t="b">
            <v>0</v>
          </cell>
        </row>
        <row r="912">
          <cell r="F912" t="str">
            <v>TOTAL SISTEMA</v>
          </cell>
          <cell r="H912" t="str">
            <v>c19</v>
          </cell>
          <cell r="I912" t="b">
            <v>0</v>
          </cell>
        </row>
        <row r="913">
          <cell r="F913" t="str">
            <v>TOTAL SISTEMA</v>
          </cell>
          <cell r="H913" t="str">
            <v>c19</v>
          </cell>
          <cell r="I913" t="b">
            <v>0</v>
          </cell>
        </row>
        <row r="914">
          <cell r="F914" t="str">
            <v>TOTAL SISTEMA</v>
          </cell>
          <cell r="H914" t="str">
            <v>c19</v>
          </cell>
          <cell r="I914" t="b">
            <v>0</v>
          </cell>
        </row>
        <row r="915">
          <cell r="F915" t="str">
            <v>TOTAL SISTEMA</v>
          </cell>
          <cell r="H915" t="str">
            <v>c19</v>
          </cell>
          <cell r="I915" t="b">
            <v>0</v>
          </cell>
        </row>
        <row r="916">
          <cell r="F916" t="str">
            <v>TOTAL SISTEMA</v>
          </cell>
          <cell r="H916" t="str">
            <v>c19</v>
          </cell>
          <cell r="I916" t="b">
            <v>0</v>
          </cell>
        </row>
        <row r="917">
          <cell r="F917" t="str">
            <v>TOTAL SISTEMA</v>
          </cell>
          <cell r="H917" t="str">
            <v>c19</v>
          </cell>
          <cell r="I917" t="b">
            <v>0</v>
          </cell>
        </row>
        <row r="918">
          <cell r="F918" t="str">
            <v>TOTAL SISTEMA</v>
          </cell>
          <cell r="H918" t="str">
            <v>c19</v>
          </cell>
          <cell r="I918" t="b">
            <v>0</v>
          </cell>
        </row>
        <row r="919">
          <cell r="F919" t="str">
            <v>TOTAL SISTEMA</v>
          </cell>
          <cell r="H919" t="str">
            <v>c19</v>
          </cell>
          <cell r="I919" t="b">
            <v>0</v>
          </cell>
        </row>
        <row r="920">
          <cell r="F920" t="str">
            <v>TOTAL SISTEMA</v>
          </cell>
          <cell r="H920" t="str">
            <v>c19</v>
          </cell>
          <cell r="I920" t="b">
            <v>0</v>
          </cell>
        </row>
        <row r="921">
          <cell r="F921" t="str">
            <v>TOTAL SISTEMA</v>
          </cell>
          <cell r="H921" t="str">
            <v>c19</v>
          </cell>
          <cell r="I921" t="b">
            <v>0</v>
          </cell>
        </row>
        <row r="922">
          <cell r="F922" t="str">
            <v>TOTAL SISTEMA</v>
          </cell>
          <cell r="H922" t="str">
            <v>c19</v>
          </cell>
          <cell r="I922" t="b">
            <v>0</v>
          </cell>
        </row>
        <row r="923">
          <cell r="F923" t="str">
            <v>TOTAL SISTEMA</v>
          </cell>
          <cell r="H923" t="str">
            <v>c19</v>
          </cell>
          <cell r="I923" t="b">
            <v>0</v>
          </cell>
        </row>
        <row r="924">
          <cell r="F924" t="str">
            <v>TOTAL SISTEMA</v>
          </cell>
          <cell r="H924" t="str">
            <v>c19</v>
          </cell>
          <cell r="I924" t="b">
            <v>0</v>
          </cell>
        </row>
        <row r="925">
          <cell r="F925" t="str">
            <v>TOTAL SISTEMA</v>
          </cell>
          <cell r="H925" t="str">
            <v>c19</v>
          </cell>
          <cell r="I925" t="b">
            <v>0</v>
          </cell>
        </row>
        <row r="926">
          <cell r="F926" t="str">
            <v>TOTAL SISTEMA</v>
          </cell>
          <cell r="H926" t="str">
            <v>c19</v>
          </cell>
          <cell r="I926" t="b">
            <v>0</v>
          </cell>
        </row>
        <row r="927">
          <cell r="F927" t="str">
            <v>TOTAL SISTEMA</v>
          </cell>
          <cell r="H927" t="str">
            <v>c19</v>
          </cell>
          <cell r="I927" t="b">
            <v>0</v>
          </cell>
        </row>
        <row r="928">
          <cell r="F928" t="str">
            <v>TOTAL SISTEMA</v>
          </cell>
          <cell r="H928" t="str">
            <v>c19</v>
          </cell>
          <cell r="I928" t="b">
            <v>0</v>
          </cell>
        </row>
        <row r="929">
          <cell r="F929" t="str">
            <v>TOTAL SISTEMA</v>
          </cell>
          <cell r="H929" t="str">
            <v>c19</v>
          </cell>
          <cell r="I929" t="b">
            <v>0</v>
          </cell>
        </row>
        <row r="930">
          <cell r="F930" t="str">
            <v>TOTAL SISTEMA</v>
          </cell>
          <cell r="H930" t="str">
            <v>c19</v>
          </cell>
          <cell r="I930" t="b">
            <v>0</v>
          </cell>
        </row>
        <row r="931">
          <cell r="F931" t="str">
            <v>TOTAL SISTEMA</v>
          </cell>
          <cell r="H931" t="str">
            <v>c19</v>
          </cell>
          <cell r="I931" t="b">
            <v>0</v>
          </cell>
        </row>
        <row r="932">
          <cell r="F932" t="str">
            <v>TOTAL SISTEMA</v>
          </cell>
          <cell r="H932" t="str">
            <v>c19</v>
          </cell>
          <cell r="I932" t="b">
            <v>0</v>
          </cell>
        </row>
        <row r="933">
          <cell r="F933" t="str">
            <v>TOTAL SISTEMA</v>
          </cell>
          <cell r="H933" t="str">
            <v>c19</v>
          </cell>
          <cell r="I933" t="b">
            <v>0</v>
          </cell>
        </row>
        <row r="934">
          <cell r="F934" t="str">
            <v>TOTAL SISTEMA</v>
          </cell>
          <cell r="H934" t="str">
            <v>c19</v>
          </cell>
          <cell r="I934" t="b">
            <v>0</v>
          </cell>
        </row>
        <row r="935">
          <cell r="F935" t="str">
            <v>TOTAL SISTEMA</v>
          </cell>
          <cell r="H935" t="str">
            <v>c19</v>
          </cell>
          <cell r="I935" t="b">
            <v>0</v>
          </cell>
        </row>
        <row r="936">
          <cell r="F936" t="str">
            <v>TOTAL SISTEMA</v>
          </cell>
          <cell r="H936" t="str">
            <v>c19</v>
          </cell>
          <cell r="I936" t="b">
            <v>0</v>
          </cell>
        </row>
        <row r="937">
          <cell r="F937" t="str">
            <v>TOTAL SISTEMA</v>
          </cell>
          <cell r="H937" t="str">
            <v>c19</v>
          </cell>
          <cell r="I937" t="b">
            <v>0</v>
          </cell>
        </row>
        <row r="938">
          <cell r="F938" t="str">
            <v>TOTAL SISTEMA</v>
          </cell>
          <cell r="H938" t="str">
            <v>c19</v>
          </cell>
          <cell r="I938" t="b">
            <v>0</v>
          </cell>
        </row>
        <row r="939">
          <cell r="F939" t="str">
            <v>TOTAL SISTEMA</v>
          </cell>
          <cell r="H939" t="str">
            <v>c19</v>
          </cell>
          <cell r="I939" t="b">
            <v>0</v>
          </cell>
        </row>
        <row r="940">
          <cell r="F940" t="str">
            <v>TOTAL SISTEMA</v>
          </cell>
          <cell r="H940" t="str">
            <v>c19</v>
          </cell>
          <cell r="I940" t="b">
            <v>0</v>
          </cell>
        </row>
        <row r="941">
          <cell r="F941" t="str">
            <v>TOTAL SISTEMA</v>
          </cell>
          <cell r="H941" t="str">
            <v>c19</v>
          </cell>
          <cell r="I941" t="b">
            <v>0</v>
          </cell>
        </row>
        <row r="942">
          <cell r="F942" t="str">
            <v>TOTAL SISTEMA</v>
          </cell>
          <cell r="H942" t="str">
            <v>c19</v>
          </cell>
          <cell r="I942" t="b">
            <v>0</v>
          </cell>
        </row>
        <row r="943">
          <cell r="F943" t="str">
            <v>TOTAL SISTEMA</v>
          </cell>
          <cell r="H943" t="str">
            <v>c19</v>
          </cell>
          <cell r="I943" t="b">
            <v>0</v>
          </cell>
        </row>
        <row r="944">
          <cell r="F944" t="str">
            <v>TOTAL SISTEMA</v>
          </cell>
          <cell r="H944" t="str">
            <v>c19</v>
          </cell>
          <cell r="I944" t="b">
            <v>0</v>
          </cell>
        </row>
        <row r="945">
          <cell r="F945" t="str">
            <v>TOTAL SISTEMA</v>
          </cell>
          <cell r="H945" t="str">
            <v>c19</v>
          </cell>
          <cell r="I945" t="b">
            <v>0</v>
          </cell>
        </row>
        <row r="946">
          <cell r="F946" t="str">
            <v>TOTAL SISTEMA</v>
          </cell>
          <cell r="H946" t="str">
            <v>c19</v>
          </cell>
          <cell r="I946" t="b">
            <v>0</v>
          </cell>
        </row>
        <row r="947">
          <cell r="F947" t="str">
            <v>TOTAL SISTEMA</v>
          </cell>
          <cell r="H947" t="str">
            <v>c19</v>
          </cell>
          <cell r="I947" t="b">
            <v>0</v>
          </cell>
        </row>
        <row r="948">
          <cell r="F948" t="str">
            <v>TOTAL SISTEMA</v>
          </cell>
          <cell r="H948" t="str">
            <v>c19</v>
          </cell>
          <cell r="I948" t="b">
            <v>0</v>
          </cell>
        </row>
        <row r="949">
          <cell r="F949" t="str">
            <v>TOTAL SISTEMA</v>
          </cell>
          <cell r="H949" t="str">
            <v>c19</v>
          </cell>
          <cell r="I949" t="b">
            <v>0</v>
          </cell>
        </row>
        <row r="950">
          <cell r="F950" t="str">
            <v>TOTAL SISTEMA</v>
          </cell>
          <cell r="H950" t="str">
            <v>c19</v>
          </cell>
          <cell r="I950" t="b">
            <v>0</v>
          </cell>
        </row>
        <row r="951">
          <cell r="F951" t="str">
            <v>TOTAL SISTEMA</v>
          </cell>
          <cell r="H951" t="str">
            <v>c19</v>
          </cell>
          <cell r="I951" t="b">
            <v>0</v>
          </cell>
        </row>
        <row r="952">
          <cell r="F952" t="str">
            <v>TOTAL SISTEMA</v>
          </cell>
          <cell r="H952" t="str">
            <v>c19</v>
          </cell>
          <cell r="I952" t="b">
            <v>0</v>
          </cell>
        </row>
        <row r="953">
          <cell r="F953" t="str">
            <v>TOTAL SISTEMA</v>
          </cell>
          <cell r="H953" t="str">
            <v>c19</v>
          </cell>
          <cell r="I953" t="b">
            <v>0</v>
          </cell>
        </row>
        <row r="954">
          <cell r="F954" t="str">
            <v>TOTAL SISTEMA</v>
          </cell>
          <cell r="H954" t="str">
            <v>c19</v>
          </cell>
          <cell r="I954" t="b">
            <v>0</v>
          </cell>
        </row>
        <row r="955">
          <cell r="F955" t="str">
            <v>TOTAL SISTEMA</v>
          </cell>
          <cell r="H955" t="str">
            <v>c19</v>
          </cell>
          <cell r="I955" t="b">
            <v>0</v>
          </cell>
        </row>
        <row r="956">
          <cell r="F956" t="str">
            <v>TOTAL SISTEMA</v>
          </cell>
          <cell r="H956" t="str">
            <v>c19</v>
          </cell>
          <cell r="I956" t="b">
            <v>0</v>
          </cell>
        </row>
        <row r="957">
          <cell r="F957" t="str">
            <v>TOTAL SISTEMA</v>
          </cell>
          <cell r="H957" t="str">
            <v>c19</v>
          </cell>
          <cell r="I957" t="b">
            <v>0</v>
          </cell>
        </row>
        <row r="958">
          <cell r="F958" t="str">
            <v>TOTAL SISTEMA</v>
          </cell>
          <cell r="H958" t="str">
            <v>c19</v>
          </cell>
          <cell r="I958" t="b">
            <v>0</v>
          </cell>
        </row>
        <row r="959">
          <cell r="F959" t="str">
            <v>TOTAL SISTEMA</v>
          </cell>
          <cell r="H959" t="str">
            <v>c19</v>
          </cell>
          <cell r="I959" t="b">
            <v>0</v>
          </cell>
        </row>
        <row r="960">
          <cell r="F960" t="str">
            <v>TOTAL SISTEMA</v>
          </cell>
          <cell r="H960" t="str">
            <v>c19</v>
          </cell>
          <cell r="I960" t="b">
            <v>0</v>
          </cell>
        </row>
        <row r="961">
          <cell r="F961" t="str">
            <v>TOTAL SISTEMA</v>
          </cell>
          <cell r="H961" t="str">
            <v>c19</v>
          </cell>
          <cell r="I961" t="b">
            <v>0</v>
          </cell>
        </row>
        <row r="962">
          <cell r="F962" t="str">
            <v>TOTAL SISTEMA</v>
          </cell>
          <cell r="H962" t="str">
            <v>c19</v>
          </cell>
          <cell r="I962" t="b">
            <v>0</v>
          </cell>
        </row>
        <row r="963">
          <cell r="F963" t="str">
            <v>TOTAL SISTEMA</v>
          </cell>
          <cell r="H963" t="str">
            <v>c19</v>
          </cell>
          <cell r="I963" t="b">
            <v>0</v>
          </cell>
        </row>
        <row r="964">
          <cell r="F964" t="str">
            <v>TOTAL SISTEMA</v>
          </cell>
          <cell r="H964" t="str">
            <v>c19</v>
          </cell>
          <cell r="I964" t="b">
            <v>0</v>
          </cell>
        </row>
        <row r="965">
          <cell r="F965" t="str">
            <v>TOTAL SISTEMA</v>
          </cell>
          <cell r="H965" t="str">
            <v>c19</v>
          </cell>
          <cell r="I965" t="b">
            <v>0</v>
          </cell>
        </row>
        <row r="966">
          <cell r="F966" t="str">
            <v>TOTAL SISTEMA</v>
          </cell>
          <cell r="H966" t="str">
            <v>c19</v>
          </cell>
          <cell r="I966" t="b">
            <v>0</v>
          </cell>
        </row>
        <row r="967">
          <cell r="F967" t="str">
            <v>TOTAL SISTEMA</v>
          </cell>
          <cell r="H967" t="str">
            <v>c19</v>
          </cell>
          <cell r="I967" t="b">
            <v>0</v>
          </cell>
        </row>
        <row r="968">
          <cell r="F968" t="str">
            <v>TOTAL SISTEMA</v>
          </cell>
          <cell r="H968" t="str">
            <v>c19</v>
          </cell>
          <cell r="I968" t="b">
            <v>0</v>
          </cell>
        </row>
        <row r="969">
          <cell r="F969" t="str">
            <v>TOTAL SISTEMA</v>
          </cell>
          <cell r="H969" t="str">
            <v>c19</v>
          </cell>
          <cell r="I969" t="b">
            <v>0</v>
          </cell>
        </row>
        <row r="970">
          <cell r="F970" t="str">
            <v>TOTAL SISTEMA</v>
          </cell>
          <cell r="H970" t="str">
            <v>c19</v>
          </cell>
          <cell r="I970" t="b">
            <v>0</v>
          </cell>
        </row>
        <row r="971">
          <cell r="F971" t="str">
            <v>TOTAL SISTEMA</v>
          </cell>
          <cell r="H971" t="str">
            <v>c19</v>
          </cell>
          <cell r="I971" t="b">
            <v>0</v>
          </cell>
        </row>
        <row r="972">
          <cell r="F972" t="str">
            <v>TOTAL SISTEMA</v>
          </cell>
          <cell r="H972" t="str">
            <v>c19</v>
          </cell>
          <cell r="I972" t="b">
            <v>0</v>
          </cell>
        </row>
        <row r="973">
          <cell r="F973" t="str">
            <v>TOTAL SISTEMA</v>
          </cell>
          <cell r="H973" t="str">
            <v>c19</v>
          </cell>
          <cell r="I973" t="b">
            <v>0</v>
          </cell>
        </row>
        <row r="974">
          <cell r="F974" t="str">
            <v>TOTAL SISTEMA</v>
          </cell>
          <cell r="H974" t="str">
            <v>c19</v>
          </cell>
          <cell r="I974" t="b">
            <v>0</v>
          </cell>
        </row>
        <row r="975">
          <cell r="F975" t="str">
            <v>TOTAL SISTEMA</v>
          </cell>
          <cell r="H975" t="str">
            <v>c19</v>
          </cell>
          <cell r="I975" t="b">
            <v>0</v>
          </cell>
        </row>
        <row r="976">
          <cell r="F976" t="str">
            <v>TOTAL SISTEMA</v>
          </cell>
          <cell r="H976" t="str">
            <v>c19</v>
          </cell>
          <cell r="I976" t="b">
            <v>0</v>
          </cell>
        </row>
        <row r="977">
          <cell r="F977" t="str">
            <v>TOTAL SISTEMA</v>
          </cell>
          <cell r="H977" t="str">
            <v>c19</v>
          </cell>
          <cell r="I977" t="b">
            <v>0</v>
          </cell>
        </row>
        <row r="978">
          <cell r="F978" t="str">
            <v>TOTAL SISTEMA</v>
          </cell>
          <cell r="H978" t="str">
            <v>c19</v>
          </cell>
          <cell r="I978" t="b">
            <v>0</v>
          </cell>
        </row>
        <row r="979">
          <cell r="F979" t="str">
            <v>TOTAL SISTEMA</v>
          </cell>
          <cell r="H979" t="str">
            <v>c19</v>
          </cell>
          <cell r="I979" t="b">
            <v>0</v>
          </cell>
        </row>
        <row r="980">
          <cell r="F980" t="str">
            <v>TOTAL SISTEMA</v>
          </cell>
          <cell r="H980" t="str">
            <v>c19</v>
          </cell>
          <cell r="I980" t="b">
            <v>0</v>
          </cell>
        </row>
        <row r="981">
          <cell r="F981" t="str">
            <v>TOTAL SISTEMA</v>
          </cell>
          <cell r="H981" t="str">
            <v>c19</v>
          </cell>
          <cell r="I981" t="b">
            <v>0</v>
          </cell>
        </row>
        <row r="982">
          <cell r="F982" t="str">
            <v>TOTAL SISTEMA</v>
          </cell>
          <cell r="H982" t="str">
            <v>c19</v>
          </cell>
          <cell r="I982" t="b">
            <v>0</v>
          </cell>
        </row>
        <row r="983">
          <cell r="F983" t="str">
            <v>TOTAL SISTEMA</v>
          </cell>
          <cell r="H983" t="str">
            <v>c19</v>
          </cell>
          <cell r="I983" t="b">
            <v>0</v>
          </cell>
        </row>
        <row r="984">
          <cell r="F984" t="str">
            <v>TOTAL SISTEMA</v>
          </cell>
          <cell r="H984" t="str">
            <v>c19</v>
          </cell>
          <cell r="I984" t="b">
            <v>0</v>
          </cell>
        </row>
        <row r="985">
          <cell r="F985" t="str">
            <v>TOTAL SISTEMA</v>
          </cell>
          <cell r="H985" t="str">
            <v>c19</v>
          </cell>
          <cell r="I985" t="b">
            <v>0</v>
          </cell>
        </row>
        <row r="986">
          <cell r="F986" t="str">
            <v>TOTAL SISTEMA</v>
          </cell>
          <cell r="H986" t="str">
            <v>c19</v>
          </cell>
          <cell r="I986" t="b">
            <v>0</v>
          </cell>
        </row>
        <row r="987">
          <cell r="F987" t="str">
            <v>TOTAL SISTEMA</v>
          </cell>
          <cell r="H987" t="str">
            <v>c19</v>
          </cell>
          <cell r="I987" t="b">
            <v>0</v>
          </cell>
        </row>
        <row r="988">
          <cell r="F988" t="str">
            <v>TOTAL SISTEMA</v>
          </cell>
          <cell r="H988" t="str">
            <v>c19</v>
          </cell>
          <cell r="I988" t="b">
            <v>0</v>
          </cell>
        </row>
        <row r="989">
          <cell r="F989" t="str">
            <v>TOTAL SISTEMA</v>
          </cell>
          <cell r="H989" t="str">
            <v>c19</v>
          </cell>
          <cell r="I989" t="b">
            <v>0</v>
          </cell>
        </row>
        <row r="990">
          <cell r="F990" t="str">
            <v>TOTAL SISTEMA</v>
          </cell>
          <cell r="H990" t="str">
            <v>c19</v>
          </cell>
          <cell r="I990" t="b">
            <v>0</v>
          </cell>
        </row>
        <row r="991">
          <cell r="F991" t="str">
            <v>TOTAL SISTEMA</v>
          </cell>
          <cell r="H991" t="str">
            <v>c19</v>
          </cell>
          <cell r="I991" t="b">
            <v>0</v>
          </cell>
        </row>
        <row r="992">
          <cell r="F992" t="str">
            <v>TOTAL SISTEMA</v>
          </cell>
          <cell r="H992" t="str">
            <v>c19</v>
          </cell>
          <cell r="I992" t="b">
            <v>0</v>
          </cell>
        </row>
        <row r="993">
          <cell r="F993" t="str">
            <v>TOTAL SISTEMA</v>
          </cell>
          <cell r="H993" t="str">
            <v>c19</v>
          </cell>
          <cell r="I993" t="b">
            <v>0</v>
          </cell>
        </row>
        <row r="994">
          <cell r="F994" t="str">
            <v>TOTAL SISTEMA</v>
          </cell>
          <cell r="H994" t="str">
            <v>c19</v>
          </cell>
          <cell r="I994" t="b">
            <v>0</v>
          </cell>
        </row>
        <row r="995">
          <cell r="F995" t="str">
            <v>TOTAL SISTEMA</v>
          </cell>
          <cell r="H995" t="str">
            <v>c19</v>
          </cell>
          <cell r="I995" t="b">
            <v>0</v>
          </cell>
        </row>
        <row r="996">
          <cell r="F996" t="str">
            <v>TOTAL SISTEMA</v>
          </cell>
          <cell r="H996" t="str">
            <v>c19</v>
          </cell>
          <cell r="I996" t="b">
            <v>0</v>
          </cell>
        </row>
        <row r="997">
          <cell r="F997" t="str">
            <v>TOTAL SISTEMA</v>
          </cell>
          <cell r="H997" t="str">
            <v>c19</v>
          </cell>
          <cell r="I997" t="b">
            <v>0</v>
          </cell>
        </row>
        <row r="998">
          <cell r="F998" t="str">
            <v>TOTAL SISTEMA</v>
          </cell>
          <cell r="H998" t="str">
            <v>c19</v>
          </cell>
          <cell r="I998" t="b">
            <v>0</v>
          </cell>
        </row>
        <row r="999">
          <cell r="F999" t="str">
            <v>TOTAL SISTEMA</v>
          </cell>
          <cell r="H999" t="str">
            <v>c19</v>
          </cell>
          <cell r="I999" t="b">
            <v>0</v>
          </cell>
        </row>
        <row r="1000">
          <cell r="F1000" t="str">
            <v>TOTAL SISTEMA</v>
          </cell>
          <cell r="H1000" t="str">
            <v>c19</v>
          </cell>
          <cell r="I1000" t="b">
            <v>0</v>
          </cell>
        </row>
        <row r="1001">
          <cell r="F1001" t="str">
            <v>TOTAL SISTEMA</v>
          </cell>
          <cell r="H1001" t="str">
            <v>c19</v>
          </cell>
          <cell r="I1001" t="b">
            <v>0</v>
          </cell>
        </row>
        <row r="1002">
          <cell r="F1002" t="str">
            <v>TOTAL SISTEMA</v>
          </cell>
          <cell r="H1002" t="str">
            <v>c19</v>
          </cell>
          <cell r="I1002" t="b">
            <v>0</v>
          </cell>
        </row>
        <row r="1003">
          <cell r="F1003" t="str">
            <v>TOTAL SISTEMA</v>
          </cell>
          <cell r="H1003" t="str">
            <v>c19</v>
          </cell>
          <cell r="I1003" t="b">
            <v>0</v>
          </cell>
        </row>
        <row r="1004">
          <cell r="F1004" t="str">
            <v>TOTAL SISTEMA</v>
          </cell>
          <cell r="H1004" t="str">
            <v>c19</v>
          </cell>
          <cell r="I1004" t="b">
            <v>0</v>
          </cell>
        </row>
        <row r="1005">
          <cell r="F1005" t="str">
            <v>TOTAL SISTEMA</v>
          </cell>
          <cell r="H1005" t="str">
            <v>c19</v>
          </cell>
          <cell r="I1005" t="b">
            <v>0</v>
          </cell>
        </row>
        <row r="1006">
          <cell r="F1006" t="str">
            <v>TOTAL SISTEMA</v>
          </cell>
          <cell r="H1006" t="str">
            <v>c19</v>
          </cell>
          <cell r="I1006" t="b">
            <v>0</v>
          </cell>
        </row>
        <row r="1007">
          <cell r="F1007" t="str">
            <v>TOTAL SISTEMA</v>
          </cell>
          <cell r="H1007" t="str">
            <v>c19</v>
          </cell>
          <cell r="I1007" t="b">
            <v>0</v>
          </cell>
        </row>
        <row r="1008">
          <cell r="F1008" t="str">
            <v>TOTAL SISTEMA</v>
          </cell>
          <cell r="H1008" t="str">
            <v>c19</v>
          </cell>
          <cell r="I1008" t="b">
            <v>0</v>
          </cell>
        </row>
        <row r="1009">
          <cell r="F1009" t="str">
            <v>TOTAL SISTEMA</v>
          </cell>
          <cell r="H1009" t="str">
            <v>c19</v>
          </cell>
          <cell r="I1009" t="b">
            <v>0</v>
          </cell>
        </row>
        <row r="1010">
          <cell r="F1010" t="str">
            <v>TOTAL SISTEMA</v>
          </cell>
          <cell r="H1010" t="str">
            <v>c19</v>
          </cell>
          <cell r="I1010" t="b">
            <v>0</v>
          </cell>
        </row>
        <row r="1011">
          <cell r="F1011" t="str">
            <v>TOTAL SISTEMA</v>
          </cell>
          <cell r="H1011" t="str">
            <v>c19</v>
          </cell>
          <cell r="I1011" t="b">
            <v>0</v>
          </cell>
        </row>
        <row r="1012">
          <cell r="F1012" t="str">
            <v>TOTAL SISTEMA</v>
          </cell>
          <cell r="H1012" t="str">
            <v>c19</v>
          </cell>
          <cell r="I1012" t="b">
            <v>0</v>
          </cell>
        </row>
        <row r="1013">
          <cell r="F1013" t="str">
            <v>TOTAL SISTEMA</v>
          </cell>
          <cell r="H1013" t="str">
            <v>c19</v>
          </cell>
          <cell r="I1013" t="b">
            <v>0</v>
          </cell>
        </row>
        <row r="1014">
          <cell r="F1014" t="str">
            <v>TOTAL SISTEMA</v>
          </cell>
          <cell r="H1014" t="str">
            <v>c19</v>
          </cell>
          <cell r="I1014" t="b">
            <v>0</v>
          </cell>
        </row>
        <row r="1015">
          <cell r="F1015" t="str">
            <v>TOTAL SISTEMA</v>
          </cell>
          <cell r="H1015" t="str">
            <v>c19</v>
          </cell>
          <cell r="I1015" t="b">
            <v>0</v>
          </cell>
        </row>
        <row r="1016">
          <cell r="F1016" t="str">
            <v>TOTAL SISTEMA</v>
          </cell>
          <cell r="H1016" t="str">
            <v>c19</v>
          </cell>
          <cell r="I1016" t="b">
            <v>0</v>
          </cell>
        </row>
        <row r="1017">
          <cell r="F1017" t="str">
            <v>TOTAL SISTEMA</v>
          </cell>
          <cell r="H1017" t="str">
            <v>c19</v>
          </cell>
          <cell r="I1017" t="b">
            <v>0</v>
          </cell>
        </row>
        <row r="1018">
          <cell r="F1018" t="str">
            <v>TOTAL SISTEMA</v>
          </cell>
          <cell r="H1018" t="str">
            <v>c19</v>
          </cell>
          <cell r="I1018" t="b">
            <v>0</v>
          </cell>
        </row>
        <row r="1019">
          <cell r="F1019" t="str">
            <v>TOTAL SISTEMA</v>
          </cell>
          <cell r="H1019" t="str">
            <v>c19</v>
          </cell>
          <cell r="I1019" t="b">
            <v>0</v>
          </cell>
        </row>
        <row r="1020">
          <cell r="F1020" t="str">
            <v>TOTAL SISTEMA</v>
          </cell>
          <cell r="H1020" t="str">
            <v>c19</v>
          </cell>
          <cell r="I1020" t="b">
            <v>0</v>
          </cell>
        </row>
        <row r="1021">
          <cell r="F1021" t="str">
            <v>TOTAL SISTEMA</v>
          </cell>
          <cell r="H1021" t="str">
            <v>c19</v>
          </cell>
          <cell r="I1021" t="b">
            <v>0</v>
          </cell>
        </row>
        <row r="1022">
          <cell r="F1022" t="str">
            <v>TOTAL SISTEMA</v>
          </cell>
          <cell r="H1022" t="str">
            <v>c19</v>
          </cell>
          <cell r="I1022" t="b">
            <v>0</v>
          </cell>
        </row>
        <row r="1023">
          <cell r="F1023" t="str">
            <v>TOTAL SISTEMA</v>
          </cell>
          <cell r="H1023" t="str">
            <v>c19</v>
          </cell>
          <cell r="I1023" t="b">
            <v>0</v>
          </cell>
        </row>
        <row r="1024">
          <cell r="F1024" t="str">
            <v>TOTAL SISTEMA</v>
          </cell>
          <cell r="H1024" t="str">
            <v>c19</v>
          </cell>
          <cell r="I1024" t="b">
            <v>0</v>
          </cell>
        </row>
        <row r="1025">
          <cell r="F1025" t="str">
            <v>TOTAL SISTEMA</v>
          </cell>
          <cell r="H1025" t="str">
            <v>c19</v>
          </cell>
          <cell r="I1025" t="b">
            <v>0</v>
          </cell>
        </row>
        <row r="1026">
          <cell r="F1026" t="str">
            <v>TOTAL SISTEMA</v>
          </cell>
          <cell r="H1026" t="str">
            <v>c19</v>
          </cell>
          <cell r="I1026" t="b">
            <v>0</v>
          </cell>
        </row>
        <row r="1027">
          <cell r="F1027" t="str">
            <v>TOTAL SISTEMA</v>
          </cell>
          <cell r="H1027" t="str">
            <v>c19</v>
          </cell>
          <cell r="I1027" t="b">
            <v>0</v>
          </cell>
        </row>
        <row r="1028">
          <cell r="F1028" t="str">
            <v>TOTAL SISTEMA</v>
          </cell>
          <cell r="H1028" t="str">
            <v>c19</v>
          </cell>
          <cell r="I1028" t="b">
            <v>0</v>
          </cell>
        </row>
        <row r="1029">
          <cell r="F1029" t="str">
            <v>TOTAL SISTEMA</v>
          </cell>
          <cell r="H1029" t="str">
            <v>c19</v>
          </cell>
          <cell r="I1029" t="b">
            <v>0</v>
          </cell>
        </row>
        <row r="1030">
          <cell r="F1030" t="str">
            <v>TOTAL SISTEMA</v>
          </cell>
          <cell r="H1030" t="str">
            <v>c19</v>
          </cell>
          <cell r="I1030" t="b">
            <v>0</v>
          </cell>
        </row>
        <row r="1031">
          <cell r="F1031" t="str">
            <v>TOTAL SISTEMA</v>
          </cell>
          <cell r="H1031" t="str">
            <v>c19</v>
          </cell>
          <cell r="I1031" t="b">
            <v>0</v>
          </cell>
        </row>
        <row r="1032">
          <cell r="F1032" t="str">
            <v>TOTAL SISTEMA</v>
          </cell>
          <cell r="H1032" t="str">
            <v>c19</v>
          </cell>
          <cell r="I1032" t="b">
            <v>0</v>
          </cell>
        </row>
        <row r="1033">
          <cell r="F1033" t="str">
            <v>TOTAL SISTEMA</v>
          </cell>
          <cell r="H1033" t="str">
            <v>c19</v>
          </cell>
          <cell r="I1033" t="b">
            <v>0</v>
          </cell>
        </row>
        <row r="1034">
          <cell r="F1034" t="str">
            <v>TOTAL SISTEMA</v>
          </cell>
          <cell r="H1034" t="str">
            <v>c19</v>
          </cell>
          <cell r="I1034" t="b">
            <v>0</v>
          </cell>
        </row>
        <row r="1035">
          <cell r="F1035" t="str">
            <v>TOTAL SISTEMA</v>
          </cell>
          <cell r="H1035" t="str">
            <v>c19</v>
          </cell>
          <cell r="I1035" t="b">
            <v>0</v>
          </cell>
        </row>
        <row r="1036">
          <cell r="F1036" t="str">
            <v>TOTAL SISTEMA</v>
          </cell>
          <cell r="H1036" t="str">
            <v>c19</v>
          </cell>
          <cell r="I1036" t="b">
            <v>0</v>
          </cell>
        </row>
        <row r="1037">
          <cell r="F1037" t="str">
            <v>TOTAL SISTEMA</v>
          </cell>
          <cell r="H1037" t="str">
            <v>c19</v>
          </cell>
          <cell r="I1037" t="b">
            <v>0</v>
          </cell>
        </row>
        <row r="1038">
          <cell r="F1038" t="str">
            <v>TOTAL SISTEMA</v>
          </cell>
          <cell r="H1038" t="str">
            <v>c19</v>
          </cell>
          <cell r="I1038" t="b">
            <v>0</v>
          </cell>
        </row>
        <row r="1039">
          <cell r="F1039" t="str">
            <v>TOTAL SISTEMA</v>
          </cell>
          <cell r="H1039" t="str">
            <v>c19</v>
          </cell>
          <cell r="I1039" t="b">
            <v>0</v>
          </cell>
        </row>
        <row r="1040">
          <cell r="F1040" t="str">
            <v>TOTAL SISTEMA</v>
          </cell>
          <cell r="H1040" t="str">
            <v>c19</v>
          </cell>
          <cell r="I1040" t="b">
            <v>0</v>
          </cell>
        </row>
        <row r="1041">
          <cell r="F1041" t="str">
            <v>TOTAL SISTEMA</v>
          </cell>
          <cell r="H1041" t="str">
            <v>c19</v>
          </cell>
          <cell r="I1041" t="b">
            <v>0</v>
          </cell>
        </row>
        <row r="1042">
          <cell r="F1042" t="str">
            <v>TOTAL SISTEMA</v>
          </cell>
          <cell r="H1042" t="str">
            <v>c19</v>
          </cell>
          <cell r="I1042" t="b">
            <v>0</v>
          </cell>
        </row>
        <row r="1043">
          <cell r="F1043" t="str">
            <v>TOTAL SISTEMA</v>
          </cell>
          <cell r="H1043" t="str">
            <v>c19</v>
          </cell>
          <cell r="I1043" t="b">
            <v>0</v>
          </cell>
        </row>
        <row r="1044">
          <cell r="F1044" t="str">
            <v>TOTAL SISTEMA</v>
          </cell>
          <cell r="H1044" t="str">
            <v>c19</v>
          </cell>
          <cell r="I1044" t="b">
            <v>0</v>
          </cell>
        </row>
        <row r="1045">
          <cell r="F1045" t="str">
            <v>TOTAL SISTEMA</v>
          </cell>
          <cell r="H1045" t="str">
            <v>c19</v>
          </cell>
          <cell r="I1045" t="b">
            <v>0</v>
          </cell>
        </row>
        <row r="1046">
          <cell r="F1046" t="str">
            <v>TOTAL SISTEMA</v>
          </cell>
          <cell r="H1046" t="str">
            <v>c19</v>
          </cell>
          <cell r="I1046" t="b">
            <v>0</v>
          </cell>
        </row>
        <row r="1047">
          <cell r="F1047" t="str">
            <v>TOTAL SISTEMA</v>
          </cell>
          <cell r="H1047" t="str">
            <v>c19</v>
          </cell>
          <cell r="I1047" t="b">
            <v>0</v>
          </cell>
        </row>
        <row r="1048">
          <cell r="F1048" t="str">
            <v>TOTAL SISTEMA</v>
          </cell>
          <cell r="H1048" t="str">
            <v>c19</v>
          </cell>
          <cell r="I1048" t="b">
            <v>0</v>
          </cell>
        </row>
        <row r="1049">
          <cell r="F1049" t="str">
            <v>TOTAL SISTEMA</v>
          </cell>
          <cell r="H1049" t="str">
            <v>c19</v>
          </cell>
          <cell r="I1049" t="b">
            <v>0</v>
          </cell>
        </row>
        <row r="1050">
          <cell r="F1050" t="str">
            <v>TOTAL SISTEMA</v>
          </cell>
          <cell r="H1050" t="str">
            <v>c19</v>
          </cell>
          <cell r="I1050" t="b">
            <v>0</v>
          </cell>
        </row>
        <row r="1051">
          <cell r="F1051" t="str">
            <v>TOTAL SISTEMA</v>
          </cell>
          <cell r="H1051" t="str">
            <v>c19</v>
          </cell>
          <cell r="I1051" t="b">
            <v>0</v>
          </cell>
        </row>
        <row r="1052">
          <cell r="F1052" t="str">
            <v>TOTAL SISTEMA</v>
          </cell>
          <cell r="H1052" t="str">
            <v>c19</v>
          </cell>
          <cell r="I1052" t="b">
            <v>0</v>
          </cell>
        </row>
        <row r="1053">
          <cell r="F1053" t="str">
            <v>TOTAL SISTEMA</v>
          </cell>
          <cell r="H1053" t="str">
            <v>c19</v>
          </cell>
          <cell r="I1053" t="b">
            <v>0</v>
          </cell>
        </row>
        <row r="1054">
          <cell r="F1054" t="str">
            <v>TOTAL SISTEMA</v>
          </cell>
          <cell r="H1054" t="str">
            <v>c19</v>
          </cell>
          <cell r="I1054" t="b">
            <v>0</v>
          </cell>
        </row>
        <row r="1055">
          <cell r="F1055" t="str">
            <v>TOTAL SISTEMA</v>
          </cell>
          <cell r="H1055" t="str">
            <v>c19</v>
          </cell>
          <cell r="I1055" t="b">
            <v>0</v>
          </cell>
        </row>
        <row r="1056">
          <cell r="F1056" t="str">
            <v>TOTAL SISTEMA</v>
          </cell>
          <cell r="H1056" t="str">
            <v>c19</v>
          </cell>
          <cell r="I1056" t="b">
            <v>0</v>
          </cell>
        </row>
        <row r="1057">
          <cell r="F1057" t="str">
            <v>TOTAL SISTEMA</v>
          </cell>
          <cell r="H1057" t="str">
            <v>c19</v>
          </cell>
          <cell r="I1057" t="b">
            <v>0</v>
          </cell>
        </row>
        <row r="1058">
          <cell r="F1058" t="str">
            <v>TOTAL SISTEMA</v>
          </cell>
          <cell r="H1058" t="str">
            <v>c19</v>
          </cell>
          <cell r="I1058" t="b">
            <v>0</v>
          </cell>
        </row>
        <row r="1059">
          <cell r="F1059" t="str">
            <v>TOTAL SISTEMA</v>
          </cell>
          <cell r="H1059" t="str">
            <v>c19</v>
          </cell>
          <cell r="I1059" t="b">
            <v>0</v>
          </cell>
        </row>
        <row r="1060">
          <cell r="F1060" t="str">
            <v>TOTAL SISTEMA</v>
          </cell>
          <cell r="H1060" t="str">
            <v>c19</v>
          </cell>
          <cell r="I1060" t="b">
            <v>0</v>
          </cell>
        </row>
        <row r="1061">
          <cell r="F1061" t="str">
            <v>TOTAL SISTEMA</v>
          </cell>
          <cell r="H1061" t="str">
            <v>c19</v>
          </cell>
          <cell r="I1061" t="b">
            <v>0</v>
          </cell>
        </row>
        <row r="1062">
          <cell r="F1062" t="str">
            <v>TOTAL SISTEMA</v>
          </cell>
          <cell r="H1062" t="str">
            <v>c19</v>
          </cell>
          <cell r="I1062" t="b">
            <v>0</v>
          </cell>
        </row>
        <row r="1063">
          <cell r="F1063" t="str">
            <v>TOTAL SISTEMA</v>
          </cell>
          <cell r="H1063" t="str">
            <v>c19</v>
          </cell>
          <cell r="I1063" t="b">
            <v>0</v>
          </cell>
        </row>
        <row r="1064">
          <cell r="F1064" t="str">
            <v>TOTAL SISTEMA</v>
          </cell>
          <cell r="H1064" t="str">
            <v>c19</v>
          </cell>
          <cell r="I1064" t="b">
            <v>0</v>
          </cell>
        </row>
        <row r="1065">
          <cell r="F1065" t="str">
            <v>TOTAL SISTEMA</v>
          </cell>
          <cell r="H1065" t="str">
            <v>c19</v>
          </cell>
          <cell r="I1065" t="b">
            <v>0</v>
          </cell>
        </row>
        <row r="1066">
          <cell r="F1066" t="str">
            <v>TOTAL SISTEMA</v>
          </cell>
          <cell r="H1066" t="str">
            <v>c19</v>
          </cell>
          <cell r="I1066" t="b">
            <v>0</v>
          </cell>
        </row>
        <row r="1067">
          <cell r="F1067" t="str">
            <v>TOTAL SISTEMA</v>
          </cell>
          <cell r="H1067" t="str">
            <v>c19</v>
          </cell>
          <cell r="I1067" t="b">
            <v>0</v>
          </cell>
        </row>
        <row r="1068">
          <cell r="F1068" t="str">
            <v>TOTAL SISTEMA</v>
          </cell>
          <cell r="H1068" t="str">
            <v>c19</v>
          </cell>
          <cell r="I1068" t="b">
            <v>0</v>
          </cell>
        </row>
        <row r="1069">
          <cell r="F1069" t="str">
            <v>TOTAL SISTEMA</v>
          </cell>
          <cell r="H1069" t="str">
            <v>c19</v>
          </cell>
          <cell r="I1069" t="b">
            <v>0</v>
          </cell>
        </row>
        <row r="1070">
          <cell r="F1070" t="str">
            <v>TOTAL SISTEMA</v>
          </cell>
          <cell r="H1070" t="str">
            <v>c19</v>
          </cell>
          <cell r="I1070" t="b">
            <v>0</v>
          </cell>
        </row>
        <row r="1071">
          <cell r="F1071" t="str">
            <v>TOTAL SISTEMA</v>
          </cell>
          <cell r="H1071" t="str">
            <v>c19</v>
          </cell>
          <cell r="I1071" t="b">
            <v>0</v>
          </cell>
        </row>
        <row r="1072">
          <cell r="F1072" t="str">
            <v>TOTAL SISTEMA</v>
          </cell>
          <cell r="H1072" t="str">
            <v>c19</v>
          </cell>
          <cell r="I1072" t="b">
            <v>0</v>
          </cell>
        </row>
        <row r="1073">
          <cell r="F1073" t="str">
            <v>TOTAL SISTEMA</v>
          </cell>
          <cell r="H1073" t="str">
            <v>c19</v>
          </cell>
          <cell r="I1073" t="b">
            <v>0</v>
          </cell>
        </row>
        <row r="1074">
          <cell r="F1074" t="str">
            <v>TOTAL SISTEMA</v>
          </cell>
          <cell r="H1074" t="str">
            <v>c19</v>
          </cell>
          <cell r="I1074" t="b">
            <v>0</v>
          </cell>
        </row>
        <row r="1075">
          <cell r="F1075" t="str">
            <v>TOTAL SISTEMA</v>
          </cell>
          <cell r="H1075" t="str">
            <v>c19</v>
          </cell>
          <cell r="I1075" t="b">
            <v>0</v>
          </cell>
        </row>
        <row r="1076">
          <cell r="F1076" t="str">
            <v>TOTAL SISTEMA</v>
          </cell>
          <cell r="H1076" t="str">
            <v>c19</v>
          </cell>
          <cell r="I1076" t="b">
            <v>0</v>
          </cell>
        </row>
        <row r="1077">
          <cell r="F1077" t="str">
            <v>TOTAL SISTEMA</v>
          </cell>
          <cell r="H1077" t="str">
            <v>c19</v>
          </cell>
          <cell r="I1077" t="b">
            <v>0</v>
          </cell>
        </row>
        <row r="1078">
          <cell r="F1078" t="str">
            <v>TOTAL SISTEMA</v>
          </cell>
          <cell r="H1078" t="str">
            <v>c19</v>
          </cell>
          <cell r="I1078" t="b">
            <v>0</v>
          </cell>
        </row>
        <row r="1079">
          <cell r="F1079" t="str">
            <v>TOTAL SISTEMA</v>
          </cell>
          <cell r="H1079" t="str">
            <v>c19</v>
          </cell>
          <cell r="I1079" t="b">
            <v>0</v>
          </cell>
        </row>
        <row r="1080">
          <cell r="F1080" t="str">
            <v>TOTAL SISTEMA</v>
          </cell>
          <cell r="H1080" t="str">
            <v>c19</v>
          </cell>
          <cell r="I1080" t="b">
            <v>0</v>
          </cell>
        </row>
        <row r="1081">
          <cell r="F1081" t="str">
            <v>TOTAL SISTEMA</v>
          </cell>
          <cell r="H1081" t="str">
            <v>c19</v>
          </cell>
          <cell r="I1081" t="b">
            <v>0</v>
          </cell>
        </row>
        <row r="1082">
          <cell r="F1082" t="str">
            <v>TOTAL SISTEMA</v>
          </cell>
          <cell r="H1082" t="str">
            <v>c19</v>
          </cell>
          <cell r="I1082" t="b">
            <v>0</v>
          </cell>
        </row>
        <row r="1083">
          <cell r="F1083" t="str">
            <v>TOTAL SISTEMA</v>
          </cell>
          <cell r="H1083" t="str">
            <v>c19</v>
          </cell>
          <cell r="I1083" t="b">
            <v>0</v>
          </cell>
        </row>
        <row r="1084">
          <cell r="F1084" t="str">
            <v>TOTAL SISTEMA</v>
          </cell>
          <cell r="H1084" t="str">
            <v>c19</v>
          </cell>
          <cell r="I1084" t="b">
            <v>0</v>
          </cell>
        </row>
        <row r="1085">
          <cell r="F1085" t="str">
            <v>TOTAL SISTEMA</v>
          </cell>
          <cell r="H1085" t="str">
            <v>c19</v>
          </cell>
          <cell r="I1085" t="b">
            <v>0</v>
          </cell>
        </row>
        <row r="1086">
          <cell r="F1086" t="str">
            <v>TOTAL SISTEMA</v>
          </cell>
          <cell r="H1086" t="str">
            <v>c19</v>
          </cell>
          <cell r="I1086" t="b">
            <v>0</v>
          </cell>
        </row>
        <row r="1087">
          <cell r="F1087" t="str">
            <v>TOTAL SISTEMA</v>
          </cell>
          <cell r="H1087" t="str">
            <v>c19</v>
          </cell>
          <cell r="I1087" t="b">
            <v>0</v>
          </cell>
        </row>
        <row r="1088">
          <cell r="F1088" t="str">
            <v>TOTAL SISTEMA</v>
          </cell>
          <cell r="H1088" t="str">
            <v>c19</v>
          </cell>
          <cell r="I1088" t="b">
            <v>0</v>
          </cell>
        </row>
        <row r="1089">
          <cell r="F1089" t="str">
            <v>TOTAL SISTEMA</v>
          </cell>
          <cell r="H1089" t="str">
            <v>c19</v>
          </cell>
          <cell r="I1089" t="b">
            <v>0</v>
          </cell>
        </row>
        <row r="1090">
          <cell r="F1090" t="str">
            <v>TOTAL SISTEMA</v>
          </cell>
          <cell r="H1090" t="str">
            <v>c19</v>
          </cell>
          <cell r="I1090" t="b">
            <v>0</v>
          </cell>
        </row>
        <row r="1091">
          <cell r="F1091" t="str">
            <v>TOTAL SISTEMA</v>
          </cell>
          <cell r="H1091" t="str">
            <v>c19</v>
          </cell>
          <cell r="I1091" t="b">
            <v>0</v>
          </cell>
        </row>
        <row r="1092">
          <cell r="F1092" t="str">
            <v>TOTAL SISTEMA</v>
          </cell>
          <cell r="H1092" t="str">
            <v>c19</v>
          </cell>
          <cell r="I1092" t="b">
            <v>0</v>
          </cell>
        </row>
        <row r="1093">
          <cell r="F1093" t="str">
            <v>TOTAL SISTEMA</v>
          </cell>
          <cell r="H1093" t="str">
            <v>c19</v>
          </cell>
          <cell r="I1093" t="b">
            <v>0</v>
          </cell>
        </row>
        <row r="1094">
          <cell r="F1094" t="str">
            <v>TOTAL SISTEMA</v>
          </cell>
          <cell r="H1094" t="str">
            <v>c19</v>
          </cell>
          <cell r="I1094" t="b">
            <v>0</v>
          </cell>
        </row>
        <row r="1095">
          <cell r="F1095" t="str">
            <v>TOTAL SISTEMA</v>
          </cell>
          <cell r="H1095" t="str">
            <v>c19</v>
          </cell>
          <cell r="I1095" t="b">
            <v>0</v>
          </cell>
        </row>
        <row r="1096">
          <cell r="F1096" t="str">
            <v>TOTAL SISTEMA</v>
          </cell>
          <cell r="H1096" t="str">
            <v>c19</v>
          </cell>
          <cell r="I1096" t="b">
            <v>0</v>
          </cell>
        </row>
        <row r="1097">
          <cell r="F1097" t="str">
            <v>TOTAL SISTEMA</v>
          </cell>
          <cell r="H1097" t="str">
            <v>c19</v>
          </cell>
          <cell r="I1097" t="b">
            <v>0</v>
          </cell>
        </row>
        <row r="1098">
          <cell r="F1098" t="str">
            <v>TOTAL SISTEMA</v>
          </cell>
          <cell r="H1098" t="str">
            <v>c19</v>
          </cell>
          <cell r="I1098" t="b">
            <v>0</v>
          </cell>
        </row>
        <row r="1099">
          <cell r="F1099" t="str">
            <v>TOTAL SISTEMA</v>
          </cell>
          <cell r="H1099" t="str">
            <v>c19</v>
          </cell>
          <cell r="I1099" t="b">
            <v>0</v>
          </cell>
        </row>
        <row r="1100">
          <cell r="F1100" t="str">
            <v>TOTAL SISTEMA</v>
          </cell>
          <cell r="H1100" t="str">
            <v>c19</v>
          </cell>
          <cell r="I1100" t="b">
            <v>0</v>
          </cell>
        </row>
        <row r="1101">
          <cell r="F1101" t="str">
            <v>TOTAL SISTEMA</v>
          </cell>
          <cell r="H1101" t="str">
            <v>c19</v>
          </cell>
          <cell r="I1101" t="b">
            <v>0</v>
          </cell>
        </row>
        <row r="1102">
          <cell r="F1102" t="str">
            <v>TOTAL SISTEMA</v>
          </cell>
          <cell r="H1102" t="str">
            <v>c19</v>
          </cell>
          <cell r="I1102" t="b">
            <v>0</v>
          </cell>
        </row>
        <row r="1103">
          <cell r="F1103" t="str">
            <v>TOTAL SISTEMA</v>
          </cell>
          <cell r="H1103" t="str">
            <v>c19</v>
          </cell>
          <cell r="I1103" t="b">
            <v>0</v>
          </cell>
        </row>
        <row r="1104">
          <cell r="F1104" t="str">
            <v>TOTAL SISTEMA</v>
          </cell>
          <cell r="H1104" t="str">
            <v>c19</v>
          </cell>
          <cell r="I1104" t="b">
            <v>0</v>
          </cell>
        </row>
        <row r="1105">
          <cell r="F1105" t="str">
            <v>TOTAL SISTEMA</v>
          </cell>
          <cell r="H1105" t="str">
            <v>c19</v>
          </cell>
          <cell r="I1105" t="b">
            <v>0</v>
          </cell>
        </row>
        <row r="1106">
          <cell r="F1106" t="str">
            <v>TOTAL SISTEMA</v>
          </cell>
          <cell r="H1106" t="str">
            <v>c19</v>
          </cell>
          <cell r="I1106" t="b">
            <v>0</v>
          </cell>
        </row>
        <row r="1107">
          <cell r="F1107" t="str">
            <v>TOTAL SISTEMA</v>
          </cell>
          <cell r="H1107" t="str">
            <v>c19</v>
          </cell>
          <cell r="I1107" t="b">
            <v>0</v>
          </cell>
        </row>
        <row r="1108">
          <cell r="F1108" t="str">
            <v>TOTAL SISTEMA</v>
          </cell>
          <cell r="H1108" t="str">
            <v>c19</v>
          </cell>
          <cell r="I1108" t="b">
            <v>0</v>
          </cell>
        </row>
        <row r="1109">
          <cell r="F1109" t="str">
            <v>TOTAL SISTEMA</v>
          </cell>
          <cell r="H1109" t="str">
            <v>c19</v>
          </cell>
          <cell r="I1109" t="b">
            <v>0</v>
          </cell>
        </row>
        <row r="1110">
          <cell r="F1110" t="str">
            <v>TOTAL SISTEMA</v>
          </cell>
          <cell r="H1110" t="str">
            <v>c19</v>
          </cell>
          <cell r="I1110" t="b">
            <v>0</v>
          </cell>
        </row>
        <row r="1111">
          <cell r="F1111" t="str">
            <v>TOTAL SISTEMA</v>
          </cell>
          <cell r="H1111" t="str">
            <v>c19</v>
          </cell>
          <cell r="I1111" t="b">
            <v>0</v>
          </cell>
        </row>
        <row r="1112">
          <cell r="F1112" t="str">
            <v>TOTAL SISTEMA</v>
          </cell>
          <cell r="H1112" t="str">
            <v>c19</v>
          </cell>
          <cell r="I1112" t="b">
            <v>0</v>
          </cell>
        </row>
        <row r="1113">
          <cell r="F1113" t="str">
            <v>TOTAL SISTEMA</v>
          </cell>
          <cell r="H1113" t="str">
            <v>c19</v>
          </cell>
          <cell r="I1113" t="b">
            <v>0</v>
          </cell>
        </row>
        <row r="1114">
          <cell r="F1114" t="str">
            <v>TOTAL SISTEMA</v>
          </cell>
          <cell r="H1114" t="str">
            <v>c19</v>
          </cell>
          <cell r="I1114" t="b">
            <v>0</v>
          </cell>
        </row>
        <row r="1115">
          <cell r="F1115" t="str">
            <v>TOTAL SISTEMA</v>
          </cell>
          <cell r="H1115" t="str">
            <v>c19</v>
          </cell>
          <cell r="I1115" t="b">
            <v>0</v>
          </cell>
        </row>
        <row r="1116">
          <cell r="F1116" t="str">
            <v>TOTAL SISTEMA</v>
          </cell>
          <cell r="H1116" t="str">
            <v>c19</v>
          </cell>
          <cell r="I1116" t="b">
            <v>0</v>
          </cell>
        </row>
        <row r="1117">
          <cell r="F1117" t="str">
            <v>TOTAL SISTEMA</v>
          </cell>
          <cell r="H1117" t="str">
            <v>c19</v>
          </cell>
          <cell r="I1117" t="b">
            <v>0</v>
          </cell>
        </row>
        <row r="1118">
          <cell r="F1118" t="str">
            <v>TOTAL SISTEMA</v>
          </cell>
          <cell r="H1118" t="str">
            <v>c19</v>
          </cell>
          <cell r="I1118" t="b">
            <v>0</v>
          </cell>
        </row>
        <row r="1119">
          <cell r="F1119" t="str">
            <v>TOTAL SISTEMA</v>
          </cell>
          <cell r="H1119" t="str">
            <v>c19</v>
          </cell>
          <cell r="I1119" t="b">
            <v>0</v>
          </cell>
        </row>
        <row r="1120">
          <cell r="F1120" t="str">
            <v>TOTAL SISTEMA</v>
          </cell>
          <cell r="H1120" t="str">
            <v>c19</v>
          </cell>
          <cell r="I1120" t="b">
            <v>0</v>
          </cell>
        </row>
        <row r="1121">
          <cell r="F1121" t="str">
            <v>TOTAL SISTEMA</v>
          </cell>
          <cell r="H1121" t="str">
            <v>c19</v>
          </cell>
          <cell r="I1121" t="b">
            <v>0</v>
          </cell>
        </row>
        <row r="1122">
          <cell r="F1122" t="str">
            <v>TOTAL SISTEMA</v>
          </cell>
          <cell r="H1122" t="str">
            <v>c19</v>
          </cell>
          <cell r="I1122" t="b">
            <v>0</v>
          </cell>
        </row>
        <row r="1123">
          <cell r="F1123" t="str">
            <v>TOTAL SISTEMA</v>
          </cell>
          <cell r="H1123" t="str">
            <v>c19</v>
          </cell>
          <cell r="I1123" t="b">
            <v>0</v>
          </cell>
        </row>
        <row r="1124">
          <cell r="F1124" t="str">
            <v>TOTAL SISTEMA</v>
          </cell>
          <cell r="H1124" t="str">
            <v>c19</v>
          </cell>
          <cell r="I1124" t="b">
            <v>0</v>
          </cell>
        </row>
        <row r="1125">
          <cell r="F1125" t="str">
            <v>TOTAL SISTEMA</v>
          </cell>
          <cell r="H1125" t="str">
            <v>c19</v>
          </cell>
          <cell r="I1125" t="b">
            <v>0</v>
          </cell>
        </row>
        <row r="1126">
          <cell r="F1126" t="str">
            <v>TOTAL SISTEMA</v>
          </cell>
          <cell r="H1126" t="str">
            <v>c19</v>
          </cell>
          <cell r="I1126" t="b">
            <v>0</v>
          </cell>
        </row>
        <row r="1127">
          <cell r="F1127" t="str">
            <v>TOTAL SISTEMA</v>
          </cell>
          <cell r="H1127" t="str">
            <v>c19</v>
          </cell>
          <cell r="I1127" t="b">
            <v>0</v>
          </cell>
        </row>
        <row r="1128">
          <cell r="F1128" t="str">
            <v>TOTAL SISTEMA</v>
          </cell>
          <cell r="H1128" t="str">
            <v>c19</v>
          </cell>
          <cell r="I1128" t="b">
            <v>0</v>
          </cell>
        </row>
        <row r="1129">
          <cell r="F1129" t="str">
            <v>TOTAL SISTEMA</v>
          </cell>
          <cell r="H1129" t="str">
            <v>c19</v>
          </cell>
          <cell r="I1129" t="b">
            <v>0</v>
          </cell>
        </row>
        <row r="1130">
          <cell r="F1130" t="str">
            <v>TOTAL SISTEMA</v>
          </cell>
          <cell r="H1130" t="str">
            <v>c19</v>
          </cell>
          <cell r="I1130" t="b">
            <v>0</v>
          </cell>
        </row>
        <row r="1131">
          <cell r="F1131" t="str">
            <v>TOTAL SISTEMA</v>
          </cell>
          <cell r="H1131" t="str">
            <v>c19</v>
          </cell>
          <cell r="I1131" t="b">
            <v>0</v>
          </cell>
        </row>
        <row r="1132">
          <cell r="F1132" t="str">
            <v>TOTAL SISTEMA</v>
          </cell>
          <cell r="H1132" t="str">
            <v>c19</v>
          </cell>
          <cell r="I1132" t="b">
            <v>0</v>
          </cell>
        </row>
        <row r="1133">
          <cell r="F1133" t="str">
            <v>TOTAL SISTEMA</v>
          </cell>
          <cell r="H1133" t="str">
            <v>c19</v>
          </cell>
          <cell r="I1133" t="b">
            <v>0</v>
          </cell>
        </row>
        <row r="1134">
          <cell r="F1134" t="str">
            <v>TOTAL SISTEMA</v>
          </cell>
          <cell r="H1134" t="str">
            <v>c19</v>
          </cell>
          <cell r="I1134" t="b">
            <v>0</v>
          </cell>
        </row>
        <row r="1135">
          <cell r="F1135" t="str">
            <v>TOTAL SISTEMA</v>
          </cell>
          <cell r="H1135" t="str">
            <v>c19</v>
          </cell>
          <cell r="I1135" t="b">
            <v>0</v>
          </cell>
        </row>
        <row r="1136">
          <cell r="F1136" t="str">
            <v>TOTAL SISTEMA</v>
          </cell>
          <cell r="H1136" t="str">
            <v>c19</v>
          </cell>
          <cell r="I1136" t="b">
            <v>0</v>
          </cell>
        </row>
        <row r="1137">
          <cell r="F1137" t="str">
            <v>TOTAL SISTEMA</v>
          </cell>
          <cell r="H1137" t="str">
            <v>c19</v>
          </cell>
          <cell r="I1137" t="b">
            <v>0</v>
          </cell>
        </row>
        <row r="1138">
          <cell r="F1138" t="str">
            <v>TOTAL SISTEMA</v>
          </cell>
          <cell r="H1138" t="str">
            <v>c19</v>
          </cell>
          <cell r="I1138" t="b">
            <v>0</v>
          </cell>
        </row>
        <row r="1139">
          <cell r="F1139" t="str">
            <v>TOTAL SISTEMA</v>
          </cell>
          <cell r="H1139" t="str">
            <v>c19</v>
          </cell>
          <cell r="I1139" t="b">
            <v>0</v>
          </cell>
        </row>
        <row r="1140">
          <cell r="F1140" t="str">
            <v>TOTAL SISTEMA</v>
          </cell>
          <cell r="H1140" t="str">
            <v>c19</v>
          </cell>
          <cell r="I1140" t="b">
            <v>0</v>
          </cell>
        </row>
        <row r="1141">
          <cell r="F1141" t="str">
            <v>TOTAL SISTEMA</v>
          </cell>
          <cell r="H1141" t="str">
            <v>c19</v>
          </cell>
          <cell r="I1141" t="b">
            <v>0</v>
          </cell>
        </row>
        <row r="1142">
          <cell r="F1142" t="str">
            <v>TOTAL SISTEMA</v>
          </cell>
          <cell r="H1142" t="str">
            <v>c19</v>
          </cell>
          <cell r="I1142" t="b">
            <v>0</v>
          </cell>
        </row>
        <row r="1143">
          <cell r="F1143" t="str">
            <v>TOTAL SISTEMA</v>
          </cell>
          <cell r="H1143" t="str">
            <v>c19</v>
          </cell>
          <cell r="I1143" t="b">
            <v>0</v>
          </cell>
        </row>
        <row r="1144">
          <cell r="F1144" t="str">
            <v>TOTAL SISTEMA</v>
          </cell>
          <cell r="H1144" t="str">
            <v>c19</v>
          </cell>
          <cell r="I1144" t="b">
            <v>0</v>
          </cell>
        </row>
        <row r="1145">
          <cell r="F1145" t="str">
            <v>TOTAL SISTEMA</v>
          </cell>
          <cell r="H1145" t="str">
            <v>c19</v>
          </cell>
          <cell r="I1145" t="b">
            <v>0</v>
          </cell>
        </row>
        <row r="1146">
          <cell r="F1146" t="str">
            <v>TOTAL SISTEMA</v>
          </cell>
          <cell r="H1146" t="str">
            <v>c19</v>
          </cell>
          <cell r="I1146" t="b">
            <v>0</v>
          </cell>
        </row>
        <row r="1147">
          <cell r="F1147" t="str">
            <v>TOTAL SISTEMA</v>
          </cell>
          <cell r="H1147" t="str">
            <v>c19</v>
          </cell>
          <cell r="I1147" t="b">
            <v>0</v>
          </cell>
        </row>
        <row r="1148">
          <cell r="F1148" t="str">
            <v>TOTAL SISTEMA</v>
          </cell>
          <cell r="H1148" t="str">
            <v>c19</v>
          </cell>
          <cell r="I1148" t="b">
            <v>0</v>
          </cell>
        </row>
        <row r="1149">
          <cell r="F1149" t="str">
            <v>TOTAL SISTEMA</v>
          </cell>
          <cell r="H1149" t="str">
            <v>c19</v>
          </cell>
          <cell r="I1149" t="b">
            <v>0</v>
          </cell>
        </row>
        <row r="1150">
          <cell r="F1150" t="str">
            <v>TOTAL SISTEMA</v>
          </cell>
          <cell r="H1150" t="str">
            <v>c19</v>
          </cell>
          <cell r="I1150" t="b">
            <v>0</v>
          </cell>
        </row>
        <row r="1151">
          <cell r="F1151" t="str">
            <v>TOTAL SISTEMA</v>
          </cell>
          <cell r="H1151" t="str">
            <v>c19</v>
          </cell>
          <cell r="I1151" t="b">
            <v>0</v>
          </cell>
        </row>
        <row r="1152">
          <cell r="F1152" t="str">
            <v>TOTAL SISTEMA</v>
          </cell>
          <cell r="H1152" t="str">
            <v>c19</v>
          </cell>
          <cell r="I1152" t="b">
            <v>0</v>
          </cell>
        </row>
        <row r="1153">
          <cell r="F1153" t="str">
            <v>TOTAL SISTEMA</v>
          </cell>
          <cell r="H1153" t="str">
            <v>c19</v>
          </cell>
          <cell r="I1153" t="b">
            <v>0</v>
          </cell>
        </row>
        <row r="1154">
          <cell r="F1154" t="str">
            <v>TOTAL SISTEMA</v>
          </cell>
          <cell r="H1154" t="str">
            <v>c19</v>
          </cell>
          <cell r="I1154" t="b">
            <v>0</v>
          </cell>
        </row>
        <row r="1155">
          <cell r="F1155" t="str">
            <v>TOTAL SISTEMA</v>
          </cell>
          <cell r="H1155" t="str">
            <v>c19</v>
          </cell>
          <cell r="I1155" t="b">
            <v>0</v>
          </cell>
        </row>
        <row r="1156">
          <cell r="F1156" t="str">
            <v>TOTAL SISTEMA</v>
          </cell>
          <cell r="H1156" t="str">
            <v>c19</v>
          </cell>
          <cell r="I1156" t="b">
            <v>0</v>
          </cell>
        </row>
        <row r="1157">
          <cell r="F1157" t="str">
            <v>TOTAL SISTEMA</v>
          </cell>
          <cell r="H1157" t="str">
            <v>c19</v>
          </cell>
          <cell r="I1157" t="b">
            <v>0</v>
          </cell>
        </row>
        <row r="1158">
          <cell r="F1158" t="str">
            <v>TOTAL SISTEMA</v>
          </cell>
          <cell r="H1158" t="str">
            <v>c19</v>
          </cell>
          <cell r="I1158" t="b">
            <v>0</v>
          </cell>
        </row>
        <row r="1159">
          <cell r="F1159" t="str">
            <v>TOTAL SISTEMA</v>
          </cell>
          <cell r="H1159" t="str">
            <v>c19</v>
          </cell>
          <cell r="I1159" t="b">
            <v>0</v>
          </cell>
        </row>
        <row r="1160">
          <cell r="F1160" t="str">
            <v>TOTAL SISTEMA</v>
          </cell>
          <cell r="H1160" t="str">
            <v>c19</v>
          </cell>
          <cell r="I1160" t="b">
            <v>0</v>
          </cell>
        </row>
        <row r="1161">
          <cell r="F1161" t="str">
            <v>TOTAL SISTEMA</v>
          </cell>
          <cell r="H1161" t="str">
            <v>c19</v>
          </cell>
          <cell r="I1161" t="b">
            <v>0</v>
          </cell>
        </row>
        <row r="1162">
          <cell r="F1162" t="str">
            <v>TOTAL SISTEMA</v>
          </cell>
          <cell r="H1162" t="str">
            <v>c19</v>
          </cell>
          <cell r="I1162" t="b">
            <v>0</v>
          </cell>
        </row>
        <row r="1163">
          <cell r="F1163" t="str">
            <v>TOTAL SISTEMA</v>
          </cell>
          <cell r="H1163" t="str">
            <v>c19</v>
          </cell>
          <cell r="I1163" t="b">
            <v>0</v>
          </cell>
        </row>
        <row r="1164">
          <cell r="F1164" t="str">
            <v>TOTAL SISTEMA</v>
          </cell>
          <cell r="H1164" t="str">
            <v>c19</v>
          </cell>
          <cell r="I1164" t="b">
            <v>0</v>
          </cell>
        </row>
        <row r="1165">
          <cell r="F1165" t="str">
            <v>TOTAL SISTEMA</v>
          </cell>
          <cell r="H1165" t="str">
            <v>c19</v>
          </cell>
          <cell r="I1165" t="b">
            <v>0</v>
          </cell>
        </row>
        <row r="1166">
          <cell r="F1166" t="str">
            <v>TOTAL SISTEMA</v>
          </cell>
          <cell r="H1166" t="str">
            <v>c19</v>
          </cell>
          <cell r="I1166" t="b">
            <v>0</v>
          </cell>
        </row>
        <row r="1167">
          <cell r="F1167" t="str">
            <v>TOTAL SISTEMA</v>
          </cell>
          <cell r="H1167" t="str">
            <v>c19</v>
          </cell>
          <cell r="I1167" t="b">
            <v>0</v>
          </cell>
        </row>
        <row r="1168">
          <cell r="F1168" t="str">
            <v>TOTAL SISTEMA</v>
          </cell>
          <cell r="H1168" t="str">
            <v>c19</v>
          </cell>
          <cell r="I1168" t="b">
            <v>0</v>
          </cell>
        </row>
        <row r="1169">
          <cell r="F1169" t="str">
            <v>TOTAL SISTEMA</v>
          </cell>
          <cell r="H1169" t="str">
            <v>c19</v>
          </cell>
          <cell r="I1169" t="b">
            <v>0</v>
          </cell>
        </row>
        <row r="1170">
          <cell r="F1170" t="str">
            <v>TOTAL SISTEMA</v>
          </cell>
          <cell r="H1170" t="str">
            <v>c19</v>
          </cell>
          <cell r="I1170" t="b">
            <v>0</v>
          </cell>
        </row>
        <row r="1171">
          <cell r="F1171" t="str">
            <v>TOTAL SISTEMA</v>
          </cell>
          <cell r="H1171" t="str">
            <v>c19</v>
          </cell>
          <cell r="I1171" t="b">
            <v>0</v>
          </cell>
        </row>
        <row r="1172">
          <cell r="F1172" t="str">
            <v>TOTAL SISTEMA</v>
          </cell>
          <cell r="H1172" t="str">
            <v>c19</v>
          </cell>
          <cell r="I1172" t="b">
            <v>0</v>
          </cell>
        </row>
        <row r="1173">
          <cell r="F1173" t="str">
            <v>TOTAL SISTEMA</v>
          </cell>
          <cell r="H1173" t="str">
            <v>c19</v>
          </cell>
          <cell r="I1173" t="b">
            <v>0</v>
          </cell>
        </row>
        <row r="1174">
          <cell r="F1174" t="str">
            <v>TOTAL SISTEMA</v>
          </cell>
          <cell r="H1174" t="str">
            <v>c19</v>
          </cell>
          <cell r="I1174" t="b">
            <v>0</v>
          </cell>
        </row>
        <row r="1175">
          <cell r="F1175" t="str">
            <v>TOTAL SISTEMA</v>
          </cell>
          <cell r="H1175" t="str">
            <v>c19</v>
          </cell>
          <cell r="I1175" t="b">
            <v>0</v>
          </cell>
        </row>
        <row r="1176">
          <cell r="F1176" t="str">
            <v>TOTAL SISTEMA</v>
          </cell>
          <cell r="H1176" t="str">
            <v>c19</v>
          </cell>
          <cell r="I1176" t="b">
            <v>0</v>
          </cell>
        </row>
        <row r="1177">
          <cell r="F1177" t="str">
            <v>TOTAL SISTEMA</v>
          </cell>
          <cell r="H1177" t="str">
            <v>c19</v>
          </cell>
          <cell r="I1177" t="b">
            <v>0</v>
          </cell>
        </row>
        <row r="1178">
          <cell r="F1178" t="str">
            <v>TOTAL SISTEMA</v>
          </cell>
          <cell r="H1178" t="str">
            <v>c19</v>
          </cell>
          <cell r="I1178" t="b">
            <v>0</v>
          </cell>
        </row>
        <row r="1179">
          <cell r="F1179" t="str">
            <v>TOTAL SISTEMA</v>
          </cell>
          <cell r="H1179" t="str">
            <v>c19</v>
          </cell>
          <cell r="I1179" t="b">
            <v>0</v>
          </cell>
        </row>
        <row r="1180">
          <cell r="F1180" t="str">
            <v>TOTAL SISTEMA</v>
          </cell>
          <cell r="H1180" t="str">
            <v>c19</v>
          </cell>
          <cell r="I1180" t="b">
            <v>0</v>
          </cell>
        </row>
        <row r="1181">
          <cell r="F1181" t="str">
            <v>TOTAL SISTEMA</v>
          </cell>
          <cell r="H1181" t="str">
            <v>c19</v>
          </cell>
          <cell r="I1181" t="b">
            <v>0</v>
          </cell>
        </row>
        <row r="1182">
          <cell r="F1182" t="str">
            <v>TOTAL SISTEMA</v>
          </cell>
          <cell r="H1182" t="str">
            <v>c19</v>
          </cell>
          <cell r="I1182" t="b">
            <v>0</v>
          </cell>
        </row>
        <row r="1183">
          <cell r="F1183" t="str">
            <v>TOTAL SISTEMA</v>
          </cell>
          <cell r="H1183" t="str">
            <v>c19</v>
          </cell>
          <cell r="I1183" t="b">
            <v>0</v>
          </cell>
        </row>
        <row r="1184">
          <cell r="F1184" t="str">
            <v>TOTAL SISTEMA</v>
          </cell>
          <cell r="H1184" t="str">
            <v>c19</v>
          </cell>
          <cell r="I1184" t="b">
            <v>0</v>
          </cell>
        </row>
        <row r="1185">
          <cell r="F1185" t="str">
            <v>TOTAL SISTEMA</v>
          </cell>
          <cell r="H1185" t="str">
            <v>c19</v>
          </cell>
          <cell r="I1185" t="b">
            <v>0</v>
          </cell>
        </row>
        <row r="1186">
          <cell r="F1186" t="str">
            <v>TOTAL SISTEMA</v>
          </cell>
          <cell r="H1186" t="str">
            <v>c19</v>
          </cell>
          <cell r="I1186" t="b">
            <v>0</v>
          </cell>
        </row>
        <row r="1187">
          <cell r="F1187" t="str">
            <v>TOTAL SISTEMA</v>
          </cell>
          <cell r="H1187" t="str">
            <v>c19</v>
          </cell>
          <cell r="I1187" t="b">
            <v>0</v>
          </cell>
        </row>
        <row r="1188">
          <cell r="F1188" t="str">
            <v>TOTAL SISTEMA</v>
          </cell>
          <cell r="H1188" t="str">
            <v>c19</v>
          </cell>
          <cell r="I1188" t="b">
            <v>0</v>
          </cell>
        </row>
        <row r="1189">
          <cell r="F1189" t="str">
            <v>TOTAL SISTEMA</v>
          </cell>
          <cell r="H1189" t="str">
            <v>c19</v>
          </cell>
          <cell r="I1189" t="b">
            <v>0</v>
          </cell>
        </row>
        <row r="1190">
          <cell r="F1190" t="str">
            <v>TOTAL SISTEMA</v>
          </cell>
          <cell r="H1190" t="str">
            <v>c19</v>
          </cell>
          <cell r="I1190" t="b">
            <v>0</v>
          </cell>
        </row>
        <row r="1191">
          <cell r="F1191" t="str">
            <v>TOTAL SISTEMA</v>
          </cell>
          <cell r="H1191" t="str">
            <v>c19</v>
          </cell>
          <cell r="I1191" t="b">
            <v>0</v>
          </cell>
        </row>
        <row r="1192">
          <cell r="F1192" t="str">
            <v>TOTAL SISTEMA</v>
          </cell>
          <cell r="H1192" t="str">
            <v>c19</v>
          </cell>
          <cell r="I1192" t="b">
            <v>0</v>
          </cell>
        </row>
        <row r="1193">
          <cell r="F1193" t="str">
            <v>TOTAL SISTEMA</v>
          </cell>
          <cell r="H1193" t="str">
            <v>c19</v>
          </cell>
          <cell r="I1193" t="b">
            <v>0</v>
          </cell>
        </row>
        <row r="1194">
          <cell r="F1194" t="str">
            <v>TOTAL SISTEMA</v>
          </cell>
          <cell r="H1194" t="str">
            <v>c19</v>
          </cell>
          <cell r="I1194" t="b">
            <v>0</v>
          </cell>
        </row>
        <row r="1195">
          <cell r="F1195" t="str">
            <v>TOTAL SISTEMA</v>
          </cell>
          <cell r="H1195" t="str">
            <v>c19</v>
          </cell>
          <cell r="I1195" t="b">
            <v>0</v>
          </cell>
        </row>
        <row r="1196">
          <cell r="F1196" t="str">
            <v>TOTAL SISTEMA</v>
          </cell>
          <cell r="H1196" t="str">
            <v>c19</v>
          </cell>
          <cell r="I1196" t="b">
            <v>0</v>
          </cell>
        </row>
        <row r="1197">
          <cell r="F1197" t="str">
            <v>TOTAL SISTEMA</v>
          </cell>
          <cell r="H1197" t="str">
            <v>c19</v>
          </cell>
          <cell r="I1197" t="b">
            <v>0</v>
          </cell>
        </row>
        <row r="1198">
          <cell r="F1198" t="str">
            <v>TOTAL SISTEMA</v>
          </cell>
          <cell r="H1198" t="str">
            <v>c19</v>
          </cell>
          <cell r="I1198" t="b">
            <v>0</v>
          </cell>
        </row>
        <row r="1199">
          <cell r="F1199" t="str">
            <v>TOTAL SISTEMA</v>
          </cell>
          <cell r="H1199" t="str">
            <v>c19</v>
          </cell>
          <cell r="I1199" t="b">
            <v>0</v>
          </cell>
        </row>
        <row r="1200">
          <cell r="F1200" t="str">
            <v>TOTAL SISTEMA</v>
          </cell>
          <cell r="H1200" t="str">
            <v>c19</v>
          </cell>
          <cell r="I1200" t="b">
            <v>0</v>
          </cell>
        </row>
        <row r="1201">
          <cell r="F1201" t="str">
            <v>TOTAL SISTEMA</v>
          </cell>
          <cell r="H1201" t="str">
            <v>c19</v>
          </cell>
          <cell r="I1201" t="b">
            <v>0</v>
          </cell>
        </row>
        <row r="1202">
          <cell r="F1202" t="str">
            <v>TOTAL SISTEMA</v>
          </cell>
          <cell r="H1202" t="str">
            <v>c19</v>
          </cell>
          <cell r="I1202" t="b">
            <v>0</v>
          </cell>
        </row>
        <row r="1203">
          <cell r="F1203" t="str">
            <v>TOTAL SISTEMA</v>
          </cell>
          <cell r="H1203" t="str">
            <v>c19</v>
          </cell>
          <cell r="I1203" t="b">
            <v>0</v>
          </cell>
        </row>
        <row r="1204">
          <cell r="F1204" t="str">
            <v>TOTAL SISTEMA</v>
          </cell>
          <cell r="H1204" t="str">
            <v>c19</v>
          </cell>
          <cell r="I1204" t="b">
            <v>0</v>
          </cell>
        </row>
        <row r="1205">
          <cell r="F1205" t="str">
            <v>TOTAL SISTEMA</v>
          </cell>
          <cell r="H1205" t="str">
            <v>c19</v>
          </cell>
          <cell r="I1205" t="b">
            <v>0</v>
          </cell>
        </row>
        <row r="1206">
          <cell r="F1206" t="str">
            <v>TOTAL SISTEMA</v>
          </cell>
          <cell r="H1206" t="str">
            <v>c19</v>
          </cell>
          <cell r="I1206" t="b">
            <v>0</v>
          </cell>
        </row>
        <row r="1207">
          <cell r="F1207" t="str">
            <v>TOTAL SISTEMA</v>
          </cell>
          <cell r="H1207" t="str">
            <v>c19</v>
          </cell>
          <cell r="I1207" t="b">
            <v>0</v>
          </cell>
        </row>
        <row r="1208">
          <cell r="F1208" t="str">
            <v>TOTAL SISTEMA</v>
          </cell>
          <cell r="H1208" t="str">
            <v>c19</v>
          </cell>
          <cell r="I1208" t="b">
            <v>0</v>
          </cell>
        </row>
        <row r="1209">
          <cell r="F1209" t="str">
            <v>TOTAL SISTEMA</v>
          </cell>
          <cell r="H1209" t="str">
            <v>c19</v>
          </cell>
          <cell r="I1209" t="b">
            <v>0</v>
          </cell>
        </row>
        <row r="1210">
          <cell r="F1210" t="str">
            <v>TOTAL SISTEMA</v>
          </cell>
          <cell r="H1210" t="str">
            <v>c19</v>
          </cell>
          <cell r="I1210" t="b">
            <v>0</v>
          </cell>
        </row>
        <row r="1211">
          <cell r="F1211" t="str">
            <v>TOTAL SISTEMA</v>
          </cell>
          <cell r="H1211" t="str">
            <v>c19</v>
          </cell>
          <cell r="I1211" t="b">
            <v>0</v>
          </cell>
        </row>
        <row r="1212">
          <cell r="F1212" t="str">
            <v>TOTAL SISTEMA</v>
          </cell>
          <cell r="H1212" t="str">
            <v>c19</v>
          </cell>
          <cell r="I1212" t="b">
            <v>0</v>
          </cell>
        </row>
        <row r="1213">
          <cell r="F1213" t="str">
            <v>TOTAL SISTEMA</v>
          </cell>
          <cell r="H1213" t="str">
            <v>c19</v>
          </cell>
          <cell r="I1213" t="b">
            <v>0</v>
          </cell>
        </row>
        <row r="1214">
          <cell r="F1214" t="str">
            <v>TOTAL SISTEMA</v>
          </cell>
          <cell r="H1214" t="str">
            <v>c19</v>
          </cell>
          <cell r="I1214" t="b">
            <v>0</v>
          </cell>
        </row>
        <row r="1215">
          <cell r="F1215" t="str">
            <v>TOTAL SISTEMA</v>
          </cell>
          <cell r="H1215" t="str">
            <v>c19</v>
          </cell>
          <cell r="I1215" t="b">
            <v>0</v>
          </cell>
        </row>
        <row r="1216">
          <cell r="F1216" t="str">
            <v>TOTAL SISTEMA</v>
          </cell>
          <cell r="H1216" t="str">
            <v>c19</v>
          </cell>
          <cell r="I1216" t="b">
            <v>0</v>
          </cell>
        </row>
        <row r="1217">
          <cell r="F1217" t="str">
            <v>TOTAL SISTEMA</v>
          </cell>
          <cell r="H1217" t="str">
            <v>c19</v>
          </cell>
          <cell r="I1217" t="b">
            <v>0</v>
          </cell>
        </row>
        <row r="1218">
          <cell r="F1218" t="str">
            <v>TOTAL SISTEMA</v>
          </cell>
          <cell r="H1218" t="str">
            <v>c19</v>
          </cell>
          <cell r="I1218" t="b">
            <v>0</v>
          </cell>
        </row>
        <row r="1219">
          <cell r="F1219" t="str">
            <v>TOTAL SISTEMA</v>
          </cell>
          <cell r="H1219" t="str">
            <v>c19</v>
          </cell>
          <cell r="I1219" t="b">
            <v>0</v>
          </cell>
        </row>
        <row r="1220">
          <cell r="F1220" t="str">
            <v>TOTAL SISTEMA</v>
          </cell>
          <cell r="H1220" t="str">
            <v>c19</v>
          </cell>
          <cell r="I1220" t="b">
            <v>0</v>
          </cell>
        </row>
        <row r="1221">
          <cell r="F1221" t="str">
            <v>TOTAL SISTEMA</v>
          </cell>
          <cell r="H1221" t="str">
            <v>c19</v>
          </cell>
          <cell r="I1221" t="b">
            <v>0</v>
          </cell>
        </row>
        <row r="1222">
          <cell r="F1222" t="str">
            <v>TOTAL SISTEMA</v>
          </cell>
          <cell r="H1222" t="str">
            <v>c19</v>
          </cell>
          <cell r="I1222" t="b">
            <v>0</v>
          </cell>
        </row>
        <row r="1223">
          <cell r="F1223" t="str">
            <v>TOTAL SISTEMA</v>
          </cell>
          <cell r="H1223" t="str">
            <v>c19</v>
          </cell>
          <cell r="I1223" t="b">
            <v>0</v>
          </cell>
        </row>
        <row r="1224">
          <cell r="F1224" t="str">
            <v>TOTAL SISTEMA</v>
          </cell>
          <cell r="H1224" t="str">
            <v>c19</v>
          </cell>
          <cell r="I1224" t="b">
            <v>0</v>
          </cell>
        </row>
        <row r="1225">
          <cell r="F1225" t="str">
            <v>TOTAL SISTEMA</v>
          </cell>
          <cell r="H1225" t="str">
            <v>c19</v>
          </cell>
          <cell r="I1225" t="b">
            <v>0</v>
          </cell>
        </row>
        <row r="1226">
          <cell r="F1226" t="str">
            <v>TOTAL SISTEMA</v>
          </cell>
          <cell r="H1226" t="str">
            <v>c19</v>
          </cell>
          <cell r="I1226" t="b">
            <v>0</v>
          </cell>
        </row>
        <row r="1227">
          <cell r="F1227" t="str">
            <v>TOTAL SISTEMA</v>
          </cell>
          <cell r="H1227" t="str">
            <v>c19</v>
          </cell>
          <cell r="I1227" t="b">
            <v>0</v>
          </cell>
        </row>
        <row r="1228">
          <cell r="F1228" t="str">
            <v>TOTAL SISTEMA</v>
          </cell>
          <cell r="H1228" t="str">
            <v>c19</v>
          </cell>
          <cell r="I1228" t="b">
            <v>0</v>
          </cell>
        </row>
        <row r="1229">
          <cell r="F1229" t="str">
            <v>TOTAL SISTEMA</v>
          </cell>
          <cell r="H1229" t="str">
            <v>c19</v>
          </cell>
          <cell r="I1229" t="b">
            <v>0</v>
          </cell>
        </row>
        <row r="1230">
          <cell r="F1230" t="str">
            <v>TOTAL SISTEMA</v>
          </cell>
          <cell r="H1230" t="str">
            <v>c19</v>
          </cell>
          <cell r="I1230" t="b">
            <v>0</v>
          </cell>
        </row>
        <row r="1231">
          <cell r="F1231" t="str">
            <v>TOTAL SISTEMA</v>
          </cell>
          <cell r="H1231" t="str">
            <v>c19</v>
          </cell>
          <cell r="I1231" t="b">
            <v>0</v>
          </cell>
        </row>
        <row r="1232">
          <cell r="F1232" t="str">
            <v>TOTAL SISTEMA</v>
          </cell>
          <cell r="H1232" t="str">
            <v>c19</v>
          </cell>
          <cell r="I1232" t="b">
            <v>0</v>
          </cell>
        </row>
        <row r="1233">
          <cell r="F1233" t="str">
            <v>TOTAL SISTEMA</v>
          </cell>
          <cell r="H1233" t="str">
            <v>c19</v>
          </cell>
          <cell r="I1233" t="b">
            <v>0</v>
          </cell>
        </row>
        <row r="1234">
          <cell r="F1234" t="str">
            <v>TOTAL SISTEMA</v>
          </cell>
          <cell r="H1234" t="str">
            <v>c19</v>
          </cell>
          <cell r="I1234" t="b">
            <v>0</v>
          </cell>
        </row>
        <row r="1235">
          <cell r="F1235" t="str">
            <v>TOTAL SISTEMA</v>
          </cell>
          <cell r="H1235" t="str">
            <v>c19</v>
          </cell>
          <cell r="I1235" t="b">
            <v>0</v>
          </cell>
        </row>
        <row r="1236">
          <cell r="F1236" t="str">
            <v>TOTAL SISTEMA</v>
          </cell>
          <cell r="H1236" t="str">
            <v>c19</v>
          </cell>
          <cell r="I1236" t="b">
            <v>0</v>
          </cell>
        </row>
        <row r="1237">
          <cell r="F1237" t="str">
            <v>TOTAL SISTEMA</v>
          </cell>
          <cell r="H1237" t="str">
            <v>c19</v>
          </cell>
          <cell r="I1237" t="b">
            <v>0</v>
          </cell>
        </row>
        <row r="1238">
          <cell r="F1238" t="str">
            <v>TOTAL SISTEMA</v>
          </cell>
          <cell r="H1238" t="str">
            <v>c19</v>
          </cell>
          <cell r="I1238" t="b">
            <v>0</v>
          </cell>
        </row>
        <row r="1239">
          <cell r="F1239" t="str">
            <v>TOTAL SISTEMA</v>
          </cell>
          <cell r="H1239" t="str">
            <v>c19</v>
          </cell>
          <cell r="I1239" t="b">
            <v>0</v>
          </cell>
        </row>
        <row r="1240">
          <cell r="F1240" t="str">
            <v>TOTAL SISTEMA</v>
          </cell>
          <cell r="H1240" t="str">
            <v>c19</v>
          </cell>
          <cell r="I1240" t="b">
            <v>0</v>
          </cell>
        </row>
        <row r="1241">
          <cell r="F1241" t="str">
            <v>TOTAL SISTEMA</v>
          </cell>
          <cell r="H1241" t="str">
            <v>c19</v>
          </cell>
          <cell r="I1241" t="b">
            <v>0</v>
          </cell>
        </row>
        <row r="1242">
          <cell r="F1242" t="str">
            <v>TOTAL SISTEMA</v>
          </cell>
          <cell r="H1242" t="str">
            <v>c19</v>
          </cell>
          <cell r="I1242" t="b">
            <v>0</v>
          </cell>
        </row>
        <row r="1243">
          <cell r="F1243" t="str">
            <v>TOTAL SISTEMA</v>
          </cell>
          <cell r="H1243" t="str">
            <v>c19</v>
          </cell>
          <cell r="I1243" t="b">
            <v>0</v>
          </cell>
        </row>
        <row r="1244">
          <cell r="F1244" t="str">
            <v>TOTAL SISTEMA</v>
          </cell>
          <cell r="H1244" t="str">
            <v>c19</v>
          </cell>
          <cell r="I1244" t="b">
            <v>0</v>
          </cell>
        </row>
        <row r="1245">
          <cell r="F1245" t="str">
            <v>TOTAL SISTEMA</v>
          </cell>
          <cell r="H1245" t="str">
            <v>c19</v>
          </cell>
          <cell r="I1245" t="b">
            <v>0</v>
          </cell>
        </row>
        <row r="1246">
          <cell r="F1246" t="str">
            <v>TOTAL SISTEMA</v>
          </cell>
          <cell r="H1246" t="str">
            <v>c19</v>
          </cell>
          <cell r="I1246" t="b">
            <v>0</v>
          </cell>
        </row>
        <row r="1247">
          <cell r="F1247" t="str">
            <v>TOTAL SISTEMA</v>
          </cell>
          <cell r="H1247" t="str">
            <v>c19</v>
          </cell>
          <cell r="I1247" t="b">
            <v>0</v>
          </cell>
        </row>
        <row r="1248">
          <cell r="F1248" t="str">
            <v>TOTAL SISTEMA</v>
          </cell>
          <cell r="H1248" t="str">
            <v>c19</v>
          </cell>
          <cell r="I1248" t="b">
            <v>0</v>
          </cell>
        </row>
        <row r="1249">
          <cell r="F1249" t="str">
            <v>TOTAL SISTEMA</v>
          </cell>
          <cell r="H1249" t="str">
            <v>c19</v>
          </cell>
          <cell r="I1249" t="b">
            <v>0</v>
          </cell>
        </row>
        <row r="1250">
          <cell r="F1250" t="str">
            <v>TOTAL SISTEMA</v>
          </cell>
          <cell r="H1250" t="str">
            <v>c19</v>
          </cell>
          <cell r="I1250" t="b">
            <v>0</v>
          </cell>
        </row>
        <row r="1251">
          <cell r="F1251" t="str">
            <v>TOTAL SISTEMA</v>
          </cell>
          <cell r="H1251" t="str">
            <v>c19</v>
          </cell>
          <cell r="I1251" t="b">
            <v>0</v>
          </cell>
        </row>
        <row r="1252">
          <cell r="F1252" t="str">
            <v>TOTAL SISTEMA</v>
          </cell>
          <cell r="H1252" t="str">
            <v>c19</v>
          </cell>
          <cell r="I1252" t="b">
            <v>0</v>
          </cell>
        </row>
        <row r="1253">
          <cell r="F1253" t="str">
            <v>TOTAL SISTEMA</v>
          </cell>
          <cell r="H1253" t="str">
            <v>c19</v>
          </cell>
          <cell r="I1253" t="b">
            <v>0</v>
          </cell>
        </row>
        <row r="1254">
          <cell r="F1254" t="str">
            <v>TOTAL SISTEMA</v>
          </cell>
          <cell r="H1254" t="str">
            <v>c19</v>
          </cell>
          <cell r="I1254" t="b">
            <v>0</v>
          </cell>
        </row>
        <row r="1255">
          <cell r="F1255" t="str">
            <v>TOTAL SISTEMA</v>
          </cell>
          <cell r="H1255" t="str">
            <v>c19</v>
          </cell>
          <cell r="I1255" t="b">
            <v>0</v>
          </cell>
        </row>
        <row r="1256">
          <cell r="F1256" t="str">
            <v>TOTAL SISTEMA</v>
          </cell>
          <cell r="H1256" t="str">
            <v>c19</v>
          </cell>
          <cell r="I1256" t="b">
            <v>0</v>
          </cell>
        </row>
        <row r="1257">
          <cell r="F1257" t="str">
            <v>TOTAL SISTEMA</v>
          </cell>
          <cell r="H1257" t="str">
            <v>c19</v>
          </cell>
          <cell r="I1257" t="b">
            <v>0</v>
          </cell>
        </row>
        <row r="1258">
          <cell r="F1258" t="str">
            <v>TOTAL SISTEMA</v>
          </cell>
          <cell r="H1258" t="str">
            <v>c19</v>
          </cell>
          <cell r="I1258" t="b">
            <v>0</v>
          </cell>
        </row>
        <row r="1259">
          <cell r="F1259" t="str">
            <v>TOTAL SISTEMA</v>
          </cell>
          <cell r="H1259" t="str">
            <v>c19</v>
          </cell>
          <cell r="I1259" t="b">
            <v>0</v>
          </cell>
        </row>
        <row r="1260">
          <cell r="F1260" t="str">
            <v>TOTAL SISTEMA</v>
          </cell>
          <cell r="H1260" t="str">
            <v>c19</v>
          </cell>
          <cell r="I1260" t="b">
            <v>0</v>
          </cell>
        </row>
        <row r="1261">
          <cell r="F1261" t="str">
            <v>TOTAL SISTEMA</v>
          </cell>
          <cell r="H1261" t="str">
            <v>c19</v>
          </cell>
          <cell r="I1261" t="b">
            <v>0</v>
          </cell>
        </row>
        <row r="1262">
          <cell r="F1262" t="str">
            <v>TOTAL SISTEMA</v>
          </cell>
          <cell r="H1262" t="str">
            <v>c19</v>
          </cell>
          <cell r="I1262" t="b">
            <v>0</v>
          </cell>
        </row>
        <row r="1263">
          <cell r="F1263" t="str">
            <v>TOTAL SISTEMA</v>
          </cell>
          <cell r="H1263" t="str">
            <v>c19</v>
          </cell>
          <cell r="I1263" t="b">
            <v>0</v>
          </cell>
        </row>
        <row r="1264">
          <cell r="F1264" t="str">
            <v>TOTAL SISTEMA</v>
          </cell>
          <cell r="H1264" t="str">
            <v>c19</v>
          </cell>
          <cell r="I1264" t="b">
            <v>0</v>
          </cell>
        </row>
        <row r="1265">
          <cell r="F1265" t="str">
            <v>TOTAL SISTEMA</v>
          </cell>
          <cell r="H1265" t="str">
            <v>c19</v>
          </cell>
          <cell r="I1265" t="b">
            <v>0</v>
          </cell>
        </row>
        <row r="1266">
          <cell r="F1266" t="str">
            <v>TOTAL SISTEMA</v>
          </cell>
          <cell r="H1266" t="str">
            <v>c19</v>
          </cell>
          <cell r="I1266" t="b">
            <v>0</v>
          </cell>
        </row>
        <row r="1267">
          <cell r="F1267" t="str">
            <v>TOTAL SISTEMA</v>
          </cell>
          <cell r="H1267" t="str">
            <v>c19</v>
          </cell>
          <cell r="I1267" t="b">
            <v>0</v>
          </cell>
        </row>
        <row r="1268">
          <cell r="F1268" t="str">
            <v>TOTAL SISTEMA</v>
          </cell>
          <cell r="H1268" t="str">
            <v>c19</v>
          </cell>
          <cell r="I1268" t="b">
            <v>0</v>
          </cell>
        </row>
        <row r="1269">
          <cell r="F1269" t="str">
            <v>TOTAL SISTEMA</v>
          </cell>
          <cell r="H1269" t="str">
            <v>c19</v>
          </cell>
          <cell r="I1269" t="b">
            <v>0</v>
          </cell>
        </row>
        <row r="1270">
          <cell r="F1270" t="str">
            <v>TOTAL SISTEMA</v>
          </cell>
          <cell r="H1270" t="str">
            <v>c19</v>
          </cell>
          <cell r="I1270" t="b">
            <v>0</v>
          </cell>
        </row>
        <row r="1271">
          <cell r="F1271" t="str">
            <v>TOTAL SISTEMA</v>
          </cell>
          <cell r="H1271" t="str">
            <v>c19</v>
          </cell>
          <cell r="I1271" t="b">
            <v>0</v>
          </cell>
        </row>
        <row r="1272">
          <cell r="F1272" t="str">
            <v>TOTAL SISTEMA</v>
          </cell>
          <cell r="H1272" t="str">
            <v>c19</v>
          </cell>
          <cell r="I1272" t="b">
            <v>0</v>
          </cell>
        </row>
        <row r="1273">
          <cell r="F1273" t="str">
            <v>TOTAL SISTEMA</v>
          </cell>
          <cell r="H1273" t="str">
            <v>c19</v>
          </cell>
          <cell r="I1273" t="b">
            <v>0</v>
          </cell>
        </row>
        <row r="1274">
          <cell r="F1274" t="str">
            <v>TOTAL SISTEMA</v>
          </cell>
          <cell r="H1274" t="str">
            <v>c19</v>
          </cell>
          <cell r="I1274" t="b">
            <v>0</v>
          </cell>
        </row>
        <row r="1275">
          <cell r="F1275" t="str">
            <v>TOTAL SISTEMA</v>
          </cell>
          <cell r="H1275" t="str">
            <v>c19</v>
          </cell>
          <cell r="I1275" t="b">
            <v>0</v>
          </cell>
        </row>
        <row r="1276">
          <cell r="F1276" t="str">
            <v>TOTAL SISTEMA</v>
          </cell>
          <cell r="H1276" t="str">
            <v>c19</v>
          </cell>
          <cell r="I1276" t="b">
            <v>0</v>
          </cell>
        </row>
        <row r="1277">
          <cell r="F1277" t="str">
            <v>TOTAL SISTEMA</v>
          </cell>
          <cell r="H1277" t="str">
            <v>c19</v>
          </cell>
          <cell r="I1277" t="b">
            <v>0</v>
          </cell>
        </row>
        <row r="1278">
          <cell r="F1278" t="str">
            <v>TOTAL SISTEMA</v>
          </cell>
          <cell r="H1278" t="str">
            <v>c19</v>
          </cell>
          <cell r="I1278" t="b">
            <v>0</v>
          </cell>
        </row>
        <row r="1279">
          <cell r="F1279" t="str">
            <v>TOTAL SISTEMA</v>
          </cell>
          <cell r="H1279" t="str">
            <v>c19</v>
          </cell>
          <cell r="I1279" t="b">
            <v>0</v>
          </cell>
        </row>
        <row r="1280">
          <cell r="F1280" t="str">
            <v>TOTAL SISTEMA</v>
          </cell>
          <cell r="H1280" t="str">
            <v>c19</v>
          </cell>
          <cell r="I1280" t="b">
            <v>0</v>
          </cell>
        </row>
        <row r="1281">
          <cell r="F1281" t="str">
            <v>TOTAL SISTEMA</v>
          </cell>
          <cell r="H1281" t="str">
            <v>c19</v>
          </cell>
          <cell r="I1281" t="b">
            <v>0</v>
          </cell>
        </row>
        <row r="1282">
          <cell r="F1282" t="str">
            <v>TOTAL SISTEMA</v>
          </cell>
          <cell r="H1282" t="str">
            <v>c19</v>
          </cell>
          <cell r="I1282" t="b">
            <v>0</v>
          </cell>
        </row>
        <row r="1283">
          <cell r="F1283" t="str">
            <v>TOTAL SISTEMA</v>
          </cell>
          <cell r="H1283" t="str">
            <v>c19</v>
          </cell>
          <cell r="I1283" t="b">
            <v>0</v>
          </cell>
        </row>
        <row r="1284">
          <cell r="F1284" t="str">
            <v>TOTAL SISTEMA</v>
          </cell>
          <cell r="H1284" t="str">
            <v>c19</v>
          </cell>
          <cell r="I1284" t="b">
            <v>0</v>
          </cell>
        </row>
        <row r="1285">
          <cell r="F1285" t="str">
            <v>TOTAL SISTEMA</v>
          </cell>
          <cell r="H1285" t="str">
            <v>c19</v>
          </cell>
          <cell r="I1285" t="b">
            <v>0</v>
          </cell>
        </row>
        <row r="1286">
          <cell r="F1286" t="str">
            <v>TOTAL SISTEMA</v>
          </cell>
          <cell r="H1286" t="str">
            <v>c19</v>
          </cell>
          <cell r="I1286" t="b">
            <v>0</v>
          </cell>
        </row>
        <row r="1287">
          <cell r="F1287" t="str">
            <v>TOTAL SISTEMA</v>
          </cell>
          <cell r="H1287" t="str">
            <v>c19</v>
          </cell>
          <cell r="I1287" t="b">
            <v>0</v>
          </cell>
        </row>
        <row r="1288">
          <cell r="F1288" t="str">
            <v>TOTAL SISTEMA</v>
          </cell>
          <cell r="H1288" t="str">
            <v>c19</v>
          </cell>
          <cell r="I1288" t="b">
            <v>0</v>
          </cell>
        </row>
        <row r="1289">
          <cell r="F1289" t="str">
            <v>TOTAL SISTEMA</v>
          </cell>
          <cell r="H1289" t="str">
            <v>c19</v>
          </cell>
          <cell r="I1289" t="b">
            <v>0</v>
          </cell>
        </row>
        <row r="1290">
          <cell r="F1290" t="str">
            <v>TOTAL SISTEMA</v>
          </cell>
          <cell r="H1290" t="str">
            <v>c19</v>
          </cell>
          <cell r="I1290" t="b">
            <v>0</v>
          </cell>
        </row>
        <row r="1291">
          <cell r="F1291" t="str">
            <v>TOTAL SISTEMA</v>
          </cell>
          <cell r="H1291" t="str">
            <v>c19</v>
          </cell>
          <cell r="I1291" t="b">
            <v>0</v>
          </cell>
        </row>
        <row r="1292">
          <cell r="F1292" t="str">
            <v>TOTAL SISTEMA</v>
          </cell>
          <cell r="H1292" t="str">
            <v>c19</v>
          </cell>
          <cell r="I1292" t="b">
            <v>0</v>
          </cell>
        </row>
        <row r="1293">
          <cell r="F1293" t="str">
            <v>TOTAL SISTEMA</v>
          </cell>
          <cell r="H1293" t="str">
            <v>c19</v>
          </cell>
          <cell r="I1293" t="b">
            <v>0</v>
          </cell>
        </row>
        <row r="1294">
          <cell r="F1294" t="str">
            <v>TOTAL SISTEMA</v>
          </cell>
          <cell r="H1294" t="str">
            <v>c19</v>
          </cell>
          <cell r="I1294" t="b">
            <v>0</v>
          </cell>
        </row>
        <row r="1295">
          <cell r="F1295" t="str">
            <v>TOTAL SISTEMA</v>
          </cell>
          <cell r="H1295" t="str">
            <v>c19</v>
          </cell>
          <cell r="I1295" t="b">
            <v>0</v>
          </cell>
        </row>
        <row r="1296">
          <cell r="F1296" t="str">
            <v>TOTAL SISTEMA</v>
          </cell>
          <cell r="H1296" t="str">
            <v>c19</v>
          </cell>
          <cell r="I1296" t="b">
            <v>0</v>
          </cell>
        </row>
        <row r="1297">
          <cell r="F1297" t="str">
            <v>TOTAL SISTEMA</v>
          </cell>
          <cell r="H1297" t="str">
            <v>c19</v>
          </cell>
          <cell r="I1297" t="b">
            <v>0</v>
          </cell>
        </row>
        <row r="1298">
          <cell r="F1298" t="str">
            <v>TOTAL SISTEMA</v>
          </cell>
          <cell r="H1298" t="str">
            <v>c19</v>
          </cell>
          <cell r="I1298" t="b">
            <v>0</v>
          </cell>
        </row>
        <row r="1299">
          <cell r="F1299" t="str">
            <v>TOTAL SISTEMA</v>
          </cell>
          <cell r="H1299" t="str">
            <v>c19</v>
          </cell>
          <cell r="I1299" t="b">
            <v>0</v>
          </cell>
        </row>
        <row r="1300">
          <cell r="F1300" t="str">
            <v>TOTAL SISTEMA</v>
          </cell>
          <cell r="H1300" t="str">
            <v>c19</v>
          </cell>
          <cell r="I1300" t="b">
            <v>0</v>
          </cell>
        </row>
        <row r="1301">
          <cell r="F1301" t="str">
            <v>TOTAL SISTEMA</v>
          </cell>
          <cell r="H1301" t="str">
            <v>c19</v>
          </cell>
          <cell r="I1301" t="b">
            <v>0</v>
          </cell>
        </row>
        <row r="1302">
          <cell r="F1302" t="str">
            <v>TOTAL SISTEMA</v>
          </cell>
          <cell r="H1302" t="str">
            <v>c19</v>
          </cell>
          <cell r="I1302" t="b">
            <v>0</v>
          </cell>
        </row>
        <row r="1303">
          <cell r="F1303" t="str">
            <v>TOTAL SISTEMA</v>
          </cell>
          <cell r="H1303" t="str">
            <v>c19</v>
          </cell>
          <cell r="I1303" t="b">
            <v>0</v>
          </cell>
        </row>
        <row r="1304">
          <cell r="F1304" t="str">
            <v>TOTAL SISTEMA</v>
          </cell>
          <cell r="H1304" t="str">
            <v>c19</v>
          </cell>
          <cell r="I1304" t="b">
            <v>0</v>
          </cell>
        </row>
        <row r="1305">
          <cell r="F1305" t="str">
            <v>TOTAL SISTEMA</v>
          </cell>
          <cell r="H1305" t="str">
            <v>c19</v>
          </cell>
          <cell r="I1305" t="b">
            <v>0</v>
          </cell>
        </row>
        <row r="1306">
          <cell r="F1306" t="str">
            <v>TOTAL SISTEMA</v>
          </cell>
          <cell r="H1306" t="str">
            <v>c19</v>
          </cell>
          <cell r="I1306" t="b">
            <v>0</v>
          </cell>
        </row>
        <row r="1307">
          <cell r="F1307" t="str">
            <v>TOTAL SISTEMA</v>
          </cell>
          <cell r="H1307" t="str">
            <v>c19</v>
          </cell>
          <cell r="I1307" t="b">
            <v>0</v>
          </cell>
        </row>
        <row r="1308">
          <cell r="F1308" t="str">
            <v>TOTAL SISTEMA</v>
          </cell>
          <cell r="H1308" t="str">
            <v>c19</v>
          </cell>
          <cell r="I1308" t="b">
            <v>0</v>
          </cell>
        </row>
        <row r="1309">
          <cell r="F1309" t="str">
            <v>TOTAL SISTEMA</v>
          </cell>
          <cell r="H1309" t="str">
            <v>c19</v>
          </cell>
          <cell r="I1309" t="b">
            <v>0</v>
          </cell>
        </row>
        <row r="1310">
          <cell r="F1310" t="str">
            <v>TOTAL SISTEMA</v>
          </cell>
          <cell r="H1310" t="str">
            <v>c19</v>
          </cell>
          <cell r="I1310" t="b">
            <v>0</v>
          </cell>
        </row>
        <row r="1311">
          <cell r="F1311" t="str">
            <v>TOTAL SISTEMA</v>
          </cell>
          <cell r="H1311" t="str">
            <v>c19</v>
          </cell>
          <cell r="I1311" t="b">
            <v>0</v>
          </cell>
        </row>
        <row r="1312">
          <cell r="F1312" t="str">
            <v>TOTAL SISTEMA</v>
          </cell>
          <cell r="H1312" t="str">
            <v>c19</v>
          </cell>
          <cell r="I1312" t="b">
            <v>0</v>
          </cell>
        </row>
        <row r="1313">
          <cell r="F1313" t="str">
            <v>TOTAL SISTEMA</v>
          </cell>
          <cell r="H1313" t="str">
            <v>c19</v>
          </cell>
          <cell r="I1313" t="b">
            <v>0</v>
          </cell>
        </row>
        <row r="1314">
          <cell r="F1314" t="str">
            <v>TOTAL SISTEMA</v>
          </cell>
          <cell r="H1314" t="str">
            <v>c19</v>
          </cell>
          <cell r="I1314" t="b">
            <v>0</v>
          </cell>
        </row>
        <row r="1315">
          <cell r="F1315" t="str">
            <v>TOTAL SISTEMA</v>
          </cell>
          <cell r="H1315" t="str">
            <v>c19</v>
          </cell>
          <cell r="I1315" t="b">
            <v>0</v>
          </cell>
        </row>
        <row r="1316">
          <cell r="F1316" t="str">
            <v>TOTAL SISTEMA</v>
          </cell>
          <cell r="H1316" t="str">
            <v>c19</v>
          </cell>
          <cell r="I1316" t="b">
            <v>0</v>
          </cell>
        </row>
        <row r="1317">
          <cell r="F1317" t="str">
            <v>TOTAL SISTEMA</v>
          </cell>
          <cell r="H1317" t="str">
            <v>c19</v>
          </cell>
          <cell r="I1317" t="b">
            <v>0</v>
          </cell>
        </row>
        <row r="1318">
          <cell r="F1318" t="str">
            <v>TOTAL SISTEMA</v>
          </cell>
          <cell r="H1318" t="str">
            <v>c19</v>
          </cell>
          <cell r="I1318" t="b">
            <v>0</v>
          </cell>
        </row>
        <row r="1319">
          <cell r="F1319" t="str">
            <v>TOTAL SISTEMA</v>
          </cell>
          <cell r="H1319" t="str">
            <v>c19</v>
          </cell>
          <cell r="I1319" t="b">
            <v>0</v>
          </cell>
        </row>
        <row r="1320">
          <cell r="F1320" t="str">
            <v>TOTAL SISTEMA</v>
          </cell>
          <cell r="H1320" t="str">
            <v>c19</v>
          </cell>
          <cell r="I1320" t="b">
            <v>0</v>
          </cell>
        </row>
        <row r="1321">
          <cell r="F1321" t="str">
            <v>TOTAL SISTEMA</v>
          </cell>
          <cell r="H1321" t="str">
            <v>c19</v>
          </cell>
          <cell r="I1321" t="b">
            <v>0</v>
          </cell>
        </row>
        <row r="1322">
          <cell r="F1322" t="str">
            <v>TOTAL SISTEMA</v>
          </cell>
          <cell r="H1322" t="str">
            <v>c19</v>
          </cell>
          <cell r="I1322" t="b">
            <v>0</v>
          </cell>
        </row>
        <row r="1323">
          <cell r="F1323" t="str">
            <v>TOTAL SISTEMA</v>
          </cell>
          <cell r="H1323" t="str">
            <v>c19</v>
          </cell>
          <cell r="I1323" t="b">
            <v>0</v>
          </cell>
        </row>
        <row r="1324">
          <cell r="F1324" t="str">
            <v>TOTAL SISTEMA</v>
          </cell>
          <cell r="H1324" t="str">
            <v>c19</v>
          </cell>
          <cell r="I1324" t="b">
            <v>0</v>
          </cell>
        </row>
        <row r="1325">
          <cell r="F1325" t="str">
            <v>TOTAL SISTEMA</v>
          </cell>
          <cell r="H1325" t="str">
            <v>c19</v>
          </cell>
          <cell r="I1325" t="b">
            <v>0</v>
          </cell>
        </row>
        <row r="1326">
          <cell r="F1326" t="str">
            <v>TOTAL SISTEMA</v>
          </cell>
          <cell r="H1326" t="str">
            <v>c19</v>
          </cell>
          <cell r="I1326" t="b">
            <v>0</v>
          </cell>
        </row>
        <row r="1327">
          <cell r="F1327" t="str">
            <v>TOTAL SISTEMA</v>
          </cell>
          <cell r="H1327" t="str">
            <v>c19</v>
          </cell>
          <cell r="I1327" t="b">
            <v>0</v>
          </cell>
        </row>
        <row r="1328">
          <cell r="F1328" t="str">
            <v>TOTAL SISTEMA</v>
          </cell>
          <cell r="H1328" t="str">
            <v>c19</v>
          </cell>
          <cell r="I1328" t="b">
            <v>0</v>
          </cell>
        </row>
        <row r="1329">
          <cell r="F1329" t="str">
            <v>TOTAL SISTEMA</v>
          </cell>
          <cell r="H1329" t="str">
            <v>c19</v>
          </cell>
          <cell r="I1329" t="b">
            <v>0</v>
          </cell>
        </row>
        <row r="1330">
          <cell r="F1330" t="str">
            <v>TOTAL SISTEMA</v>
          </cell>
          <cell r="H1330" t="str">
            <v>c19</v>
          </cell>
          <cell r="I1330" t="b">
            <v>0</v>
          </cell>
        </row>
        <row r="1331">
          <cell r="F1331" t="str">
            <v>TOTAL SISTEMA</v>
          </cell>
          <cell r="H1331" t="str">
            <v>c19</v>
          </cell>
          <cell r="I1331" t="b">
            <v>0</v>
          </cell>
        </row>
        <row r="1332">
          <cell r="F1332" t="str">
            <v>TOTAL SISTEMA</v>
          </cell>
          <cell r="H1332" t="str">
            <v>c19</v>
          </cell>
          <cell r="I1332" t="b">
            <v>0</v>
          </cell>
        </row>
        <row r="1333">
          <cell r="F1333" t="str">
            <v>TOTAL SISTEMA</v>
          </cell>
          <cell r="H1333" t="str">
            <v>c19</v>
          </cell>
          <cell r="I1333" t="b">
            <v>0</v>
          </cell>
        </row>
        <row r="1334">
          <cell r="F1334" t="str">
            <v>TOTAL SISTEMA</v>
          </cell>
          <cell r="H1334" t="str">
            <v>c19</v>
          </cell>
          <cell r="I1334" t="b">
            <v>0</v>
          </cell>
        </row>
        <row r="1335">
          <cell r="F1335" t="str">
            <v>TOTAL SISTEMA</v>
          </cell>
          <cell r="H1335" t="str">
            <v>c19</v>
          </cell>
          <cell r="I1335" t="b">
            <v>0</v>
          </cell>
        </row>
        <row r="1336">
          <cell r="F1336" t="str">
            <v>TOTAL SISTEMA</v>
          </cell>
          <cell r="H1336" t="str">
            <v>c19</v>
          </cell>
          <cell r="I1336" t="b">
            <v>0</v>
          </cell>
        </row>
        <row r="1337">
          <cell r="F1337" t="str">
            <v>TOTAL SISTEMA</v>
          </cell>
          <cell r="H1337" t="str">
            <v>c19</v>
          </cell>
          <cell r="I1337" t="b">
            <v>0</v>
          </cell>
        </row>
        <row r="1338">
          <cell r="F1338" t="str">
            <v>TOTAL SISTEMA</v>
          </cell>
          <cell r="H1338" t="str">
            <v>c19</v>
          </cell>
          <cell r="I1338" t="b">
            <v>0</v>
          </cell>
        </row>
        <row r="1339">
          <cell r="F1339" t="str">
            <v>TOTAL SISTEMA</v>
          </cell>
          <cell r="H1339" t="str">
            <v>c19</v>
          </cell>
          <cell r="I1339" t="b">
            <v>0</v>
          </cell>
        </row>
        <row r="1340">
          <cell r="F1340" t="str">
            <v>TOTAL SISTEMA</v>
          </cell>
          <cell r="H1340" t="str">
            <v>c19</v>
          </cell>
          <cell r="I1340" t="b">
            <v>0</v>
          </cell>
        </row>
        <row r="1341">
          <cell r="F1341" t="str">
            <v>TOTAL SISTEMA</v>
          </cell>
          <cell r="H1341" t="str">
            <v>c19</v>
          </cell>
          <cell r="I1341" t="b">
            <v>0</v>
          </cell>
        </row>
        <row r="1342">
          <cell r="F1342" t="str">
            <v>TOTAL SISTEMA</v>
          </cell>
          <cell r="H1342" t="str">
            <v>c19</v>
          </cell>
          <cell r="I1342" t="b">
            <v>0</v>
          </cell>
        </row>
        <row r="1343">
          <cell r="F1343" t="str">
            <v>TOTAL SISTEMA</v>
          </cell>
          <cell r="H1343" t="str">
            <v>c19</v>
          </cell>
          <cell r="I1343" t="b">
            <v>0</v>
          </cell>
        </row>
        <row r="1344">
          <cell r="F1344" t="str">
            <v>TOTAL SISTEMA</v>
          </cell>
          <cell r="H1344" t="str">
            <v>c19</v>
          </cell>
          <cell r="I1344" t="b">
            <v>0</v>
          </cell>
        </row>
        <row r="1345">
          <cell r="F1345" t="str">
            <v>TOTAL SISTEMA</v>
          </cell>
          <cell r="H1345" t="str">
            <v>c19</v>
          </cell>
          <cell r="I1345" t="b">
            <v>0</v>
          </cell>
        </row>
        <row r="1346">
          <cell r="F1346" t="str">
            <v>TOTAL SISTEMA</v>
          </cell>
          <cell r="H1346" t="str">
            <v>c19</v>
          </cell>
          <cell r="I1346" t="b">
            <v>0</v>
          </cell>
        </row>
        <row r="1347">
          <cell r="F1347" t="str">
            <v>TOTAL SISTEMA</v>
          </cell>
          <cell r="H1347" t="str">
            <v>c19</v>
          </cell>
          <cell r="I1347" t="b">
            <v>0</v>
          </cell>
        </row>
        <row r="1348">
          <cell r="F1348" t="str">
            <v>TOTAL SISTEMA</v>
          </cell>
          <cell r="H1348" t="str">
            <v>c19</v>
          </cell>
          <cell r="I1348" t="b">
            <v>0</v>
          </cell>
        </row>
        <row r="1349">
          <cell r="F1349" t="str">
            <v>TOTAL SISTEMA</v>
          </cell>
          <cell r="H1349" t="str">
            <v>c19</v>
          </cell>
          <cell r="I1349" t="b">
            <v>0</v>
          </cell>
        </row>
        <row r="1350">
          <cell r="F1350" t="str">
            <v>TOTAL SISTEMA</v>
          </cell>
          <cell r="H1350" t="str">
            <v>c19</v>
          </cell>
          <cell r="I1350" t="b">
            <v>0</v>
          </cell>
        </row>
        <row r="1351">
          <cell r="F1351" t="str">
            <v>TOTAL SISTEMA</v>
          </cell>
          <cell r="H1351" t="str">
            <v>c19</v>
          </cell>
          <cell r="I1351" t="b">
            <v>0</v>
          </cell>
        </row>
        <row r="1352">
          <cell r="F1352" t="str">
            <v>TOTAL SISTEMA</v>
          </cell>
          <cell r="H1352" t="str">
            <v>c19</v>
          </cell>
          <cell r="I1352" t="b">
            <v>0</v>
          </cell>
        </row>
        <row r="1353">
          <cell r="F1353" t="str">
            <v>TOTAL SISTEMA</v>
          </cell>
          <cell r="H1353" t="str">
            <v>c19</v>
          </cell>
          <cell r="I1353" t="b">
            <v>0</v>
          </cell>
        </row>
        <row r="1354">
          <cell r="F1354" t="str">
            <v>TOTAL SISTEMA</v>
          </cell>
          <cell r="H1354" t="str">
            <v>c19</v>
          </cell>
          <cell r="I1354" t="b">
            <v>0</v>
          </cell>
        </row>
        <row r="1355">
          <cell r="F1355" t="str">
            <v>TOTAL SISTEMA</v>
          </cell>
          <cell r="H1355" t="str">
            <v>c19</v>
          </cell>
          <cell r="I1355" t="b">
            <v>0</v>
          </cell>
        </row>
        <row r="1356">
          <cell r="F1356" t="str">
            <v>TOTAL SISTEMA</v>
          </cell>
          <cell r="H1356" t="str">
            <v>c19</v>
          </cell>
          <cell r="I1356" t="b">
            <v>0</v>
          </cell>
        </row>
        <row r="1357">
          <cell r="F1357" t="str">
            <v>TOTAL SISTEMA</v>
          </cell>
          <cell r="H1357" t="str">
            <v>c19</v>
          </cell>
          <cell r="I1357" t="b">
            <v>0</v>
          </cell>
        </row>
        <row r="1358">
          <cell r="F1358" t="str">
            <v>TOTAL SISTEMA</v>
          </cell>
          <cell r="H1358" t="str">
            <v>c19</v>
          </cell>
          <cell r="I1358" t="b">
            <v>0</v>
          </cell>
        </row>
        <row r="1359">
          <cell r="F1359" t="str">
            <v>TOTAL SISTEMA</v>
          </cell>
          <cell r="H1359" t="str">
            <v>c19</v>
          </cell>
          <cell r="I1359" t="b">
            <v>0</v>
          </cell>
        </row>
        <row r="1360">
          <cell r="F1360" t="str">
            <v>TOTAL SISTEMA</v>
          </cell>
          <cell r="H1360" t="str">
            <v>c19</v>
          </cell>
          <cell r="I1360" t="b">
            <v>0</v>
          </cell>
        </row>
        <row r="1361">
          <cell r="F1361" t="str">
            <v>TOTAL SISTEMA</v>
          </cell>
          <cell r="H1361" t="str">
            <v>c19</v>
          </cell>
          <cell r="I1361" t="b">
            <v>0</v>
          </cell>
        </row>
        <row r="1362">
          <cell r="F1362" t="str">
            <v>TOTAL SISTEMA</v>
          </cell>
          <cell r="H1362" t="str">
            <v>c19</v>
          </cell>
          <cell r="I1362" t="b">
            <v>0</v>
          </cell>
        </row>
        <row r="1363">
          <cell r="F1363" t="str">
            <v>TOTAL SISTEMA</v>
          </cell>
          <cell r="H1363" t="str">
            <v>c19</v>
          </cell>
          <cell r="I1363" t="b">
            <v>0</v>
          </cell>
        </row>
        <row r="1364">
          <cell r="F1364" t="str">
            <v>TOTAL SISTEMA</v>
          </cell>
          <cell r="H1364" t="str">
            <v>c19</v>
          </cell>
          <cell r="I1364" t="b">
            <v>0</v>
          </cell>
        </row>
        <row r="1365">
          <cell r="F1365" t="str">
            <v>TOTAL SISTEMA</v>
          </cell>
          <cell r="H1365" t="str">
            <v>c19</v>
          </cell>
          <cell r="I1365" t="b">
            <v>0</v>
          </cell>
        </row>
        <row r="1366">
          <cell r="F1366" t="str">
            <v>TOTAL SISTEMA</v>
          </cell>
          <cell r="H1366" t="str">
            <v>c19</v>
          </cell>
          <cell r="I1366" t="b">
            <v>0</v>
          </cell>
        </row>
        <row r="1367">
          <cell r="F1367" t="str">
            <v>TOTAL SISTEMA</v>
          </cell>
          <cell r="H1367" t="str">
            <v>c19</v>
          </cell>
          <cell r="I1367" t="b">
            <v>0</v>
          </cell>
        </row>
        <row r="1368">
          <cell r="F1368" t="str">
            <v>TOTAL SISTEMA</v>
          </cell>
          <cell r="H1368" t="str">
            <v>c19</v>
          </cell>
          <cell r="I1368" t="b">
            <v>0</v>
          </cell>
        </row>
        <row r="1369">
          <cell r="F1369" t="str">
            <v>TOTAL SISTEMA</v>
          </cell>
          <cell r="H1369" t="str">
            <v>c19</v>
          </cell>
          <cell r="I1369" t="b">
            <v>0</v>
          </cell>
        </row>
        <row r="1370">
          <cell r="F1370" t="str">
            <v>TOTAL SISTEMA</v>
          </cell>
          <cell r="H1370" t="str">
            <v>c19</v>
          </cell>
          <cell r="I1370" t="b">
            <v>0</v>
          </cell>
        </row>
        <row r="1371">
          <cell r="F1371" t="str">
            <v>TOTAL SISTEMA</v>
          </cell>
          <cell r="H1371" t="str">
            <v>c19</v>
          </cell>
          <cell r="I1371" t="b">
            <v>0</v>
          </cell>
        </row>
        <row r="1372">
          <cell r="F1372" t="str">
            <v>TOTAL SISTEMA</v>
          </cell>
          <cell r="H1372" t="str">
            <v>c19</v>
          </cell>
          <cell r="I1372" t="b">
            <v>0</v>
          </cell>
        </row>
        <row r="1373">
          <cell r="F1373" t="str">
            <v>TOTAL SISTEMA</v>
          </cell>
          <cell r="H1373" t="str">
            <v>c19</v>
          </cell>
          <cell r="I1373" t="b">
            <v>0</v>
          </cell>
        </row>
        <row r="1374">
          <cell r="F1374" t="str">
            <v>TOTAL SISTEMA</v>
          </cell>
          <cell r="H1374" t="str">
            <v>c19</v>
          </cell>
          <cell r="I1374" t="b">
            <v>0</v>
          </cell>
        </row>
        <row r="1375">
          <cell r="F1375" t="str">
            <v>TOTAL SISTEMA</v>
          </cell>
          <cell r="H1375" t="str">
            <v>c19</v>
          </cell>
          <cell r="I1375" t="b">
            <v>0</v>
          </cell>
        </row>
        <row r="1376">
          <cell r="F1376" t="str">
            <v>TOTAL SISTEMA</v>
          </cell>
          <cell r="H1376" t="str">
            <v>c19</v>
          </cell>
          <cell r="I1376" t="b">
            <v>0</v>
          </cell>
        </row>
        <row r="1377">
          <cell r="F1377" t="str">
            <v>TOTAL SISTEMA</v>
          </cell>
          <cell r="H1377" t="str">
            <v>c19</v>
          </cell>
          <cell r="I1377" t="b">
            <v>0</v>
          </cell>
        </row>
        <row r="1378">
          <cell r="F1378" t="str">
            <v>TOTAL SISTEMA</v>
          </cell>
          <cell r="H1378" t="str">
            <v>c19</v>
          </cell>
          <cell r="I1378" t="b">
            <v>0</v>
          </cell>
        </row>
        <row r="1379">
          <cell r="F1379" t="str">
            <v>TOTAL SISTEMA</v>
          </cell>
          <cell r="H1379" t="str">
            <v>c19</v>
          </cell>
          <cell r="I1379" t="b">
            <v>0</v>
          </cell>
        </row>
        <row r="1380">
          <cell r="F1380" t="str">
            <v>TOTAL SISTEMA</v>
          </cell>
          <cell r="H1380" t="str">
            <v>c19</v>
          </cell>
          <cell r="I1380" t="b">
            <v>0</v>
          </cell>
        </row>
        <row r="1381">
          <cell r="F1381" t="str">
            <v>TOTAL SISTEMA</v>
          </cell>
          <cell r="H1381" t="str">
            <v>c19</v>
          </cell>
          <cell r="I1381" t="b">
            <v>0</v>
          </cell>
        </row>
        <row r="1382">
          <cell r="F1382" t="str">
            <v>TOTAL SISTEMA</v>
          </cell>
          <cell r="H1382" t="str">
            <v>c19</v>
          </cell>
          <cell r="I1382" t="b">
            <v>0</v>
          </cell>
        </row>
        <row r="1383">
          <cell r="F1383" t="str">
            <v>TOTAL SISTEMA</v>
          </cell>
          <cell r="H1383" t="str">
            <v>c19</v>
          </cell>
          <cell r="I1383" t="b">
            <v>0</v>
          </cell>
        </row>
        <row r="1384">
          <cell r="F1384" t="str">
            <v>TOTAL SISTEMA</v>
          </cell>
          <cell r="H1384" t="str">
            <v>c19</v>
          </cell>
          <cell r="I1384" t="b">
            <v>0</v>
          </cell>
        </row>
        <row r="1385">
          <cell r="F1385" t="str">
            <v>TOTAL SISTEMA</v>
          </cell>
          <cell r="H1385" t="str">
            <v>c19</v>
          </cell>
          <cell r="I1385" t="b">
            <v>0</v>
          </cell>
        </row>
        <row r="1386">
          <cell r="F1386" t="str">
            <v>TOTAL SISTEMA</v>
          </cell>
          <cell r="H1386" t="str">
            <v>c19</v>
          </cell>
          <cell r="I1386" t="b">
            <v>0</v>
          </cell>
        </row>
        <row r="1387">
          <cell r="F1387" t="str">
            <v>TOTAL SISTEMA</v>
          </cell>
          <cell r="H1387" t="str">
            <v>c19</v>
          </cell>
          <cell r="I1387" t="b">
            <v>0</v>
          </cell>
        </row>
        <row r="1388">
          <cell r="F1388" t="str">
            <v>TOTAL SISTEMA</v>
          </cell>
          <cell r="H1388" t="str">
            <v>c19</v>
          </cell>
          <cell r="I1388" t="b">
            <v>0</v>
          </cell>
        </row>
        <row r="1389">
          <cell r="F1389" t="str">
            <v>TOTAL SISTEMA</v>
          </cell>
          <cell r="H1389" t="str">
            <v>c19</v>
          </cell>
          <cell r="I1389" t="b">
            <v>0</v>
          </cell>
        </row>
        <row r="1390">
          <cell r="F1390" t="str">
            <v>TOTAL SISTEMA</v>
          </cell>
          <cell r="H1390" t="str">
            <v>c19</v>
          </cell>
          <cell r="I1390" t="b">
            <v>0</v>
          </cell>
        </row>
        <row r="1391">
          <cell r="F1391" t="str">
            <v>TOTAL SISTEMA</v>
          </cell>
          <cell r="H1391" t="str">
            <v>c19</v>
          </cell>
          <cell r="I1391" t="b">
            <v>0</v>
          </cell>
        </row>
        <row r="1392">
          <cell r="F1392" t="str">
            <v>TOTAL SISTEMA</v>
          </cell>
          <cell r="H1392" t="str">
            <v>c19</v>
          </cell>
          <cell r="I1392" t="b">
            <v>0</v>
          </cell>
        </row>
        <row r="1393">
          <cell r="F1393" t="str">
            <v>TOTAL SISTEMA</v>
          </cell>
          <cell r="H1393" t="str">
            <v>c19</v>
          </cell>
          <cell r="I1393" t="b">
            <v>0</v>
          </cell>
        </row>
        <row r="1394">
          <cell r="F1394" t="str">
            <v>TOTAL SISTEMA</v>
          </cell>
          <cell r="H1394" t="str">
            <v>c19</v>
          </cell>
          <cell r="I1394" t="b">
            <v>0</v>
          </cell>
        </row>
        <row r="1395">
          <cell r="F1395" t="str">
            <v>TOTAL SISTEMA</v>
          </cell>
          <cell r="H1395" t="str">
            <v>c19</v>
          </cell>
          <cell r="I1395" t="b">
            <v>0</v>
          </cell>
        </row>
        <row r="1396">
          <cell r="F1396" t="str">
            <v>TOTAL SISTEMA</v>
          </cell>
          <cell r="H1396" t="str">
            <v>c19</v>
          </cell>
          <cell r="I1396" t="b">
            <v>0</v>
          </cell>
        </row>
        <row r="1397">
          <cell r="F1397" t="str">
            <v>TOTAL SISTEMA</v>
          </cell>
          <cell r="H1397" t="str">
            <v>c19</v>
          </cell>
          <cell r="I1397" t="b">
            <v>0</v>
          </cell>
        </row>
        <row r="1398">
          <cell r="F1398" t="str">
            <v>TOTAL SISTEMA</v>
          </cell>
          <cell r="H1398" t="str">
            <v>c19</v>
          </cell>
          <cell r="I1398" t="b">
            <v>0</v>
          </cell>
        </row>
        <row r="1399">
          <cell r="F1399" t="str">
            <v>TOTAL SISTEMA</v>
          </cell>
          <cell r="H1399" t="str">
            <v>c19</v>
          </cell>
          <cell r="I1399" t="b">
            <v>0</v>
          </cell>
        </row>
        <row r="1400">
          <cell r="F1400" t="str">
            <v>TOTAL SISTEMA</v>
          </cell>
          <cell r="H1400" t="str">
            <v>c19</v>
          </cell>
          <cell r="I1400" t="b">
            <v>0</v>
          </cell>
        </row>
        <row r="1401">
          <cell r="F1401" t="str">
            <v>TOTAL SISTEMA</v>
          </cell>
          <cell r="H1401" t="str">
            <v>c19</v>
          </cell>
          <cell r="I1401" t="b">
            <v>0</v>
          </cell>
        </row>
        <row r="1402">
          <cell r="F1402" t="str">
            <v>TOTAL SISTEMA</v>
          </cell>
          <cell r="H1402" t="str">
            <v>c19</v>
          </cell>
          <cell r="I1402" t="b">
            <v>0</v>
          </cell>
        </row>
        <row r="1403">
          <cell r="F1403" t="str">
            <v>TOTAL SISTEMA</v>
          </cell>
          <cell r="H1403" t="str">
            <v>c19</v>
          </cell>
          <cell r="I1403" t="b">
            <v>0</v>
          </cell>
        </row>
        <row r="1404">
          <cell r="F1404" t="str">
            <v>TOTAL SISTEMA</v>
          </cell>
          <cell r="H1404" t="str">
            <v>c19</v>
          </cell>
          <cell r="I1404" t="b">
            <v>0</v>
          </cell>
        </row>
        <row r="1405">
          <cell r="F1405" t="str">
            <v>TOTAL SISTEMA</v>
          </cell>
          <cell r="H1405" t="str">
            <v>c19</v>
          </cell>
          <cell r="I1405" t="b">
            <v>0</v>
          </cell>
        </row>
        <row r="1406">
          <cell r="F1406" t="str">
            <v>TOTAL SISTEMA</v>
          </cell>
          <cell r="H1406" t="str">
            <v>c19</v>
          </cell>
          <cell r="I1406" t="b">
            <v>0</v>
          </cell>
        </row>
        <row r="1407">
          <cell r="F1407" t="str">
            <v>TOTAL SISTEMA</v>
          </cell>
          <cell r="H1407" t="str">
            <v>c19</v>
          </cell>
          <cell r="I1407" t="b">
            <v>0</v>
          </cell>
        </row>
        <row r="1408">
          <cell r="F1408" t="str">
            <v>TOTAL SISTEMA</v>
          </cell>
          <cell r="H1408" t="str">
            <v>c19</v>
          </cell>
          <cell r="I1408" t="b">
            <v>0</v>
          </cell>
        </row>
        <row r="1409">
          <cell r="F1409" t="str">
            <v>TOTAL SISTEMA</v>
          </cell>
          <cell r="H1409" t="str">
            <v>c19</v>
          </cell>
          <cell r="I1409" t="b">
            <v>0</v>
          </cell>
        </row>
        <row r="1410">
          <cell r="F1410" t="str">
            <v>TOTAL SISTEMA</v>
          </cell>
          <cell r="H1410" t="str">
            <v>c19</v>
          </cell>
          <cell r="I1410" t="b">
            <v>0</v>
          </cell>
        </row>
        <row r="1411">
          <cell r="F1411" t="str">
            <v>TOTAL SISTEMA</v>
          </cell>
          <cell r="H1411" t="str">
            <v>c19</v>
          </cell>
          <cell r="I1411" t="b">
            <v>0</v>
          </cell>
        </row>
        <row r="1412">
          <cell r="F1412" t="str">
            <v>TOTAL SISTEMA</v>
          </cell>
          <cell r="H1412" t="str">
            <v>c19</v>
          </cell>
          <cell r="I1412" t="b">
            <v>0</v>
          </cell>
        </row>
        <row r="1413">
          <cell r="F1413" t="str">
            <v>TOTAL SISTEMA</v>
          </cell>
          <cell r="H1413" t="str">
            <v>c19</v>
          </cell>
          <cell r="I1413" t="b">
            <v>0</v>
          </cell>
        </row>
        <row r="1414">
          <cell r="F1414" t="str">
            <v>TOTAL SISTEMA</v>
          </cell>
          <cell r="H1414" t="str">
            <v>c19</v>
          </cell>
          <cell r="I1414" t="b">
            <v>0</v>
          </cell>
        </row>
        <row r="1415">
          <cell r="F1415" t="str">
            <v>TOTAL SISTEMA</v>
          </cell>
          <cell r="H1415" t="str">
            <v>c19</v>
          </cell>
          <cell r="I1415" t="b">
            <v>0</v>
          </cell>
        </row>
        <row r="1416">
          <cell r="F1416" t="str">
            <v>TOTAL SISTEMA</v>
          </cell>
          <cell r="H1416" t="str">
            <v>c19</v>
          </cell>
          <cell r="I1416" t="b">
            <v>0</v>
          </cell>
        </row>
        <row r="1417">
          <cell r="F1417" t="str">
            <v>TOTAL SISTEMA</v>
          </cell>
          <cell r="H1417" t="str">
            <v>c19</v>
          </cell>
          <cell r="I1417" t="b">
            <v>0</v>
          </cell>
        </row>
        <row r="1418">
          <cell r="F1418" t="str">
            <v>TOTAL SISTEMA</v>
          </cell>
          <cell r="H1418" t="str">
            <v>c19</v>
          </cell>
          <cell r="I1418" t="b">
            <v>0</v>
          </cell>
        </row>
        <row r="1419">
          <cell r="F1419" t="str">
            <v>TOTAL SISTEMA</v>
          </cell>
          <cell r="H1419" t="str">
            <v>c19</v>
          </cell>
          <cell r="I1419" t="b">
            <v>0</v>
          </cell>
        </row>
        <row r="1420">
          <cell r="F1420" t="str">
            <v>TOTAL SISTEMA</v>
          </cell>
          <cell r="H1420" t="str">
            <v>c19</v>
          </cell>
          <cell r="I1420" t="b">
            <v>0</v>
          </cell>
        </row>
        <row r="1421">
          <cell r="F1421" t="str">
            <v>TOTAL SISTEMA</v>
          </cell>
          <cell r="H1421" t="str">
            <v>c19</v>
          </cell>
          <cell r="I1421" t="b">
            <v>0</v>
          </cell>
        </row>
        <row r="1422">
          <cell r="F1422" t="str">
            <v>TOTAL SISTEMA</v>
          </cell>
          <cell r="H1422" t="str">
            <v>c19</v>
          </cell>
          <cell r="I1422" t="b">
            <v>0</v>
          </cell>
        </row>
        <row r="1423">
          <cell r="F1423" t="str">
            <v>TOTAL SISTEMA</v>
          </cell>
          <cell r="H1423" t="str">
            <v>c19</v>
          </cell>
          <cell r="I1423" t="b">
            <v>0</v>
          </cell>
        </row>
        <row r="1424">
          <cell r="F1424" t="str">
            <v>TOTAL SISTEMA</v>
          </cell>
          <cell r="H1424" t="str">
            <v>c19</v>
          </cell>
          <cell r="I1424" t="b">
            <v>0</v>
          </cell>
        </row>
        <row r="1425">
          <cell r="F1425" t="str">
            <v>TOTAL SISTEMA</v>
          </cell>
          <cell r="H1425" t="str">
            <v>c19</v>
          </cell>
          <cell r="I1425" t="b">
            <v>0</v>
          </cell>
        </row>
        <row r="1426">
          <cell r="F1426" t="str">
            <v>TOTAL SISTEMA</v>
          </cell>
          <cell r="H1426" t="str">
            <v>c19</v>
          </cell>
          <cell r="I1426" t="b">
            <v>0</v>
          </cell>
        </row>
        <row r="1427">
          <cell r="F1427" t="str">
            <v>TOTAL SISTEMA</v>
          </cell>
          <cell r="H1427" t="str">
            <v>c19</v>
          </cell>
          <cell r="I1427" t="b">
            <v>0</v>
          </cell>
        </row>
        <row r="1428">
          <cell r="F1428" t="str">
            <v>TOTAL SISTEMA</v>
          </cell>
          <cell r="H1428" t="str">
            <v>c19</v>
          </cell>
          <cell r="I1428" t="b">
            <v>0</v>
          </cell>
        </row>
        <row r="1429">
          <cell r="F1429" t="str">
            <v>TOTAL SISTEMA</v>
          </cell>
          <cell r="H1429" t="str">
            <v>c19</v>
          </cell>
          <cell r="I1429" t="b">
            <v>0</v>
          </cell>
        </row>
        <row r="1430">
          <cell r="F1430" t="str">
            <v>TOTAL SISTEMA</v>
          </cell>
          <cell r="H1430" t="str">
            <v>c19</v>
          </cell>
          <cell r="I1430" t="b">
            <v>0</v>
          </cell>
        </row>
        <row r="1431">
          <cell r="F1431" t="str">
            <v>TOTAL SISTEMA</v>
          </cell>
          <cell r="H1431" t="str">
            <v>c19</v>
          </cell>
          <cell r="I1431" t="b">
            <v>0</v>
          </cell>
        </row>
        <row r="1432">
          <cell r="F1432" t="str">
            <v>TOTAL SISTEMA</v>
          </cell>
          <cell r="H1432" t="str">
            <v>c19</v>
          </cell>
          <cell r="I1432" t="b">
            <v>0</v>
          </cell>
        </row>
        <row r="1433">
          <cell r="F1433" t="str">
            <v>TOTAL SISTEMA</v>
          </cell>
          <cell r="H1433" t="str">
            <v>c19</v>
          </cell>
          <cell r="I1433" t="b">
            <v>0</v>
          </cell>
        </row>
        <row r="1434">
          <cell r="F1434" t="str">
            <v>TOTAL SISTEMA</v>
          </cell>
          <cell r="H1434" t="str">
            <v>c19</v>
          </cell>
          <cell r="I1434" t="b">
            <v>0</v>
          </cell>
        </row>
        <row r="1435">
          <cell r="F1435" t="str">
            <v>TOTAL SISTEMA</v>
          </cell>
          <cell r="H1435" t="str">
            <v>c19</v>
          </cell>
          <cell r="I1435" t="b">
            <v>0</v>
          </cell>
        </row>
        <row r="1436">
          <cell r="F1436" t="str">
            <v>TOTAL SISTEMA</v>
          </cell>
          <cell r="H1436" t="str">
            <v>c19</v>
          </cell>
          <cell r="I1436" t="b">
            <v>0</v>
          </cell>
        </row>
        <row r="1437">
          <cell r="F1437" t="str">
            <v>TOTAL SISTEMA</v>
          </cell>
          <cell r="H1437" t="str">
            <v>c19</v>
          </cell>
          <cell r="I1437" t="b">
            <v>0</v>
          </cell>
        </row>
        <row r="1438">
          <cell r="F1438" t="str">
            <v>TOTAL SISTEMA</v>
          </cell>
          <cell r="H1438" t="str">
            <v>c19</v>
          </cell>
          <cell r="I1438" t="b">
            <v>0</v>
          </cell>
        </row>
        <row r="1439">
          <cell r="F1439" t="str">
            <v>TOTAL SISTEMA</v>
          </cell>
          <cell r="H1439" t="str">
            <v>c19</v>
          </cell>
          <cell r="I1439" t="b">
            <v>0</v>
          </cell>
        </row>
        <row r="1440">
          <cell r="F1440" t="str">
            <v>TOTAL SISTEMA</v>
          </cell>
          <cell r="H1440" t="str">
            <v>c19</v>
          </cell>
          <cell r="I1440" t="b">
            <v>0</v>
          </cell>
        </row>
        <row r="1441">
          <cell r="F1441" t="str">
            <v>TOTAL SISTEMA</v>
          </cell>
          <cell r="H1441" t="str">
            <v>c19</v>
          </cell>
          <cell r="I1441" t="b">
            <v>0</v>
          </cell>
        </row>
        <row r="1442">
          <cell r="F1442" t="str">
            <v>TOTAL SISTEMA</v>
          </cell>
          <cell r="H1442" t="str">
            <v>c19</v>
          </cell>
          <cell r="I1442" t="b">
            <v>0</v>
          </cell>
        </row>
        <row r="1443">
          <cell r="F1443" t="str">
            <v>TOTAL SISTEMA</v>
          </cell>
          <cell r="H1443" t="str">
            <v>c19</v>
          </cell>
          <cell r="I1443" t="b">
            <v>0</v>
          </cell>
        </row>
        <row r="1444">
          <cell r="F1444" t="str">
            <v>TOTAL SISTEMA</v>
          </cell>
          <cell r="H1444" t="str">
            <v>c19</v>
          </cell>
          <cell r="I1444" t="b">
            <v>0</v>
          </cell>
        </row>
        <row r="1445">
          <cell r="F1445" t="str">
            <v>TOTAL SISTEMA</v>
          </cell>
          <cell r="H1445" t="str">
            <v>c19</v>
          </cell>
          <cell r="I1445" t="b">
            <v>0</v>
          </cell>
        </row>
        <row r="1446">
          <cell r="F1446" t="str">
            <v>TOTAL SISTEMA</v>
          </cell>
          <cell r="H1446" t="str">
            <v>c19</v>
          </cell>
          <cell r="I1446" t="b">
            <v>0</v>
          </cell>
        </row>
        <row r="1447">
          <cell r="F1447" t="str">
            <v>TOTAL SISTEMA</v>
          </cell>
          <cell r="H1447" t="str">
            <v>c19</v>
          </cell>
          <cell r="I1447" t="b">
            <v>0</v>
          </cell>
        </row>
        <row r="1448">
          <cell r="F1448" t="str">
            <v>TOTAL SISTEMA</v>
          </cell>
          <cell r="H1448" t="str">
            <v>c19</v>
          </cell>
          <cell r="I1448" t="b">
            <v>0</v>
          </cell>
        </row>
        <row r="1449">
          <cell r="F1449" t="str">
            <v>TOTAL SISTEMA</v>
          </cell>
          <cell r="H1449" t="str">
            <v>c19</v>
          </cell>
          <cell r="I1449" t="b">
            <v>0</v>
          </cell>
        </row>
        <row r="1450">
          <cell r="F1450" t="str">
            <v>TOTAL SISTEMA</v>
          </cell>
          <cell r="H1450" t="str">
            <v>c19</v>
          </cell>
          <cell r="I1450" t="b">
            <v>0</v>
          </cell>
        </row>
        <row r="1451">
          <cell r="F1451" t="str">
            <v>TOTAL SISTEMA</v>
          </cell>
          <cell r="H1451" t="str">
            <v>c19</v>
          </cell>
          <cell r="I1451" t="b">
            <v>0</v>
          </cell>
        </row>
        <row r="1452">
          <cell r="F1452" t="str">
            <v>TOTAL SISTEMA</v>
          </cell>
          <cell r="H1452" t="str">
            <v>c19</v>
          </cell>
          <cell r="I1452" t="b">
            <v>0</v>
          </cell>
        </row>
        <row r="1453">
          <cell r="F1453" t="str">
            <v>TOTAL SISTEMA</v>
          </cell>
          <cell r="H1453" t="str">
            <v>c19</v>
          </cell>
          <cell r="I1453" t="b">
            <v>0</v>
          </cell>
        </row>
        <row r="1454">
          <cell r="F1454" t="str">
            <v>TOTAL SISTEMA</v>
          </cell>
          <cell r="H1454" t="str">
            <v>c19</v>
          </cell>
          <cell r="I1454" t="b">
            <v>0</v>
          </cell>
        </row>
        <row r="1455">
          <cell r="F1455" t="str">
            <v>TOTAL SISTEMA</v>
          </cell>
          <cell r="H1455" t="str">
            <v>c19</v>
          </cell>
          <cell r="I1455" t="b">
            <v>0</v>
          </cell>
        </row>
        <row r="1456">
          <cell r="F1456" t="str">
            <v>TOTAL SISTEMA</v>
          </cell>
          <cell r="H1456" t="str">
            <v>c19</v>
          </cell>
          <cell r="I1456" t="b">
            <v>0</v>
          </cell>
        </row>
        <row r="1457">
          <cell r="F1457" t="str">
            <v>TOTAL SISTEMA</v>
          </cell>
          <cell r="H1457" t="str">
            <v>c19</v>
          </cell>
          <cell r="I1457" t="b">
            <v>0</v>
          </cell>
        </row>
        <row r="1458">
          <cell r="F1458" t="str">
            <v>TOTAL SISTEMA</v>
          </cell>
          <cell r="H1458" t="str">
            <v>c19</v>
          </cell>
          <cell r="I1458" t="b">
            <v>0</v>
          </cell>
        </row>
        <row r="1459">
          <cell r="F1459" t="str">
            <v>TOTAL SISTEMA</v>
          </cell>
          <cell r="H1459" t="str">
            <v>c19</v>
          </cell>
          <cell r="I1459" t="b">
            <v>0</v>
          </cell>
        </row>
        <row r="1460">
          <cell r="F1460" t="str">
            <v>TOTAL SISTEMA</v>
          </cell>
          <cell r="H1460" t="str">
            <v>c19</v>
          </cell>
          <cell r="I1460" t="b">
            <v>0</v>
          </cell>
        </row>
        <row r="1461">
          <cell r="F1461" t="str">
            <v>TOTAL SISTEMA</v>
          </cell>
          <cell r="H1461" t="str">
            <v>c19</v>
          </cell>
          <cell r="I1461" t="b">
            <v>0</v>
          </cell>
        </row>
        <row r="1462">
          <cell r="F1462" t="str">
            <v>TOTAL SISTEMA</v>
          </cell>
          <cell r="H1462" t="str">
            <v>c19</v>
          </cell>
          <cell r="I1462" t="b">
            <v>0</v>
          </cell>
        </row>
        <row r="1463">
          <cell r="F1463" t="str">
            <v>TOTAL SISTEMA</v>
          </cell>
          <cell r="H1463" t="str">
            <v>c19</v>
          </cell>
          <cell r="I1463" t="b">
            <v>0</v>
          </cell>
        </row>
        <row r="1464">
          <cell r="F1464" t="str">
            <v>TOTAL SISTEMA</v>
          </cell>
          <cell r="H1464" t="str">
            <v>c19</v>
          </cell>
          <cell r="I1464" t="b">
            <v>0</v>
          </cell>
        </row>
        <row r="1465">
          <cell r="F1465" t="str">
            <v>TOTAL SISTEMA</v>
          </cell>
          <cell r="H1465" t="str">
            <v>c19</v>
          </cell>
          <cell r="I1465" t="b">
            <v>0</v>
          </cell>
        </row>
        <row r="1466">
          <cell r="F1466" t="str">
            <v>TOTAL SISTEMA</v>
          </cell>
          <cell r="H1466" t="str">
            <v>c19</v>
          </cell>
          <cell r="I1466" t="b">
            <v>0</v>
          </cell>
        </row>
        <row r="1467">
          <cell r="F1467" t="str">
            <v>TOTAL SISTEMA</v>
          </cell>
          <cell r="H1467" t="str">
            <v>c19</v>
          </cell>
          <cell r="I1467" t="b">
            <v>0</v>
          </cell>
        </row>
        <row r="1468">
          <cell r="F1468" t="str">
            <v>TOTAL SISTEMA</v>
          </cell>
          <cell r="H1468" t="str">
            <v>c19</v>
          </cell>
          <cell r="I1468" t="b">
            <v>0</v>
          </cell>
        </row>
        <row r="1469">
          <cell r="F1469" t="str">
            <v>TOTAL SISTEMA</v>
          </cell>
          <cell r="H1469" t="str">
            <v>c19</v>
          </cell>
          <cell r="I1469" t="b">
            <v>0</v>
          </cell>
        </row>
        <row r="1470">
          <cell r="F1470" t="str">
            <v>TOTAL SISTEMA</v>
          </cell>
          <cell r="H1470" t="str">
            <v>c19</v>
          </cell>
          <cell r="I1470" t="b">
            <v>0</v>
          </cell>
        </row>
        <row r="1471">
          <cell r="F1471" t="str">
            <v>TOTAL SISTEMA</v>
          </cell>
          <cell r="H1471" t="str">
            <v>c19</v>
          </cell>
          <cell r="I1471" t="b">
            <v>0</v>
          </cell>
        </row>
        <row r="1472">
          <cell r="F1472" t="str">
            <v>TOTAL SISTEMA</v>
          </cell>
          <cell r="H1472" t="str">
            <v>c19</v>
          </cell>
          <cell r="I1472" t="b">
            <v>0</v>
          </cell>
        </row>
        <row r="1473">
          <cell r="F1473" t="str">
            <v>TOTAL SISTEMA</v>
          </cell>
          <cell r="H1473" t="str">
            <v>c19</v>
          </cell>
          <cell r="I1473" t="b">
            <v>0</v>
          </cell>
        </row>
        <row r="1474">
          <cell r="F1474" t="str">
            <v>TOTAL SISTEMA</v>
          </cell>
          <cell r="H1474" t="str">
            <v>c19</v>
          </cell>
          <cell r="I1474" t="b">
            <v>0</v>
          </cell>
        </row>
        <row r="1475">
          <cell r="F1475" t="str">
            <v>TOTAL SISTEMA</v>
          </cell>
          <cell r="H1475" t="str">
            <v>c19</v>
          </cell>
          <cell r="I1475" t="b">
            <v>0</v>
          </cell>
        </row>
        <row r="1476">
          <cell r="F1476" t="str">
            <v>TOTAL SISTEMA</v>
          </cell>
          <cell r="H1476" t="str">
            <v>c19</v>
          </cell>
          <cell r="I1476" t="b">
            <v>0</v>
          </cell>
        </row>
        <row r="1477">
          <cell r="F1477" t="str">
            <v>TOTAL SISTEMA</v>
          </cell>
          <cell r="H1477" t="str">
            <v>c19</v>
          </cell>
          <cell r="I1477" t="b">
            <v>0</v>
          </cell>
        </row>
        <row r="1478">
          <cell r="F1478" t="str">
            <v>TOTAL SISTEMA</v>
          </cell>
          <cell r="H1478" t="str">
            <v>c19</v>
          </cell>
          <cell r="I1478" t="b">
            <v>0</v>
          </cell>
        </row>
        <row r="1479">
          <cell r="F1479" t="str">
            <v>TOTAL SISTEMA</v>
          </cell>
          <cell r="H1479" t="str">
            <v>c19</v>
          </cell>
          <cell r="I1479" t="b">
            <v>0</v>
          </cell>
        </row>
        <row r="1480">
          <cell r="F1480" t="str">
            <v>TOTAL SISTEMA</v>
          </cell>
          <cell r="H1480" t="str">
            <v>c19</v>
          </cell>
          <cell r="I1480" t="b">
            <v>0</v>
          </cell>
        </row>
        <row r="1481">
          <cell r="F1481" t="str">
            <v>TOTAL SISTEMA</v>
          </cell>
          <cell r="H1481" t="str">
            <v>c19</v>
          </cell>
          <cell r="I1481" t="b">
            <v>0</v>
          </cell>
        </row>
        <row r="1482">
          <cell r="F1482" t="str">
            <v>TOTAL SISTEMA</v>
          </cell>
          <cell r="H1482" t="str">
            <v>c19</v>
          </cell>
          <cell r="I1482" t="b">
            <v>0</v>
          </cell>
        </row>
        <row r="1483">
          <cell r="F1483" t="str">
            <v>TOTAL SISTEMA</v>
          </cell>
          <cell r="H1483" t="str">
            <v>c19</v>
          </cell>
          <cell r="I1483" t="b">
            <v>0</v>
          </cell>
        </row>
        <row r="1484">
          <cell r="F1484" t="str">
            <v>TOTAL SISTEMA</v>
          </cell>
          <cell r="H1484" t="str">
            <v>c19</v>
          </cell>
          <cell r="I1484" t="b">
            <v>0</v>
          </cell>
        </row>
        <row r="1485">
          <cell r="F1485" t="str">
            <v>TOTAL SISTEMA</v>
          </cell>
          <cell r="H1485" t="str">
            <v>c19</v>
          </cell>
          <cell r="I1485" t="b">
            <v>0</v>
          </cell>
        </row>
        <row r="1486">
          <cell r="F1486" t="str">
            <v>TOTAL SISTEMA</v>
          </cell>
          <cell r="H1486" t="str">
            <v>c19</v>
          </cell>
          <cell r="I1486" t="b">
            <v>0</v>
          </cell>
        </row>
        <row r="1487">
          <cell r="F1487" t="str">
            <v>TOTAL SISTEMA</v>
          </cell>
          <cell r="H1487" t="str">
            <v>c19</v>
          </cell>
          <cell r="I1487" t="b">
            <v>0</v>
          </cell>
        </row>
        <row r="1488">
          <cell r="F1488" t="str">
            <v>TOTAL SISTEMA</v>
          </cell>
          <cell r="H1488" t="str">
            <v>c19</v>
          </cell>
          <cell r="I1488" t="b">
            <v>0</v>
          </cell>
        </row>
        <row r="1489">
          <cell r="F1489" t="str">
            <v>TOTAL SISTEMA</v>
          </cell>
          <cell r="H1489" t="str">
            <v>c19</v>
          </cell>
          <cell r="I1489" t="b">
            <v>0</v>
          </cell>
        </row>
        <row r="1490">
          <cell r="F1490" t="str">
            <v>TOTAL SISTEMA</v>
          </cell>
          <cell r="H1490" t="str">
            <v>c19</v>
          </cell>
          <cell r="I1490" t="b">
            <v>0</v>
          </cell>
        </row>
        <row r="1491">
          <cell r="F1491" t="str">
            <v>TOTAL SISTEMA</v>
          </cell>
          <cell r="H1491" t="str">
            <v>c19</v>
          </cell>
          <cell r="I1491" t="b">
            <v>0</v>
          </cell>
        </row>
        <row r="1492">
          <cell r="F1492" t="str">
            <v>TOTAL SISTEMA</v>
          </cell>
          <cell r="H1492" t="str">
            <v>c19</v>
          </cell>
          <cell r="I1492" t="b">
            <v>0</v>
          </cell>
        </row>
        <row r="1493">
          <cell r="F1493" t="str">
            <v>TOTAL SISTEMA</v>
          </cell>
          <cell r="H1493" t="str">
            <v>c19</v>
          </cell>
          <cell r="I1493" t="b">
            <v>0</v>
          </cell>
        </row>
        <row r="1494">
          <cell r="F1494" t="str">
            <v>TOTAL SISTEMA</v>
          </cell>
          <cell r="H1494" t="str">
            <v>c19</v>
          </cell>
          <cell r="I1494" t="b">
            <v>0</v>
          </cell>
        </row>
        <row r="1495">
          <cell r="F1495" t="str">
            <v>TOTAL SISTEMA</v>
          </cell>
          <cell r="H1495" t="str">
            <v>c19</v>
          </cell>
          <cell r="I1495" t="b">
            <v>0</v>
          </cell>
        </row>
        <row r="1496">
          <cell r="F1496" t="str">
            <v>TOTAL SISTEMA</v>
          </cell>
          <cell r="H1496" t="str">
            <v>c19</v>
          </cell>
          <cell r="I1496" t="b">
            <v>0</v>
          </cell>
        </row>
        <row r="1497">
          <cell r="F1497" t="str">
            <v>TOTAL SISTEMA</v>
          </cell>
          <cell r="H1497" t="str">
            <v>c19</v>
          </cell>
          <cell r="I1497" t="b">
            <v>0</v>
          </cell>
        </row>
        <row r="1498">
          <cell r="F1498" t="str">
            <v>TOTAL SISTEMA</v>
          </cell>
          <cell r="H1498" t="str">
            <v>c19</v>
          </cell>
          <cell r="I1498" t="b">
            <v>0</v>
          </cell>
        </row>
        <row r="1499">
          <cell r="F1499" t="str">
            <v>TOTAL SISTEMA</v>
          </cell>
          <cell r="H1499" t="str">
            <v>c19</v>
          </cell>
          <cell r="I1499" t="b">
            <v>0</v>
          </cell>
        </row>
        <row r="1500">
          <cell r="F1500" t="str">
            <v>TOTAL SISTEMA</v>
          </cell>
          <cell r="H1500" t="str">
            <v>c19</v>
          </cell>
          <cell r="I1500" t="b">
            <v>0</v>
          </cell>
        </row>
        <row r="1501">
          <cell r="F1501" t="str">
            <v>TOTAL SISTEMA</v>
          </cell>
          <cell r="H1501" t="str">
            <v>c19</v>
          </cell>
          <cell r="I1501" t="b">
            <v>0</v>
          </cell>
        </row>
        <row r="1502">
          <cell r="F1502" t="str">
            <v>TOTAL SISTEMA</v>
          </cell>
          <cell r="H1502" t="str">
            <v>c19</v>
          </cell>
          <cell r="I1502" t="b">
            <v>0</v>
          </cell>
        </row>
        <row r="1503">
          <cell r="F1503" t="str">
            <v>TOTAL SISTEMA</v>
          </cell>
          <cell r="H1503" t="str">
            <v>c19</v>
          </cell>
          <cell r="I1503" t="b">
            <v>0</v>
          </cell>
        </row>
        <row r="1504">
          <cell r="F1504" t="str">
            <v>TOTAL SISTEMA</v>
          </cell>
          <cell r="H1504" t="str">
            <v>c19</v>
          </cell>
          <cell r="I1504" t="b">
            <v>0</v>
          </cell>
        </row>
        <row r="1505">
          <cell r="F1505" t="str">
            <v>TOTAL SISTEMA</v>
          </cell>
          <cell r="H1505" t="str">
            <v>c19</v>
          </cell>
          <cell r="I1505" t="b">
            <v>0</v>
          </cell>
        </row>
        <row r="1506">
          <cell r="F1506" t="str">
            <v>TOTAL SISTEMA</v>
          </cell>
          <cell r="H1506" t="str">
            <v>c19</v>
          </cell>
          <cell r="I1506" t="b">
            <v>0</v>
          </cell>
        </row>
        <row r="1507">
          <cell r="F1507" t="str">
            <v>TOTAL SISTEMA</v>
          </cell>
          <cell r="H1507" t="str">
            <v>c19</v>
          </cell>
          <cell r="I1507" t="b">
            <v>0</v>
          </cell>
        </row>
        <row r="1508">
          <cell r="F1508" t="str">
            <v>TOTAL SISTEMA</v>
          </cell>
          <cell r="H1508" t="str">
            <v>c19</v>
          </cell>
          <cell r="I1508" t="b">
            <v>0</v>
          </cell>
        </row>
        <row r="1509">
          <cell r="F1509" t="str">
            <v>TOTAL SISTEMA</v>
          </cell>
          <cell r="H1509" t="str">
            <v>c19</v>
          </cell>
          <cell r="I1509" t="b">
            <v>0</v>
          </cell>
        </row>
        <row r="1510">
          <cell r="F1510" t="str">
            <v>TOTAL SISTEMA</v>
          </cell>
          <cell r="H1510" t="str">
            <v>c19</v>
          </cell>
          <cell r="I1510" t="b">
            <v>0</v>
          </cell>
        </row>
        <row r="1511">
          <cell r="F1511" t="str">
            <v>TOTAL SISTEMA</v>
          </cell>
          <cell r="H1511" t="str">
            <v>c19</v>
          </cell>
          <cell r="I1511" t="b">
            <v>0</v>
          </cell>
        </row>
        <row r="1512">
          <cell r="F1512" t="str">
            <v>TOTAL SISTEMA</v>
          </cell>
          <cell r="H1512" t="str">
            <v>c19</v>
          </cell>
          <cell r="I1512" t="b">
            <v>0</v>
          </cell>
        </row>
        <row r="1513">
          <cell r="F1513" t="str">
            <v>TOTAL SISTEMA</v>
          </cell>
          <cell r="H1513" t="str">
            <v>c19</v>
          </cell>
          <cell r="I1513" t="b">
            <v>0</v>
          </cell>
        </row>
        <row r="1514">
          <cell r="F1514" t="str">
            <v>TOTAL SISTEMA</v>
          </cell>
          <cell r="H1514" t="str">
            <v>c19</v>
          </cell>
          <cell r="I1514" t="b">
            <v>0</v>
          </cell>
        </row>
        <row r="1515">
          <cell r="F1515" t="str">
            <v>TOTAL SISTEMA</v>
          </cell>
          <cell r="H1515" t="str">
            <v>c19</v>
          </cell>
          <cell r="I1515" t="b">
            <v>0</v>
          </cell>
        </row>
        <row r="1516">
          <cell r="F1516" t="str">
            <v>TOTAL SISTEMA</v>
          </cell>
          <cell r="H1516" t="str">
            <v>c19</v>
          </cell>
          <cell r="I1516" t="b">
            <v>0</v>
          </cell>
        </row>
        <row r="1517">
          <cell r="F1517" t="str">
            <v>TOTAL SISTEMA</v>
          </cell>
          <cell r="H1517" t="str">
            <v>c19</v>
          </cell>
          <cell r="I1517" t="b">
            <v>0</v>
          </cell>
        </row>
        <row r="1518">
          <cell r="F1518" t="str">
            <v>TOTAL SISTEMA</v>
          </cell>
          <cell r="H1518" t="str">
            <v>c19</v>
          </cell>
          <cell r="I1518" t="b">
            <v>0</v>
          </cell>
        </row>
        <row r="1519">
          <cell r="F1519" t="str">
            <v>TOTAL SISTEMA</v>
          </cell>
          <cell r="H1519" t="str">
            <v>c19</v>
          </cell>
          <cell r="I1519" t="b">
            <v>0</v>
          </cell>
        </row>
        <row r="1520">
          <cell r="F1520" t="str">
            <v>TOTAL SISTEMA</v>
          </cell>
          <cell r="H1520" t="str">
            <v>c19</v>
          </cell>
          <cell r="I1520" t="b">
            <v>0</v>
          </cell>
        </row>
        <row r="1521">
          <cell r="F1521" t="str">
            <v>TOTAL SISTEMA</v>
          </cell>
          <cell r="H1521" t="str">
            <v>c19</v>
          </cell>
          <cell r="I1521" t="b">
            <v>0</v>
          </cell>
        </row>
        <row r="1522">
          <cell r="F1522" t="str">
            <v>TOTAL SISTEMA</v>
          </cell>
          <cell r="H1522" t="str">
            <v>c19</v>
          </cell>
          <cell r="I1522" t="b">
            <v>0</v>
          </cell>
        </row>
        <row r="1523">
          <cell r="F1523" t="str">
            <v>TOTAL SISTEMA</v>
          </cell>
          <cell r="H1523" t="str">
            <v>c19</v>
          </cell>
          <cell r="I1523" t="b">
            <v>0</v>
          </cell>
        </row>
        <row r="1524">
          <cell r="F1524" t="str">
            <v>TOTAL SISTEMA</v>
          </cell>
          <cell r="H1524" t="str">
            <v>c19</v>
          </cell>
          <cell r="I1524" t="b">
            <v>0</v>
          </cell>
        </row>
        <row r="1525">
          <cell r="F1525" t="str">
            <v>TOTAL SISTEMA</v>
          </cell>
          <cell r="H1525" t="str">
            <v>c19</v>
          </cell>
          <cell r="I1525" t="b">
            <v>0</v>
          </cell>
        </row>
        <row r="1526">
          <cell r="F1526" t="str">
            <v>TOTAL SISTEMA</v>
          </cell>
          <cell r="H1526" t="str">
            <v>c19</v>
          </cell>
          <cell r="I1526" t="b">
            <v>0</v>
          </cell>
        </row>
        <row r="1527">
          <cell r="F1527" t="str">
            <v>TOTAL SISTEMA</v>
          </cell>
          <cell r="H1527" t="str">
            <v>c19</v>
          </cell>
          <cell r="I1527" t="b">
            <v>0</v>
          </cell>
        </row>
        <row r="1528">
          <cell r="F1528" t="str">
            <v>TOTAL SISTEMA</v>
          </cell>
          <cell r="H1528" t="str">
            <v>c19</v>
          </cell>
          <cell r="I1528" t="b">
            <v>0</v>
          </cell>
        </row>
        <row r="1529">
          <cell r="F1529" t="str">
            <v>TOTAL SISTEMA</v>
          </cell>
          <cell r="H1529" t="str">
            <v>c19</v>
          </cell>
          <cell r="I1529" t="b">
            <v>0</v>
          </cell>
        </row>
        <row r="1530">
          <cell r="F1530" t="str">
            <v>TOTAL SISTEMA</v>
          </cell>
          <cell r="H1530" t="str">
            <v>c19</v>
          </cell>
          <cell r="I1530" t="b">
            <v>0</v>
          </cell>
        </row>
        <row r="1531">
          <cell r="F1531" t="str">
            <v>TOTAL SISTEMA</v>
          </cell>
          <cell r="H1531" t="str">
            <v>c19</v>
          </cell>
          <cell r="I1531" t="b">
            <v>0</v>
          </cell>
        </row>
        <row r="1532">
          <cell r="F1532" t="str">
            <v>TOTAL SISTEMA</v>
          </cell>
          <cell r="H1532" t="str">
            <v>c19</v>
          </cell>
          <cell r="I1532" t="b">
            <v>0</v>
          </cell>
        </row>
        <row r="1533">
          <cell r="F1533" t="str">
            <v>TOTAL SISTEMA</v>
          </cell>
          <cell r="H1533" t="str">
            <v>c19</v>
          </cell>
          <cell r="I1533" t="b">
            <v>0</v>
          </cell>
        </row>
        <row r="1534">
          <cell r="F1534" t="str">
            <v>TOTAL SISTEMA</v>
          </cell>
          <cell r="H1534" t="str">
            <v>c19</v>
          </cell>
          <cell r="I1534" t="b">
            <v>0</v>
          </cell>
        </row>
        <row r="1535">
          <cell r="F1535" t="str">
            <v>TOTAL SISTEMA</v>
          </cell>
          <cell r="H1535" t="str">
            <v>c19</v>
          </cell>
          <cell r="I1535" t="b">
            <v>0</v>
          </cell>
        </row>
        <row r="1536">
          <cell r="F1536" t="str">
            <v>TOTAL SISTEMA</v>
          </cell>
          <cell r="H1536" t="str">
            <v>c19</v>
          </cell>
          <cell r="I1536" t="b">
            <v>0</v>
          </cell>
        </row>
        <row r="1537">
          <cell r="F1537" t="str">
            <v>TOTAL SISTEMA</v>
          </cell>
          <cell r="H1537" t="str">
            <v>c19</v>
          </cell>
          <cell r="I1537" t="b">
            <v>0</v>
          </cell>
        </row>
        <row r="1538">
          <cell r="F1538" t="str">
            <v>TOTAL SISTEMA</v>
          </cell>
          <cell r="H1538" t="str">
            <v>c19</v>
          </cell>
          <cell r="I1538" t="b">
            <v>0</v>
          </cell>
        </row>
        <row r="1539">
          <cell r="F1539" t="str">
            <v>TOTAL SISTEMA</v>
          </cell>
          <cell r="H1539" t="str">
            <v>c19</v>
          </cell>
          <cell r="I1539" t="b">
            <v>0</v>
          </cell>
        </row>
        <row r="1540">
          <cell r="F1540" t="str">
            <v>TOTAL SISTEMA</v>
          </cell>
          <cell r="H1540" t="str">
            <v>c19</v>
          </cell>
          <cell r="I1540" t="b">
            <v>0</v>
          </cell>
        </row>
        <row r="1541">
          <cell r="F1541" t="str">
            <v>TOTAL SISTEMA</v>
          </cell>
          <cell r="H1541" t="str">
            <v>c19</v>
          </cell>
          <cell r="I1541" t="b">
            <v>0</v>
          </cell>
        </row>
        <row r="1542">
          <cell r="F1542" t="str">
            <v>TOTAL SISTEMA</v>
          </cell>
          <cell r="H1542" t="str">
            <v>c19</v>
          </cell>
          <cell r="I1542" t="b">
            <v>0</v>
          </cell>
        </row>
        <row r="1543">
          <cell r="F1543" t="str">
            <v>TOTAL SISTEMA</v>
          </cell>
          <cell r="H1543" t="str">
            <v>c19</v>
          </cell>
          <cell r="I1543" t="b">
            <v>0</v>
          </cell>
        </row>
        <row r="1544">
          <cell r="F1544" t="str">
            <v>TOTAL SISTEMA</v>
          </cell>
          <cell r="H1544" t="str">
            <v>c19</v>
          </cell>
          <cell r="I1544" t="b">
            <v>0</v>
          </cell>
        </row>
        <row r="1545">
          <cell r="F1545" t="str">
            <v>TOTAL SISTEMA</v>
          </cell>
          <cell r="H1545" t="str">
            <v>c19</v>
          </cell>
          <cell r="I1545" t="b">
            <v>0</v>
          </cell>
        </row>
        <row r="1546">
          <cell r="F1546" t="str">
            <v>TOTAL SISTEMA</v>
          </cell>
          <cell r="H1546" t="str">
            <v>c19</v>
          </cell>
          <cell r="I1546" t="b">
            <v>0</v>
          </cell>
        </row>
        <row r="1547">
          <cell r="F1547" t="str">
            <v>TOTAL SISTEMA</v>
          </cell>
          <cell r="H1547" t="str">
            <v>c19</v>
          </cell>
          <cell r="I1547" t="b">
            <v>0</v>
          </cell>
        </row>
        <row r="1548">
          <cell r="F1548" t="str">
            <v>TOTAL SISTEMA</v>
          </cell>
          <cell r="H1548" t="str">
            <v>c19</v>
          </cell>
          <cell r="I1548" t="b">
            <v>0</v>
          </cell>
        </row>
        <row r="1549">
          <cell r="F1549" t="str">
            <v>TOTAL SISTEMA</v>
          </cell>
          <cell r="H1549" t="str">
            <v>c19</v>
          </cell>
          <cell r="I1549" t="b">
            <v>0</v>
          </cell>
        </row>
        <row r="1550">
          <cell r="F1550" t="str">
            <v>TOTAL SISTEMA</v>
          </cell>
          <cell r="H1550" t="str">
            <v>c19</v>
          </cell>
          <cell r="I1550" t="b">
            <v>0</v>
          </cell>
        </row>
        <row r="1551">
          <cell r="F1551" t="str">
            <v>TOTAL SISTEMA</v>
          </cell>
          <cell r="H1551" t="str">
            <v>c19</v>
          </cell>
          <cell r="I1551" t="b">
            <v>0</v>
          </cell>
        </row>
        <row r="1552">
          <cell r="F1552" t="str">
            <v>TOTAL SISTEMA</v>
          </cell>
          <cell r="H1552" t="str">
            <v>c19</v>
          </cell>
          <cell r="I1552" t="b">
            <v>0</v>
          </cell>
        </row>
        <row r="1553">
          <cell r="F1553" t="str">
            <v>TOTAL SISTEMA</v>
          </cell>
          <cell r="H1553" t="str">
            <v>c19</v>
          </cell>
          <cell r="I1553" t="b">
            <v>0</v>
          </cell>
        </row>
        <row r="1554">
          <cell r="F1554" t="str">
            <v>TOTAL SISTEMA</v>
          </cell>
          <cell r="H1554" t="str">
            <v>c19</v>
          </cell>
          <cell r="I1554" t="b">
            <v>0</v>
          </cell>
        </row>
        <row r="1555">
          <cell r="F1555" t="str">
            <v>TOTAL SISTEMA</v>
          </cell>
          <cell r="H1555" t="str">
            <v>c19</v>
          </cell>
          <cell r="I1555" t="b">
            <v>0</v>
          </cell>
        </row>
        <row r="1556">
          <cell r="F1556" t="str">
            <v>TOTAL SISTEMA</v>
          </cell>
          <cell r="H1556" t="str">
            <v>c19</v>
          </cell>
          <cell r="I1556" t="b">
            <v>0</v>
          </cell>
        </row>
        <row r="1557">
          <cell r="F1557" t="str">
            <v>TOTAL SISTEMA</v>
          </cell>
          <cell r="H1557" t="str">
            <v>c19</v>
          </cell>
          <cell r="I1557" t="b">
            <v>0</v>
          </cell>
        </row>
        <row r="1558">
          <cell r="F1558" t="str">
            <v>TOTAL SISTEMA</v>
          </cell>
          <cell r="H1558" t="str">
            <v>c19</v>
          </cell>
          <cell r="I1558" t="b">
            <v>0</v>
          </cell>
        </row>
        <row r="1559">
          <cell r="F1559" t="str">
            <v>TOTAL SISTEMA</v>
          </cell>
          <cell r="H1559" t="str">
            <v>c19</v>
          </cell>
          <cell r="I1559" t="b">
            <v>0</v>
          </cell>
        </row>
        <row r="1560">
          <cell r="F1560" t="str">
            <v>TOTAL SISTEMA</v>
          </cell>
          <cell r="H1560" t="str">
            <v>c19</v>
          </cell>
          <cell r="I1560" t="b">
            <v>0</v>
          </cell>
        </row>
        <row r="1561">
          <cell r="F1561" t="str">
            <v>TOTAL SISTEMA</v>
          </cell>
          <cell r="H1561" t="str">
            <v>c19</v>
          </cell>
          <cell r="I1561" t="b">
            <v>0</v>
          </cell>
        </row>
        <row r="1562">
          <cell r="F1562" t="str">
            <v>TOTAL SISTEMA</v>
          </cell>
          <cell r="H1562" t="str">
            <v>c19</v>
          </cell>
          <cell r="I1562" t="b">
            <v>0</v>
          </cell>
        </row>
        <row r="1563">
          <cell r="F1563" t="str">
            <v>TOTAL SISTEMA</v>
          </cell>
          <cell r="H1563" t="str">
            <v>c19</v>
          </cell>
          <cell r="I1563" t="b">
            <v>0</v>
          </cell>
        </row>
        <row r="1564">
          <cell r="F1564" t="str">
            <v>TOTAL SISTEMA</v>
          </cell>
          <cell r="H1564" t="str">
            <v>c19</v>
          </cell>
          <cell r="I1564" t="b">
            <v>0</v>
          </cell>
        </row>
        <row r="1565">
          <cell r="F1565" t="str">
            <v>TOTAL SISTEMA</v>
          </cell>
          <cell r="H1565" t="str">
            <v>c19</v>
          </cell>
          <cell r="I1565" t="b">
            <v>0</v>
          </cell>
        </row>
        <row r="1566">
          <cell r="F1566" t="str">
            <v>TOTAL SISTEMA</v>
          </cell>
          <cell r="H1566" t="str">
            <v>c19</v>
          </cell>
          <cell r="I1566" t="b">
            <v>0</v>
          </cell>
        </row>
        <row r="1567">
          <cell r="F1567" t="str">
            <v>TOTAL SISTEMA</v>
          </cell>
          <cell r="H1567" t="str">
            <v>c19</v>
          </cell>
          <cell r="I1567" t="b">
            <v>0</v>
          </cell>
        </row>
        <row r="1568">
          <cell r="F1568" t="str">
            <v>TOTAL SISTEMA</v>
          </cell>
          <cell r="H1568" t="str">
            <v>c19</v>
          </cell>
          <cell r="I1568" t="b">
            <v>0</v>
          </cell>
        </row>
        <row r="1569">
          <cell r="F1569" t="str">
            <v>TOTAL SISTEMA</v>
          </cell>
          <cell r="H1569" t="str">
            <v>c19</v>
          </cell>
          <cell r="I1569" t="b">
            <v>0</v>
          </cell>
        </row>
        <row r="1570">
          <cell r="F1570" t="str">
            <v>TOTAL SISTEMA</v>
          </cell>
          <cell r="H1570" t="str">
            <v>c19</v>
          </cell>
          <cell r="I1570" t="b">
            <v>0</v>
          </cell>
        </row>
        <row r="1571">
          <cell r="F1571" t="str">
            <v>TOTAL SISTEMA</v>
          </cell>
          <cell r="H1571" t="str">
            <v>c19</v>
          </cell>
          <cell r="I1571" t="b">
            <v>0</v>
          </cell>
        </row>
        <row r="1572">
          <cell r="F1572" t="str">
            <v>TOTAL SISTEMA</v>
          </cell>
          <cell r="H1572" t="str">
            <v>c19</v>
          </cell>
          <cell r="I1572" t="b">
            <v>0</v>
          </cell>
        </row>
        <row r="1573">
          <cell r="F1573" t="str">
            <v>TOTAL SISTEMA</v>
          </cell>
          <cell r="H1573" t="str">
            <v>c19</v>
          </cell>
          <cell r="I1573" t="b">
            <v>0</v>
          </cell>
        </row>
        <row r="1574">
          <cell r="F1574" t="str">
            <v>TOTAL SISTEMA</v>
          </cell>
          <cell r="H1574" t="str">
            <v>c19</v>
          </cell>
          <cell r="I1574" t="b">
            <v>0</v>
          </cell>
        </row>
        <row r="1575">
          <cell r="F1575" t="str">
            <v>TOTAL SISTEMA</v>
          </cell>
          <cell r="H1575" t="str">
            <v>c19</v>
          </cell>
          <cell r="I1575" t="b">
            <v>0</v>
          </cell>
        </row>
        <row r="1576">
          <cell r="F1576" t="str">
            <v>TOTAL SISTEMA</v>
          </cell>
          <cell r="H1576" t="str">
            <v>c19</v>
          </cell>
          <cell r="I1576" t="b">
            <v>0</v>
          </cell>
        </row>
        <row r="1577">
          <cell r="F1577" t="str">
            <v>TOTAL SISTEMA</v>
          </cell>
          <cell r="H1577" t="str">
            <v>c19</v>
          </cell>
          <cell r="I1577" t="b">
            <v>0</v>
          </cell>
        </row>
        <row r="1578">
          <cell r="F1578" t="str">
            <v>TOTAL SISTEMA</v>
          </cell>
          <cell r="H1578" t="str">
            <v>c19</v>
          </cell>
          <cell r="I1578" t="b">
            <v>0</v>
          </cell>
        </row>
        <row r="1579">
          <cell r="F1579" t="str">
            <v>TOTAL SISTEMA</v>
          </cell>
          <cell r="H1579" t="str">
            <v>c19</v>
          </cell>
          <cell r="I1579" t="b">
            <v>0</v>
          </cell>
        </row>
        <row r="1580">
          <cell r="F1580" t="str">
            <v>TOTAL SISTEMA</v>
          </cell>
          <cell r="H1580" t="str">
            <v>c19</v>
          </cell>
          <cell r="I1580" t="b">
            <v>0</v>
          </cell>
        </row>
        <row r="1581">
          <cell r="F1581" t="str">
            <v>TOTAL SISTEMA</v>
          </cell>
          <cell r="H1581" t="str">
            <v>c19</v>
          </cell>
          <cell r="I1581" t="b">
            <v>0</v>
          </cell>
        </row>
        <row r="1582">
          <cell r="F1582" t="str">
            <v>TOTAL SISTEMA</v>
          </cell>
          <cell r="H1582" t="str">
            <v>c19</v>
          </cell>
          <cell r="I1582" t="b">
            <v>0</v>
          </cell>
        </row>
        <row r="1583">
          <cell r="F1583" t="str">
            <v>TOTAL SISTEMA</v>
          </cell>
          <cell r="H1583" t="str">
            <v>c19</v>
          </cell>
          <cell r="I1583" t="b">
            <v>0</v>
          </cell>
        </row>
        <row r="1584">
          <cell r="F1584" t="str">
            <v>TOTAL SISTEMA</v>
          </cell>
          <cell r="H1584" t="str">
            <v>c19</v>
          </cell>
          <cell r="I1584" t="b">
            <v>0</v>
          </cell>
        </row>
        <row r="1585">
          <cell r="F1585" t="str">
            <v>TOTAL SISTEMA</v>
          </cell>
          <cell r="H1585" t="str">
            <v>c19</v>
          </cell>
          <cell r="I1585" t="b">
            <v>0</v>
          </cell>
        </row>
        <row r="1586">
          <cell r="F1586" t="str">
            <v>TOTAL SISTEMA</v>
          </cell>
          <cell r="H1586" t="str">
            <v>c19</v>
          </cell>
          <cell r="I1586" t="b">
            <v>0</v>
          </cell>
        </row>
        <row r="1587">
          <cell r="F1587" t="str">
            <v>TOTAL SISTEMA</v>
          </cell>
          <cell r="H1587" t="str">
            <v>c19</v>
          </cell>
          <cell r="I1587" t="b">
            <v>0</v>
          </cell>
        </row>
        <row r="1588">
          <cell r="F1588" t="str">
            <v>TOTAL SISTEMA</v>
          </cell>
          <cell r="H1588" t="str">
            <v>c19</v>
          </cell>
          <cell r="I1588" t="b">
            <v>0</v>
          </cell>
        </row>
        <row r="1589">
          <cell r="F1589" t="str">
            <v>TOTAL SISTEMA</v>
          </cell>
          <cell r="H1589" t="str">
            <v>c19</v>
          </cell>
          <cell r="I1589" t="b">
            <v>0</v>
          </cell>
        </row>
        <row r="1590">
          <cell r="F1590" t="str">
            <v>TOTAL SISTEMA</v>
          </cell>
          <cell r="H1590" t="str">
            <v>c19</v>
          </cell>
          <cell r="I1590" t="b">
            <v>0</v>
          </cell>
        </row>
        <row r="1591">
          <cell r="F1591" t="str">
            <v>TOTAL SISTEMA</v>
          </cell>
          <cell r="H1591" t="str">
            <v>c19</v>
          </cell>
          <cell r="I1591" t="b">
            <v>0</v>
          </cell>
        </row>
        <row r="1592">
          <cell r="F1592" t="str">
            <v>TOTAL SISTEMA</v>
          </cell>
          <cell r="H1592" t="str">
            <v>c19</v>
          </cell>
          <cell r="I1592" t="b">
            <v>0</v>
          </cell>
        </row>
        <row r="1593">
          <cell r="F1593" t="str">
            <v>TOTAL SISTEMA</v>
          </cell>
          <cell r="H1593" t="str">
            <v>c19</v>
          </cell>
          <cell r="I1593" t="b">
            <v>0</v>
          </cell>
        </row>
        <row r="1594">
          <cell r="F1594" t="str">
            <v>TOTAL SISTEMA</v>
          </cell>
          <cell r="H1594" t="str">
            <v>c19</v>
          </cell>
          <cell r="I1594" t="b">
            <v>0</v>
          </cell>
        </row>
        <row r="1595">
          <cell r="F1595" t="str">
            <v>TOTAL SISTEMA</v>
          </cell>
          <cell r="H1595" t="str">
            <v>c19</v>
          </cell>
          <cell r="I1595" t="b">
            <v>0</v>
          </cell>
        </row>
        <row r="1596">
          <cell r="F1596" t="str">
            <v>TOTAL SISTEMA</v>
          </cell>
          <cell r="H1596" t="str">
            <v>c19</v>
          </cell>
          <cell r="I1596" t="b">
            <v>0</v>
          </cell>
        </row>
        <row r="1597">
          <cell r="F1597" t="str">
            <v>TOTAL SISTEMA</v>
          </cell>
          <cell r="H1597" t="str">
            <v>c19</v>
          </cell>
          <cell r="I1597" t="b">
            <v>0</v>
          </cell>
        </row>
        <row r="1598">
          <cell r="F1598" t="str">
            <v>TOTAL SISTEMA</v>
          </cell>
          <cell r="H1598" t="str">
            <v>c19</v>
          </cell>
          <cell r="I1598" t="b">
            <v>0</v>
          </cell>
        </row>
        <row r="1599">
          <cell r="F1599" t="str">
            <v>TOTAL SISTEMA</v>
          </cell>
          <cell r="H1599" t="str">
            <v>c19</v>
          </cell>
          <cell r="I1599" t="b">
            <v>0</v>
          </cell>
        </row>
        <row r="1600">
          <cell r="F1600" t="str">
            <v>TOTAL SISTEMA</v>
          </cell>
          <cell r="H1600" t="str">
            <v>c19</v>
          </cell>
          <cell r="I1600" t="b">
            <v>0</v>
          </cell>
        </row>
        <row r="1601">
          <cell r="F1601" t="str">
            <v>TOTAL SISTEMA</v>
          </cell>
          <cell r="H1601" t="str">
            <v>c19</v>
          </cell>
          <cell r="I1601" t="b">
            <v>0</v>
          </cell>
        </row>
        <row r="1602">
          <cell r="F1602" t="str">
            <v>TOTAL SISTEMA</v>
          </cell>
          <cell r="H1602" t="str">
            <v>c19</v>
          </cell>
          <cell r="I1602" t="b">
            <v>0</v>
          </cell>
        </row>
        <row r="1603">
          <cell r="F1603" t="str">
            <v>TOTAL SISTEMA</v>
          </cell>
          <cell r="H1603" t="str">
            <v>c19</v>
          </cell>
          <cell r="I1603" t="b">
            <v>0</v>
          </cell>
        </row>
        <row r="1604">
          <cell r="F1604" t="str">
            <v>TOTAL SISTEMA</v>
          </cell>
          <cell r="H1604" t="str">
            <v>c19</v>
          </cell>
          <cell r="I1604" t="b">
            <v>0</v>
          </cell>
        </row>
        <row r="1605">
          <cell r="F1605" t="str">
            <v>TOTAL SISTEMA</v>
          </cell>
          <cell r="H1605" t="str">
            <v>c19</v>
          </cell>
          <cell r="I1605" t="b">
            <v>0</v>
          </cell>
        </row>
        <row r="1606">
          <cell r="F1606" t="str">
            <v>TOTAL SISTEMA</v>
          </cell>
          <cell r="H1606" t="str">
            <v>c19</v>
          </cell>
          <cell r="I1606" t="b">
            <v>0</v>
          </cell>
        </row>
        <row r="1607">
          <cell r="F1607" t="str">
            <v>TOTAL SISTEMA</v>
          </cell>
          <cell r="H1607" t="str">
            <v>c19</v>
          </cell>
          <cell r="I1607" t="b">
            <v>0</v>
          </cell>
        </row>
        <row r="1608">
          <cell r="F1608" t="str">
            <v>TOTAL SISTEMA</v>
          </cell>
          <cell r="H1608" t="str">
            <v>c19</v>
          </cell>
          <cell r="I1608" t="b">
            <v>0</v>
          </cell>
        </row>
        <row r="1609">
          <cell r="F1609" t="str">
            <v>TOTAL SISTEMA</v>
          </cell>
          <cell r="H1609" t="str">
            <v>c19</v>
          </cell>
          <cell r="I1609" t="b">
            <v>0</v>
          </cell>
        </row>
        <row r="1610">
          <cell r="F1610" t="str">
            <v>TOTAL SISTEMA</v>
          </cell>
          <cell r="H1610" t="str">
            <v>c19</v>
          </cell>
          <cell r="I1610" t="b">
            <v>0</v>
          </cell>
        </row>
        <row r="1611">
          <cell r="F1611" t="str">
            <v>TOTAL SISTEMA</v>
          </cell>
          <cell r="H1611" t="str">
            <v>c19</v>
          </cell>
          <cell r="I1611" t="b">
            <v>0</v>
          </cell>
        </row>
        <row r="1612">
          <cell r="F1612" t="str">
            <v>TOTAL SISTEMA</v>
          </cell>
          <cell r="H1612" t="str">
            <v>c19</v>
          </cell>
          <cell r="I1612" t="b">
            <v>0</v>
          </cell>
        </row>
        <row r="1613">
          <cell r="F1613" t="str">
            <v>TOTAL SISTEMA</v>
          </cell>
          <cell r="H1613" t="str">
            <v>c19</v>
          </cell>
          <cell r="I1613" t="b">
            <v>0</v>
          </cell>
        </row>
        <row r="1614">
          <cell r="F1614" t="str">
            <v>TOTAL SISTEMA</v>
          </cell>
          <cell r="H1614" t="str">
            <v>c19</v>
          </cell>
          <cell r="I1614" t="b">
            <v>0</v>
          </cell>
        </row>
        <row r="1615">
          <cell r="F1615" t="str">
            <v>TOTAL SISTEMA</v>
          </cell>
          <cell r="H1615" t="str">
            <v>c19</v>
          </cell>
          <cell r="I1615" t="b">
            <v>0</v>
          </cell>
        </row>
        <row r="1616">
          <cell r="F1616" t="str">
            <v>TOTAL SISTEMA</v>
          </cell>
          <cell r="H1616" t="str">
            <v>c19</v>
          </cell>
          <cell r="I1616" t="b">
            <v>0</v>
          </cell>
        </row>
        <row r="1617">
          <cell r="F1617" t="str">
            <v>TOTAL SISTEMA</v>
          </cell>
          <cell r="H1617" t="str">
            <v>c19</v>
          </cell>
          <cell r="I1617" t="b">
            <v>0</v>
          </cell>
        </row>
        <row r="1618">
          <cell r="F1618" t="str">
            <v>TOTAL SISTEMA</v>
          </cell>
          <cell r="H1618" t="str">
            <v>c19</v>
          </cell>
          <cell r="I1618" t="b">
            <v>0</v>
          </cell>
        </row>
        <row r="1619">
          <cell r="F1619" t="str">
            <v>TOTAL SISTEMA</v>
          </cell>
          <cell r="H1619" t="str">
            <v>c19</v>
          </cell>
          <cell r="I1619" t="b">
            <v>0</v>
          </cell>
        </row>
        <row r="1620">
          <cell r="F1620" t="str">
            <v>TOTAL SISTEMA</v>
          </cell>
          <cell r="H1620" t="str">
            <v>c19</v>
          </cell>
          <cell r="I1620" t="b">
            <v>0</v>
          </cell>
        </row>
        <row r="1621">
          <cell r="F1621" t="str">
            <v>TOTAL SISTEMA</v>
          </cell>
          <cell r="H1621" t="str">
            <v>c19</v>
          </cell>
          <cell r="I1621" t="b">
            <v>0</v>
          </cell>
        </row>
        <row r="1622">
          <cell r="F1622" t="str">
            <v>TOTAL SISTEMA</v>
          </cell>
          <cell r="H1622" t="str">
            <v>c19</v>
          </cell>
          <cell r="I1622" t="b">
            <v>0</v>
          </cell>
        </row>
        <row r="1623">
          <cell r="F1623" t="str">
            <v>TOTAL SISTEMA</v>
          </cell>
          <cell r="H1623" t="str">
            <v>c19</v>
          </cell>
          <cell r="I1623" t="b">
            <v>0</v>
          </cell>
        </row>
        <row r="1624">
          <cell r="F1624" t="str">
            <v>TOTAL SISTEMA</v>
          </cell>
          <cell r="H1624" t="str">
            <v>c19</v>
          </cell>
          <cell r="I1624" t="b">
            <v>0</v>
          </cell>
        </row>
        <row r="1625">
          <cell r="F1625" t="str">
            <v>TOTAL SISTEMA</v>
          </cell>
          <cell r="H1625" t="str">
            <v>c19</v>
          </cell>
          <cell r="I1625" t="b">
            <v>0</v>
          </cell>
        </row>
        <row r="1626">
          <cell r="F1626" t="str">
            <v>TOTAL SISTEMA</v>
          </cell>
          <cell r="H1626" t="str">
            <v>c19</v>
          </cell>
          <cell r="I1626" t="b">
            <v>0</v>
          </cell>
        </row>
        <row r="1627">
          <cell r="F1627" t="str">
            <v>TOTAL SISTEMA</v>
          </cell>
          <cell r="H1627" t="str">
            <v>c19</v>
          </cell>
          <cell r="I1627" t="b">
            <v>0</v>
          </cell>
        </row>
        <row r="1628">
          <cell r="F1628" t="str">
            <v>TOTAL SISTEMA</v>
          </cell>
          <cell r="H1628" t="str">
            <v>c19</v>
          </cell>
          <cell r="I1628" t="b">
            <v>0</v>
          </cell>
        </row>
        <row r="1629">
          <cell r="F1629" t="str">
            <v>TOTAL SISTEMA</v>
          </cell>
          <cell r="H1629" t="str">
            <v>c19</v>
          </cell>
          <cell r="I1629" t="b">
            <v>0</v>
          </cell>
        </row>
        <row r="1630">
          <cell r="F1630" t="str">
            <v>TOTAL SISTEMA</v>
          </cell>
          <cell r="H1630" t="str">
            <v>c19</v>
          </cell>
          <cell r="I1630" t="b">
            <v>0</v>
          </cell>
        </row>
        <row r="1631">
          <cell r="F1631" t="str">
            <v>TOTAL SISTEMA</v>
          </cell>
          <cell r="H1631" t="str">
            <v>c19</v>
          </cell>
          <cell r="I1631" t="b">
            <v>0</v>
          </cell>
        </row>
        <row r="1632">
          <cell r="F1632" t="str">
            <v>TOTAL SISTEMA</v>
          </cell>
          <cell r="H1632" t="str">
            <v>c19</v>
          </cell>
          <cell r="I1632" t="b">
            <v>0</v>
          </cell>
        </row>
        <row r="1633">
          <cell r="F1633" t="str">
            <v>TOTAL SISTEMA</v>
          </cell>
          <cell r="H1633" t="str">
            <v>c19</v>
          </cell>
          <cell r="I1633" t="b">
            <v>0</v>
          </cell>
        </row>
        <row r="1634">
          <cell r="F1634" t="str">
            <v>TOTAL SISTEMA</v>
          </cell>
          <cell r="H1634" t="str">
            <v>c19</v>
          </cell>
          <cell r="I1634" t="b">
            <v>0</v>
          </cell>
        </row>
        <row r="1635">
          <cell r="F1635" t="str">
            <v>TOTAL SISTEMA</v>
          </cell>
          <cell r="H1635" t="str">
            <v>c19</v>
          </cell>
          <cell r="I1635" t="b">
            <v>0</v>
          </cell>
        </row>
        <row r="1636">
          <cell r="F1636" t="str">
            <v>TOTAL SISTEMA</v>
          </cell>
          <cell r="H1636" t="str">
            <v>c19</v>
          </cell>
          <cell r="I1636" t="b">
            <v>0</v>
          </cell>
        </row>
        <row r="1637">
          <cell r="F1637" t="str">
            <v>TOTAL SISTEMA</v>
          </cell>
          <cell r="H1637" t="str">
            <v>c19</v>
          </cell>
          <cell r="I1637" t="b">
            <v>0</v>
          </cell>
        </row>
        <row r="1638">
          <cell r="F1638" t="str">
            <v>TOTAL SISTEMA</v>
          </cell>
          <cell r="H1638" t="str">
            <v>c19</v>
          </cell>
          <cell r="I1638" t="b">
            <v>0</v>
          </cell>
        </row>
        <row r="1639">
          <cell r="F1639" t="str">
            <v>TOTAL SISTEMA</v>
          </cell>
          <cell r="H1639" t="str">
            <v>c19</v>
          </cell>
          <cell r="I1639" t="b">
            <v>0</v>
          </cell>
        </row>
        <row r="1640">
          <cell r="F1640" t="str">
            <v>TOTAL SISTEMA</v>
          </cell>
          <cell r="H1640" t="str">
            <v>c19</v>
          </cell>
          <cell r="I1640" t="b">
            <v>0</v>
          </cell>
        </row>
        <row r="1641">
          <cell r="F1641" t="str">
            <v>TOTAL SISTEMA</v>
          </cell>
          <cell r="H1641" t="str">
            <v>c19</v>
          </cell>
          <cell r="I1641" t="b">
            <v>0</v>
          </cell>
        </row>
        <row r="1642">
          <cell r="F1642" t="str">
            <v>TOTAL SISTEMA</v>
          </cell>
          <cell r="H1642" t="str">
            <v>c19</v>
          </cell>
          <cell r="I1642" t="b">
            <v>0</v>
          </cell>
        </row>
        <row r="1643">
          <cell r="F1643" t="str">
            <v>TOTAL SISTEMA</v>
          </cell>
          <cell r="H1643" t="str">
            <v>c19</v>
          </cell>
          <cell r="I1643" t="b">
            <v>0</v>
          </cell>
        </row>
        <row r="1644">
          <cell r="F1644" t="str">
            <v>TOTAL SISTEMA</v>
          </cell>
          <cell r="H1644" t="str">
            <v>c19</v>
          </cell>
          <cell r="I1644" t="b">
            <v>0</v>
          </cell>
        </row>
        <row r="1645">
          <cell r="F1645" t="str">
            <v>TOTAL SISTEMA</v>
          </cell>
          <cell r="H1645" t="str">
            <v>c19</v>
          </cell>
          <cell r="I1645" t="b">
            <v>0</v>
          </cell>
        </row>
        <row r="1646">
          <cell r="F1646" t="str">
            <v>TOTAL SISTEMA</v>
          </cell>
          <cell r="H1646" t="str">
            <v>c19</v>
          </cell>
          <cell r="I1646" t="b">
            <v>0</v>
          </cell>
        </row>
        <row r="1647">
          <cell r="F1647" t="str">
            <v>TOTAL SISTEMA</v>
          </cell>
          <cell r="H1647" t="str">
            <v>c19</v>
          </cell>
          <cell r="I1647" t="b">
            <v>0</v>
          </cell>
        </row>
        <row r="1648">
          <cell r="F1648" t="str">
            <v>TOTAL SISTEMA</v>
          </cell>
          <cell r="H1648" t="str">
            <v>c19</v>
          </cell>
          <cell r="I1648" t="b">
            <v>0</v>
          </cell>
        </row>
        <row r="1649">
          <cell r="F1649" t="str">
            <v>TOTAL SISTEMA</v>
          </cell>
          <cell r="H1649" t="str">
            <v>c19</v>
          </cell>
          <cell r="I1649" t="b">
            <v>0</v>
          </cell>
        </row>
        <row r="1650">
          <cell r="F1650" t="str">
            <v>TOTAL SISTEMA</v>
          </cell>
          <cell r="H1650" t="str">
            <v>c19</v>
          </cell>
          <cell r="I1650" t="b">
            <v>0</v>
          </cell>
        </row>
        <row r="1651">
          <cell r="F1651" t="str">
            <v>TOTAL SISTEMA</v>
          </cell>
          <cell r="H1651" t="str">
            <v>c19</v>
          </cell>
          <cell r="I1651" t="b">
            <v>0</v>
          </cell>
        </row>
        <row r="1652">
          <cell r="F1652" t="str">
            <v>TOTAL SISTEMA</v>
          </cell>
          <cell r="H1652" t="str">
            <v>c19</v>
          </cell>
          <cell r="I1652" t="b">
            <v>0</v>
          </cell>
        </row>
        <row r="1653">
          <cell r="F1653" t="str">
            <v>TOTAL SISTEMA</v>
          </cell>
          <cell r="H1653" t="str">
            <v>c19</v>
          </cell>
          <cell r="I1653" t="b">
            <v>0</v>
          </cell>
        </row>
        <row r="1654">
          <cell r="F1654" t="str">
            <v>TOTAL SISTEMA</v>
          </cell>
          <cell r="H1654" t="str">
            <v>c19</v>
          </cell>
          <cell r="I1654" t="b">
            <v>0</v>
          </cell>
        </row>
        <row r="1655">
          <cell r="F1655" t="str">
            <v>TOTAL SISTEMA</v>
          </cell>
          <cell r="H1655" t="str">
            <v>c19</v>
          </cell>
          <cell r="I1655" t="b">
            <v>0</v>
          </cell>
        </row>
        <row r="1656">
          <cell r="F1656" t="str">
            <v>TOTAL SISTEMA</v>
          </cell>
          <cell r="H1656" t="str">
            <v>c19</v>
          </cell>
          <cell r="I1656" t="b">
            <v>0</v>
          </cell>
        </row>
        <row r="1657">
          <cell r="F1657" t="str">
            <v>TOTAL SISTEMA</v>
          </cell>
          <cell r="H1657" t="str">
            <v>c19</v>
          </cell>
          <cell r="I1657" t="b">
            <v>0</v>
          </cell>
        </row>
        <row r="1658">
          <cell r="F1658" t="str">
            <v>TOTAL SISTEMA</v>
          </cell>
          <cell r="H1658" t="str">
            <v>c19</v>
          </cell>
          <cell r="I1658" t="b">
            <v>0</v>
          </cell>
        </row>
        <row r="1659">
          <cell r="F1659" t="str">
            <v>TOTAL SISTEMA</v>
          </cell>
          <cell r="H1659" t="str">
            <v>c19</v>
          </cell>
          <cell r="I1659" t="b">
            <v>0</v>
          </cell>
        </row>
        <row r="1660">
          <cell r="F1660" t="str">
            <v>TOTAL SISTEMA</v>
          </cell>
          <cell r="H1660" t="str">
            <v>c19</v>
          </cell>
          <cell r="I1660" t="b">
            <v>0</v>
          </cell>
        </row>
        <row r="1661">
          <cell r="F1661" t="str">
            <v>TOTAL SISTEMA</v>
          </cell>
          <cell r="H1661" t="str">
            <v>c19</v>
          </cell>
          <cell r="I1661" t="b">
            <v>0</v>
          </cell>
        </row>
        <row r="1662">
          <cell r="F1662" t="str">
            <v>TOTAL SISTEMA</v>
          </cell>
          <cell r="H1662" t="str">
            <v>c19</v>
          </cell>
          <cell r="I1662" t="b">
            <v>0</v>
          </cell>
        </row>
        <row r="1663">
          <cell r="F1663" t="str">
            <v>TOTAL SISTEMA</v>
          </cell>
          <cell r="H1663" t="str">
            <v>c19</v>
          </cell>
          <cell r="I1663" t="b">
            <v>0</v>
          </cell>
        </row>
        <row r="1664">
          <cell r="F1664" t="str">
            <v>TOTAL SISTEMA</v>
          </cell>
          <cell r="H1664" t="str">
            <v>c19</v>
          </cell>
          <cell r="I1664" t="b">
            <v>0</v>
          </cell>
        </row>
        <row r="1665">
          <cell r="F1665" t="str">
            <v>TOTAL SISTEMA</v>
          </cell>
          <cell r="H1665" t="str">
            <v>c19</v>
          </cell>
          <cell r="I1665" t="b">
            <v>0</v>
          </cell>
        </row>
        <row r="1666">
          <cell r="F1666" t="str">
            <v>TOTAL SISTEMA</v>
          </cell>
          <cell r="H1666" t="str">
            <v>c19</v>
          </cell>
          <cell r="I1666" t="b">
            <v>0</v>
          </cell>
        </row>
        <row r="1667">
          <cell r="F1667" t="str">
            <v>TOTAL SISTEMA</v>
          </cell>
          <cell r="H1667" t="str">
            <v>c19</v>
          </cell>
          <cell r="I1667" t="b">
            <v>0</v>
          </cell>
        </row>
        <row r="1668">
          <cell r="F1668" t="str">
            <v>TOTAL SISTEMA</v>
          </cell>
          <cell r="H1668" t="str">
            <v>c19</v>
          </cell>
          <cell r="I1668" t="b">
            <v>0</v>
          </cell>
        </row>
        <row r="1669">
          <cell r="F1669" t="str">
            <v>TOTAL SISTEMA</v>
          </cell>
          <cell r="H1669" t="str">
            <v>c19</v>
          </cell>
          <cell r="I1669" t="b">
            <v>0</v>
          </cell>
        </row>
        <row r="1670">
          <cell r="F1670" t="str">
            <v>TOTAL SISTEMA</v>
          </cell>
          <cell r="H1670" t="str">
            <v>c19</v>
          </cell>
          <cell r="I1670" t="b">
            <v>0</v>
          </cell>
        </row>
        <row r="1671">
          <cell r="F1671" t="str">
            <v>TOTAL SISTEMA</v>
          </cell>
          <cell r="H1671" t="str">
            <v>c19</v>
          </cell>
          <cell r="I1671" t="b">
            <v>0</v>
          </cell>
        </row>
        <row r="1672">
          <cell r="F1672" t="str">
            <v>TOTAL SISTEMA</v>
          </cell>
          <cell r="H1672" t="str">
            <v>c19</v>
          </cell>
          <cell r="I1672" t="b">
            <v>0</v>
          </cell>
        </row>
        <row r="1673">
          <cell r="F1673" t="str">
            <v>TOTAL SISTEMA</v>
          </cell>
          <cell r="H1673" t="str">
            <v>c19</v>
          </cell>
          <cell r="I1673" t="b">
            <v>0</v>
          </cell>
        </row>
        <row r="1674">
          <cell r="F1674" t="str">
            <v>TOTAL SISTEMA</v>
          </cell>
          <cell r="H1674" t="str">
            <v>c19</v>
          </cell>
          <cell r="I1674" t="b">
            <v>0</v>
          </cell>
        </row>
        <row r="1675">
          <cell r="F1675" t="str">
            <v>TOTAL SISTEMA</v>
          </cell>
          <cell r="H1675" t="str">
            <v>c19</v>
          </cell>
          <cell r="I1675" t="b">
            <v>0</v>
          </cell>
        </row>
        <row r="1676">
          <cell r="F1676" t="str">
            <v>TOTAL SISTEMA</v>
          </cell>
          <cell r="H1676" t="str">
            <v>c19</v>
          </cell>
          <cell r="I1676" t="b">
            <v>0</v>
          </cell>
        </row>
        <row r="1677">
          <cell r="F1677" t="str">
            <v>TOTAL SISTEMA</v>
          </cell>
          <cell r="H1677" t="str">
            <v>c19</v>
          </cell>
          <cell r="I1677" t="b">
            <v>0</v>
          </cell>
        </row>
        <row r="1678">
          <cell r="F1678" t="str">
            <v>TOTAL SISTEMA</v>
          </cell>
          <cell r="H1678" t="str">
            <v>c19</v>
          </cell>
          <cell r="I1678" t="b">
            <v>0</v>
          </cell>
        </row>
        <row r="1679">
          <cell r="F1679" t="str">
            <v>TOTAL SISTEMA</v>
          </cell>
          <cell r="H1679" t="str">
            <v>c19</v>
          </cell>
          <cell r="I1679" t="b">
            <v>0</v>
          </cell>
        </row>
        <row r="1680">
          <cell r="F1680" t="str">
            <v>TOTAL SISTEMA</v>
          </cell>
          <cell r="H1680" t="str">
            <v>c19</v>
          </cell>
          <cell r="I1680" t="b">
            <v>0</v>
          </cell>
        </row>
        <row r="1681">
          <cell r="F1681" t="str">
            <v>TOTAL SISTEMA</v>
          </cell>
          <cell r="H1681" t="str">
            <v>c19</v>
          </cell>
          <cell r="I1681" t="b">
            <v>0</v>
          </cell>
        </row>
        <row r="1682">
          <cell r="F1682" t="str">
            <v>TOTAL SISTEMA</v>
          </cell>
          <cell r="H1682" t="str">
            <v>c19</v>
          </cell>
          <cell r="I1682" t="b">
            <v>0</v>
          </cell>
        </row>
        <row r="1683">
          <cell r="F1683" t="str">
            <v>TOTAL SISTEMA</v>
          </cell>
          <cell r="H1683" t="str">
            <v>c19</v>
          </cell>
          <cell r="I1683" t="b">
            <v>0</v>
          </cell>
        </row>
        <row r="1684">
          <cell r="F1684" t="str">
            <v>TOTAL SISTEMA</v>
          </cell>
          <cell r="H1684" t="str">
            <v>c19</v>
          </cell>
          <cell r="I1684" t="b">
            <v>0</v>
          </cell>
        </row>
        <row r="1685">
          <cell r="F1685" t="str">
            <v>TOTAL SISTEMA</v>
          </cell>
          <cell r="H1685" t="str">
            <v>c19</v>
          </cell>
          <cell r="I1685" t="b">
            <v>0</v>
          </cell>
        </row>
        <row r="1686">
          <cell r="F1686" t="str">
            <v>TOTAL SISTEMA</v>
          </cell>
          <cell r="H1686" t="str">
            <v>c19</v>
          </cell>
          <cell r="I1686" t="b">
            <v>0</v>
          </cell>
        </row>
        <row r="1687">
          <cell r="F1687" t="str">
            <v>TOTAL SISTEMA</v>
          </cell>
          <cell r="H1687" t="str">
            <v>c19</v>
          </cell>
          <cell r="I1687" t="b">
            <v>0</v>
          </cell>
        </row>
        <row r="1688">
          <cell r="F1688" t="str">
            <v>TOTAL SISTEMA</v>
          </cell>
          <cell r="H1688" t="str">
            <v>c19</v>
          </cell>
          <cell r="I1688" t="b">
            <v>0</v>
          </cell>
        </row>
        <row r="1689">
          <cell r="F1689" t="str">
            <v>TOTAL SISTEMA</v>
          </cell>
          <cell r="H1689" t="str">
            <v>c19</v>
          </cell>
          <cell r="I1689" t="b">
            <v>0</v>
          </cell>
        </row>
        <row r="1690">
          <cell r="F1690" t="str">
            <v>TOTAL SISTEMA</v>
          </cell>
          <cell r="H1690" t="str">
            <v>c19</v>
          </cell>
          <cell r="I1690" t="b">
            <v>0</v>
          </cell>
        </row>
        <row r="1691">
          <cell r="F1691" t="str">
            <v>TOTAL SISTEMA</v>
          </cell>
          <cell r="H1691" t="str">
            <v>c19</v>
          </cell>
          <cell r="I1691" t="b">
            <v>0</v>
          </cell>
        </row>
        <row r="1692">
          <cell r="F1692" t="str">
            <v>TOTAL SISTEMA</v>
          </cell>
          <cell r="H1692" t="str">
            <v>c19</v>
          </cell>
          <cell r="I1692" t="b">
            <v>0</v>
          </cell>
        </row>
        <row r="1693">
          <cell r="F1693" t="str">
            <v>TOTAL SISTEMA</v>
          </cell>
          <cell r="H1693" t="str">
            <v>c19</v>
          </cell>
          <cell r="I1693" t="b">
            <v>0</v>
          </cell>
        </row>
        <row r="1694">
          <cell r="F1694" t="str">
            <v>TOTAL SISTEMA</v>
          </cell>
          <cell r="H1694" t="str">
            <v>c19</v>
          </cell>
          <cell r="I1694" t="b">
            <v>0</v>
          </cell>
        </row>
        <row r="1695">
          <cell r="F1695" t="str">
            <v>TOTAL SISTEMA</v>
          </cell>
          <cell r="H1695" t="str">
            <v>c19</v>
          </cell>
          <cell r="I1695" t="b">
            <v>0</v>
          </cell>
        </row>
        <row r="1696">
          <cell r="F1696" t="str">
            <v>TOTAL SISTEMA</v>
          </cell>
          <cell r="H1696" t="str">
            <v>c19</v>
          </cell>
          <cell r="I1696" t="b">
            <v>0</v>
          </cell>
        </row>
        <row r="1697">
          <cell r="F1697" t="str">
            <v>TOTAL SISTEMA</v>
          </cell>
          <cell r="H1697" t="str">
            <v>c19</v>
          </cell>
          <cell r="I1697" t="b">
            <v>0</v>
          </cell>
        </row>
        <row r="1698">
          <cell r="F1698" t="str">
            <v>TOTAL SISTEMA</v>
          </cell>
          <cell r="H1698" t="str">
            <v>c19</v>
          </cell>
          <cell r="I1698" t="b">
            <v>0</v>
          </cell>
        </row>
        <row r="1699">
          <cell r="F1699" t="str">
            <v>TOTAL SISTEMA</v>
          </cell>
          <cell r="H1699" t="str">
            <v>c19</v>
          </cell>
          <cell r="I1699" t="b">
            <v>0</v>
          </cell>
        </row>
        <row r="1700">
          <cell r="F1700" t="str">
            <v>TOTAL SISTEMA</v>
          </cell>
          <cell r="H1700" t="str">
            <v>c19</v>
          </cell>
          <cell r="I1700" t="b">
            <v>0</v>
          </cell>
        </row>
        <row r="1701">
          <cell r="F1701" t="str">
            <v>TOTAL SISTEMA</v>
          </cell>
          <cell r="H1701" t="str">
            <v>c19</v>
          </cell>
          <cell r="I1701" t="b">
            <v>0</v>
          </cell>
        </row>
        <row r="1702">
          <cell r="F1702" t="str">
            <v>TOTAL SISTEMA</v>
          </cell>
          <cell r="H1702" t="str">
            <v>c19</v>
          </cell>
          <cell r="I1702" t="b">
            <v>0</v>
          </cell>
        </row>
        <row r="1703">
          <cell r="F1703" t="str">
            <v>TOTAL SISTEMA</v>
          </cell>
          <cell r="H1703" t="str">
            <v>c19</v>
          </cell>
          <cell r="I1703" t="b">
            <v>0</v>
          </cell>
        </row>
        <row r="1704">
          <cell r="F1704" t="str">
            <v>TOTAL SISTEMA</v>
          </cell>
          <cell r="H1704" t="str">
            <v>c19</v>
          </cell>
          <cell r="I1704" t="b">
            <v>0</v>
          </cell>
        </row>
        <row r="1705">
          <cell r="F1705" t="str">
            <v>TOTAL SISTEMA</v>
          </cell>
          <cell r="H1705" t="str">
            <v>c19</v>
          </cell>
          <cell r="I1705" t="b">
            <v>0</v>
          </cell>
        </row>
        <row r="1706">
          <cell r="F1706" t="str">
            <v>TOTAL SISTEMA</v>
          </cell>
          <cell r="H1706" t="str">
            <v>c19</v>
          </cell>
          <cell r="I1706" t="b">
            <v>0</v>
          </cell>
        </row>
        <row r="1707">
          <cell r="F1707" t="str">
            <v>TOTAL SISTEMA</v>
          </cell>
          <cell r="H1707" t="str">
            <v>c19</v>
          </cell>
          <cell r="I1707" t="b">
            <v>0</v>
          </cell>
        </row>
        <row r="1708">
          <cell r="F1708" t="str">
            <v>TOTAL SISTEMA</v>
          </cell>
          <cell r="H1708" t="str">
            <v>c19</v>
          </cell>
          <cell r="I1708" t="b">
            <v>0</v>
          </cell>
        </row>
        <row r="1709">
          <cell r="F1709" t="str">
            <v>TOTAL SISTEMA</v>
          </cell>
          <cell r="H1709" t="str">
            <v>c19</v>
          </cell>
          <cell r="I1709" t="b">
            <v>0</v>
          </cell>
        </row>
        <row r="1710">
          <cell r="F1710" t="str">
            <v>TOTAL SISTEMA</v>
          </cell>
          <cell r="H1710" t="str">
            <v>c19</v>
          </cell>
          <cell r="I1710" t="b">
            <v>0</v>
          </cell>
        </row>
        <row r="1711">
          <cell r="F1711" t="str">
            <v>TOTAL SISTEMA</v>
          </cell>
          <cell r="H1711" t="str">
            <v>c19</v>
          </cell>
          <cell r="I1711" t="b">
            <v>0</v>
          </cell>
        </row>
        <row r="1712">
          <cell r="F1712" t="str">
            <v>TOTAL SISTEMA</v>
          </cell>
          <cell r="H1712" t="str">
            <v>c19</v>
          </cell>
          <cell r="I1712" t="b">
            <v>0</v>
          </cell>
        </row>
        <row r="1713">
          <cell r="F1713" t="str">
            <v>TOTAL SISTEMA</v>
          </cell>
          <cell r="H1713" t="str">
            <v>c19</v>
          </cell>
          <cell r="I1713" t="b">
            <v>0</v>
          </cell>
        </row>
        <row r="1714">
          <cell r="F1714" t="str">
            <v>TOTAL SISTEMA</v>
          </cell>
          <cell r="H1714" t="str">
            <v>c19</v>
          </cell>
          <cell r="I1714" t="b">
            <v>0</v>
          </cell>
        </row>
        <row r="1715">
          <cell r="F1715" t="str">
            <v>TOTAL SISTEMA</v>
          </cell>
          <cell r="H1715" t="str">
            <v>c19</v>
          </cell>
          <cell r="I1715" t="b">
            <v>0</v>
          </cell>
        </row>
        <row r="1716">
          <cell r="F1716" t="str">
            <v>TOTAL SISTEMA</v>
          </cell>
          <cell r="H1716" t="str">
            <v>c19</v>
          </cell>
          <cell r="I1716" t="b">
            <v>0</v>
          </cell>
        </row>
        <row r="1717">
          <cell r="F1717" t="str">
            <v>TOTAL SISTEMA</v>
          </cell>
          <cell r="H1717" t="str">
            <v>c19</v>
          </cell>
          <cell r="I1717" t="b">
            <v>0</v>
          </cell>
        </row>
        <row r="1718">
          <cell r="F1718" t="str">
            <v>TOTAL SISTEMA</v>
          </cell>
          <cell r="H1718" t="str">
            <v>c19</v>
          </cell>
          <cell r="I1718" t="b">
            <v>0</v>
          </cell>
        </row>
        <row r="1719">
          <cell r="F1719" t="str">
            <v>TOTAL SISTEMA</v>
          </cell>
          <cell r="H1719" t="str">
            <v>c19</v>
          </cell>
          <cell r="I1719" t="b">
            <v>0</v>
          </cell>
        </row>
        <row r="1720">
          <cell r="F1720" t="str">
            <v>TOTAL SISTEMA</v>
          </cell>
          <cell r="H1720" t="str">
            <v>c19</v>
          </cell>
          <cell r="I1720" t="b">
            <v>0</v>
          </cell>
        </row>
        <row r="1721">
          <cell r="F1721" t="str">
            <v>TOTAL SISTEMA</v>
          </cell>
          <cell r="H1721" t="str">
            <v>c19</v>
          </cell>
          <cell r="I1721" t="b">
            <v>0</v>
          </cell>
        </row>
        <row r="1722">
          <cell r="F1722" t="str">
            <v>TOTAL SISTEMA</v>
          </cell>
          <cell r="H1722" t="str">
            <v>c19</v>
          </cell>
          <cell r="I1722" t="b">
            <v>0</v>
          </cell>
        </row>
        <row r="1723">
          <cell r="F1723" t="str">
            <v>TOTAL SISTEMA</v>
          </cell>
          <cell r="H1723" t="str">
            <v>c19</v>
          </cell>
          <cell r="I1723" t="b">
            <v>0</v>
          </cell>
        </row>
        <row r="1724">
          <cell r="F1724" t="str">
            <v>TOTAL SISTEMA</v>
          </cell>
          <cell r="H1724" t="str">
            <v>c19</v>
          </cell>
          <cell r="I1724" t="b">
            <v>0</v>
          </cell>
        </row>
        <row r="1725">
          <cell r="F1725" t="str">
            <v>TOTAL SISTEMA</v>
          </cell>
          <cell r="H1725" t="str">
            <v>c19</v>
          </cell>
          <cell r="I1725" t="b">
            <v>0</v>
          </cell>
        </row>
        <row r="1726">
          <cell r="F1726" t="str">
            <v>TOTAL SISTEMA</v>
          </cell>
          <cell r="H1726" t="str">
            <v>c19</v>
          </cell>
          <cell r="I1726" t="b">
            <v>0</v>
          </cell>
        </row>
        <row r="1727">
          <cell r="F1727" t="str">
            <v>TOTAL SISTEMA</v>
          </cell>
          <cell r="H1727" t="str">
            <v>c19</v>
          </cell>
          <cell r="I1727" t="b">
            <v>0</v>
          </cell>
        </row>
        <row r="1728">
          <cell r="F1728" t="str">
            <v>TOTAL SISTEMA</v>
          </cell>
          <cell r="H1728" t="str">
            <v>c19</v>
          </cell>
          <cell r="I1728" t="b">
            <v>0</v>
          </cell>
        </row>
        <row r="1729">
          <cell r="F1729" t="str">
            <v>TOTAL SISTEMA</v>
          </cell>
          <cell r="H1729" t="str">
            <v>c19</v>
          </cell>
          <cell r="I1729" t="b">
            <v>0</v>
          </cell>
        </row>
        <row r="1730">
          <cell r="F1730" t="str">
            <v>TOTAL SISTEMA</v>
          </cell>
          <cell r="H1730" t="str">
            <v>c19</v>
          </cell>
          <cell r="I1730" t="b">
            <v>0</v>
          </cell>
        </row>
        <row r="1731">
          <cell r="F1731" t="str">
            <v>TOTAL SISTEMA</v>
          </cell>
          <cell r="H1731" t="str">
            <v>c19</v>
          </cell>
          <cell r="I1731" t="b">
            <v>0</v>
          </cell>
        </row>
        <row r="1732">
          <cell r="F1732" t="str">
            <v>TOTAL SISTEMA</v>
          </cell>
          <cell r="H1732" t="str">
            <v>c19</v>
          </cell>
          <cell r="I1732" t="b">
            <v>0</v>
          </cell>
        </row>
        <row r="1733">
          <cell r="F1733" t="str">
            <v>TOTAL SISTEMA</v>
          </cell>
          <cell r="H1733" t="str">
            <v>c19</v>
          </cell>
          <cell r="I1733" t="b">
            <v>0</v>
          </cell>
        </row>
        <row r="1734">
          <cell r="F1734" t="str">
            <v>TOTAL SISTEMA</v>
          </cell>
          <cell r="H1734" t="str">
            <v>c19</v>
          </cell>
          <cell r="I1734" t="b">
            <v>0</v>
          </cell>
        </row>
        <row r="1735">
          <cell r="F1735" t="str">
            <v>TOTAL SISTEMA</v>
          </cell>
          <cell r="H1735" t="str">
            <v>c19</v>
          </cell>
          <cell r="I1735" t="b">
            <v>0</v>
          </cell>
        </row>
        <row r="1736">
          <cell r="F1736" t="str">
            <v>TOTAL SISTEMA</v>
          </cell>
          <cell r="H1736" t="str">
            <v>c19</v>
          </cell>
          <cell r="I1736" t="b">
            <v>0</v>
          </cell>
        </row>
        <row r="1737">
          <cell r="F1737" t="str">
            <v>TOTAL SISTEMA</v>
          </cell>
          <cell r="H1737" t="str">
            <v>c19</v>
          </cell>
          <cell r="I1737" t="b">
            <v>0</v>
          </cell>
        </row>
        <row r="1738">
          <cell r="F1738" t="str">
            <v>TOTAL SISTEMA</v>
          </cell>
          <cell r="H1738" t="str">
            <v>c19</v>
          </cell>
          <cell r="I1738" t="b">
            <v>0</v>
          </cell>
        </row>
        <row r="1739">
          <cell r="F1739" t="str">
            <v>TOTAL SISTEMA</v>
          </cell>
          <cell r="H1739" t="str">
            <v>c19</v>
          </cell>
          <cell r="I1739" t="b">
            <v>0</v>
          </cell>
        </row>
        <row r="1740">
          <cell r="F1740" t="str">
            <v>TOTAL SISTEMA</v>
          </cell>
          <cell r="H1740" t="str">
            <v>c19</v>
          </cell>
          <cell r="I1740" t="b">
            <v>0</v>
          </cell>
        </row>
        <row r="1741">
          <cell r="F1741" t="str">
            <v>TOTAL SISTEMA</v>
          </cell>
          <cell r="H1741" t="str">
            <v>c19</v>
          </cell>
          <cell r="I1741" t="b">
            <v>0</v>
          </cell>
        </row>
        <row r="1742">
          <cell r="F1742" t="str">
            <v>TOTAL SISTEMA</v>
          </cell>
          <cell r="H1742" t="str">
            <v>c19</v>
          </cell>
          <cell r="I1742" t="b">
            <v>0</v>
          </cell>
        </row>
        <row r="1743">
          <cell r="F1743" t="str">
            <v>TOTAL SISTEMA</v>
          </cell>
          <cell r="H1743" t="str">
            <v>c19</v>
          </cell>
          <cell r="I1743" t="b">
            <v>0</v>
          </cell>
        </row>
        <row r="1744">
          <cell r="F1744" t="str">
            <v>TOTAL SISTEMA</v>
          </cell>
          <cell r="H1744" t="str">
            <v>c19</v>
          </cell>
          <cell r="I1744" t="b">
            <v>0</v>
          </cell>
        </row>
        <row r="1745">
          <cell r="F1745" t="str">
            <v>TOTAL SISTEMA</v>
          </cell>
          <cell r="H1745" t="str">
            <v>c19</v>
          </cell>
          <cell r="I1745" t="b">
            <v>0</v>
          </cell>
        </row>
        <row r="1746">
          <cell r="F1746" t="str">
            <v>TOTAL SISTEMA</v>
          </cell>
          <cell r="H1746" t="str">
            <v>c19</v>
          </cell>
          <cell r="I1746" t="b">
            <v>0</v>
          </cell>
        </row>
        <row r="1747">
          <cell r="F1747" t="str">
            <v>TOTAL SISTEMA</v>
          </cell>
          <cell r="H1747" t="str">
            <v>c19</v>
          </cell>
          <cell r="I1747" t="b">
            <v>0</v>
          </cell>
        </row>
        <row r="1748">
          <cell r="F1748" t="str">
            <v>TOTAL SISTEMA</v>
          </cell>
          <cell r="H1748" t="str">
            <v>c19</v>
          </cell>
          <cell r="I1748" t="b">
            <v>0</v>
          </cell>
        </row>
        <row r="1749">
          <cell r="F1749" t="str">
            <v>TOTAL SISTEMA</v>
          </cell>
          <cell r="H1749" t="str">
            <v>c19</v>
          </cell>
          <cell r="I1749" t="b">
            <v>0</v>
          </cell>
        </row>
        <row r="1750">
          <cell r="F1750" t="str">
            <v>TOTAL SISTEMA</v>
          </cell>
          <cell r="H1750" t="str">
            <v>c19</v>
          </cell>
          <cell r="I1750" t="b">
            <v>0</v>
          </cell>
        </row>
        <row r="1751">
          <cell r="F1751" t="str">
            <v>TOTAL SISTEMA</v>
          </cell>
          <cell r="H1751" t="str">
            <v>c19</v>
          </cell>
          <cell r="I1751" t="b">
            <v>0</v>
          </cell>
        </row>
        <row r="1752">
          <cell r="F1752" t="str">
            <v>TOTAL SISTEMA</v>
          </cell>
          <cell r="H1752" t="str">
            <v>c19</v>
          </cell>
          <cell r="I1752" t="b">
            <v>0</v>
          </cell>
        </row>
        <row r="1753">
          <cell r="F1753" t="str">
            <v>TOTAL SISTEMA</v>
          </cell>
          <cell r="H1753" t="str">
            <v>c19</v>
          </cell>
          <cell r="I1753" t="b">
            <v>0</v>
          </cell>
        </row>
        <row r="1754">
          <cell r="F1754" t="str">
            <v>TOTAL SISTEMA</v>
          </cell>
          <cell r="H1754" t="str">
            <v>c19</v>
          </cell>
          <cell r="I1754" t="b">
            <v>0</v>
          </cell>
        </row>
        <row r="1755">
          <cell r="F1755" t="str">
            <v>TOTAL SISTEMA</v>
          </cell>
          <cell r="H1755" t="str">
            <v>c19</v>
          </cell>
          <cell r="I1755" t="b">
            <v>0</v>
          </cell>
        </row>
        <row r="1756">
          <cell r="F1756" t="str">
            <v>TOTAL SISTEMA</v>
          </cell>
          <cell r="H1756" t="str">
            <v>c19</v>
          </cell>
          <cell r="I1756" t="b">
            <v>0</v>
          </cell>
        </row>
        <row r="1757">
          <cell r="F1757" t="str">
            <v>TOTAL SISTEMA</v>
          </cell>
          <cell r="H1757" t="str">
            <v>c19</v>
          </cell>
          <cell r="I1757" t="b">
            <v>0</v>
          </cell>
        </row>
        <row r="1758">
          <cell r="F1758" t="str">
            <v>TOTAL SISTEMA</v>
          </cell>
          <cell r="H1758" t="str">
            <v>c19</v>
          </cell>
          <cell r="I1758" t="b">
            <v>0</v>
          </cell>
        </row>
        <row r="1759">
          <cell r="F1759" t="str">
            <v>TOTAL SISTEMA</v>
          </cell>
          <cell r="H1759" t="str">
            <v>c19</v>
          </cell>
          <cell r="I1759" t="b">
            <v>0</v>
          </cell>
        </row>
        <row r="1760">
          <cell r="F1760" t="str">
            <v>TOTAL SISTEMA</v>
          </cell>
          <cell r="H1760" t="str">
            <v>c19</v>
          </cell>
          <cell r="I1760" t="b">
            <v>0</v>
          </cell>
        </row>
        <row r="1761">
          <cell r="F1761" t="str">
            <v>TOTAL SISTEMA</v>
          </cell>
          <cell r="H1761" t="str">
            <v>c19</v>
          </cell>
          <cell r="I1761" t="b">
            <v>0</v>
          </cell>
        </row>
        <row r="1762">
          <cell r="F1762" t="str">
            <v>TOTAL SISTEMA</v>
          </cell>
          <cell r="H1762" t="str">
            <v>c19</v>
          </cell>
          <cell r="I1762" t="b">
            <v>0</v>
          </cell>
        </row>
        <row r="1763">
          <cell r="F1763" t="str">
            <v>TOTAL SISTEMA</v>
          </cell>
          <cell r="H1763" t="str">
            <v>c19</v>
          </cell>
          <cell r="I1763" t="b">
            <v>0</v>
          </cell>
        </row>
        <row r="1764">
          <cell r="F1764" t="str">
            <v>TOTAL SISTEMA</v>
          </cell>
          <cell r="H1764" t="str">
            <v>c19</v>
          </cell>
          <cell r="I1764" t="b">
            <v>0</v>
          </cell>
        </row>
        <row r="1765">
          <cell r="F1765" t="str">
            <v>TOTAL SISTEMA</v>
          </cell>
          <cell r="H1765" t="str">
            <v>c19</v>
          </cell>
          <cell r="I1765" t="b">
            <v>0</v>
          </cell>
        </row>
        <row r="1766">
          <cell r="F1766" t="str">
            <v>TOTAL SISTEMA</v>
          </cell>
          <cell r="H1766" t="str">
            <v>c19</v>
          </cell>
          <cell r="I1766" t="b">
            <v>0</v>
          </cell>
        </row>
        <row r="1767">
          <cell r="F1767" t="str">
            <v>TOTAL SISTEMA</v>
          </cell>
          <cell r="H1767" t="str">
            <v>c19</v>
          </cell>
          <cell r="I1767" t="b">
            <v>0</v>
          </cell>
        </row>
        <row r="1768">
          <cell r="F1768" t="str">
            <v>TOTAL SISTEMA</v>
          </cell>
          <cell r="H1768" t="str">
            <v>c19</v>
          </cell>
          <cell r="I1768" t="b">
            <v>0</v>
          </cell>
        </row>
        <row r="1769">
          <cell r="F1769" t="str">
            <v>TOTAL SISTEMA</v>
          </cell>
          <cell r="H1769" t="str">
            <v>c19</v>
          </cell>
          <cell r="I1769" t="b">
            <v>0</v>
          </cell>
        </row>
        <row r="1770">
          <cell r="F1770" t="str">
            <v>TOTAL SISTEMA</v>
          </cell>
          <cell r="H1770" t="str">
            <v>c19</v>
          </cell>
          <cell r="I1770" t="b">
            <v>0</v>
          </cell>
        </row>
        <row r="1771">
          <cell r="F1771" t="str">
            <v>TOTAL SISTEMA</v>
          </cell>
          <cell r="H1771" t="str">
            <v>c19</v>
          </cell>
          <cell r="I1771" t="b">
            <v>0</v>
          </cell>
        </row>
        <row r="1772">
          <cell r="F1772" t="str">
            <v>TOTAL SISTEMA</v>
          </cell>
          <cell r="H1772" t="str">
            <v>c19</v>
          </cell>
          <cell r="I1772" t="b">
            <v>0</v>
          </cell>
        </row>
        <row r="1773">
          <cell r="F1773" t="str">
            <v>TOTAL SISTEMA</v>
          </cell>
          <cell r="H1773" t="str">
            <v>c19</v>
          </cell>
          <cell r="I1773" t="b">
            <v>0</v>
          </cell>
        </row>
        <row r="1774">
          <cell r="F1774" t="str">
            <v>TOTAL SISTEMA</v>
          </cell>
          <cell r="H1774" t="str">
            <v>c19</v>
          </cell>
          <cell r="I1774" t="b">
            <v>0</v>
          </cell>
        </row>
        <row r="1775">
          <cell r="F1775" t="str">
            <v>TOTAL SISTEMA</v>
          </cell>
          <cell r="H1775" t="str">
            <v>c19</v>
          </cell>
          <cell r="I1775" t="b">
            <v>0</v>
          </cell>
        </row>
        <row r="1776">
          <cell r="F1776" t="str">
            <v>TOTAL SISTEMA</v>
          </cell>
          <cell r="H1776" t="str">
            <v>c19</v>
          </cell>
          <cell r="I1776" t="b">
            <v>0</v>
          </cell>
        </row>
        <row r="1777">
          <cell r="F1777" t="str">
            <v>TOTAL SISTEMA</v>
          </cell>
          <cell r="H1777" t="str">
            <v>c19</v>
          </cell>
          <cell r="I1777" t="b">
            <v>0</v>
          </cell>
        </row>
        <row r="1778">
          <cell r="F1778" t="str">
            <v>TOTAL SISTEMA</v>
          </cell>
          <cell r="H1778" t="str">
            <v>c19</v>
          </cell>
          <cell r="I1778" t="b">
            <v>0</v>
          </cell>
        </row>
        <row r="1779">
          <cell r="F1779" t="str">
            <v>TOTAL SISTEMA</v>
          </cell>
          <cell r="H1779" t="str">
            <v>c19</v>
          </cell>
          <cell r="I1779" t="b">
            <v>0</v>
          </cell>
        </row>
        <row r="1780">
          <cell r="F1780" t="str">
            <v>TOTAL SISTEMA</v>
          </cell>
          <cell r="H1780" t="str">
            <v>c19</v>
          </cell>
          <cell r="I1780" t="b">
            <v>0</v>
          </cell>
        </row>
        <row r="1781">
          <cell r="F1781" t="str">
            <v>TOTAL SISTEMA</v>
          </cell>
          <cell r="H1781" t="str">
            <v>c19</v>
          </cell>
          <cell r="I1781" t="b">
            <v>0</v>
          </cell>
        </row>
        <row r="1782">
          <cell r="F1782" t="str">
            <v>TOTAL SISTEMA</v>
          </cell>
          <cell r="H1782" t="str">
            <v>c19</v>
          </cell>
          <cell r="I1782" t="b">
            <v>0</v>
          </cell>
        </row>
        <row r="1783">
          <cell r="F1783" t="str">
            <v>TOTAL SISTEMA</v>
          </cell>
          <cell r="H1783" t="str">
            <v>c19</v>
          </cell>
          <cell r="I1783" t="b">
            <v>0</v>
          </cell>
        </row>
        <row r="1784">
          <cell r="F1784" t="str">
            <v>TOTAL SISTEMA</v>
          </cell>
          <cell r="H1784" t="str">
            <v>c19</v>
          </cell>
          <cell r="I1784" t="b">
            <v>0</v>
          </cell>
        </row>
        <row r="1785">
          <cell r="F1785" t="str">
            <v>TOTAL SISTEMA</v>
          </cell>
          <cell r="H1785" t="str">
            <v>c19</v>
          </cell>
          <cell r="I1785" t="b">
            <v>0</v>
          </cell>
        </row>
        <row r="1786">
          <cell r="F1786" t="str">
            <v>TOTAL SISTEMA</v>
          </cell>
          <cell r="H1786" t="str">
            <v>c19</v>
          </cell>
          <cell r="I1786" t="b">
            <v>0</v>
          </cell>
        </row>
        <row r="1787">
          <cell r="F1787" t="str">
            <v>TOTAL SISTEMA</v>
          </cell>
          <cell r="H1787" t="str">
            <v>c19</v>
          </cell>
          <cell r="I1787" t="b">
            <v>0</v>
          </cell>
        </row>
        <row r="1788">
          <cell r="F1788" t="str">
            <v>TOTAL SISTEMA</v>
          </cell>
          <cell r="H1788" t="str">
            <v>c19</v>
          </cell>
          <cell r="I1788" t="b">
            <v>0</v>
          </cell>
        </row>
        <row r="1789">
          <cell r="F1789" t="str">
            <v>TOTAL SISTEMA</v>
          </cell>
          <cell r="H1789" t="str">
            <v>c19</v>
          </cell>
          <cell r="I1789" t="b">
            <v>0</v>
          </cell>
        </row>
        <row r="1790">
          <cell r="F1790" t="str">
            <v>TOTAL SISTEMA</v>
          </cell>
          <cell r="H1790" t="str">
            <v>c19</v>
          </cell>
          <cell r="I1790" t="b">
            <v>0</v>
          </cell>
        </row>
        <row r="1791">
          <cell r="F1791" t="str">
            <v>TOTAL SISTEMA</v>
          </cell>
          <cell r="H1791" t="str">
            <v>c19</v>
          </cell>
          <cell r="I1791" t="b">
            <v>0</v>
          </cell>
        </row>
        <row r="1792">
          <cell r="F1792" t="str">
            <v>TOTAL SISTEMA</v>
          </cell>
          <cell r="H1792" t="str">
            <v>c19</v>
          </cell>
          <cell r="I1792" t="b">
            <v>0</v>
          </cell>
        </row>
        <row r="1793">
          <cell r="F1793" t="str">
            <v>TOTAL SISTEMA</v>
          </cell>
          <cell r="H1793" t="str">
            <v>c19</v>
          </cell>
          <cell r="I1793" t="b">
            <v>0</v>
          </cell>
        </row>
        <row r="1794">
          <cell r="F1794" t="str">
            <v>TOTAL SISTEMA</v>
          </cell>
          <cell r="H1794" t="str">
            <v>c19</v>
          </cell>
          <cell r="I1794" t="b">
            <v>0</v>
          </cell>
        </row>
        <row r="1795">
          <cell r="F1795" t="str">
            <v>TOTAL SISTEMA</v>
          </cell>
          <cell r="H1795" t="str">
            <v>c19</v>
          </cell>
          <cell r="I1795" t="b">
            <v>0</v>
          </cell>
        </row>
        <row r="1796">
          <cell r="F1796" t="str">
            <v>TOTAL SISTEMA</v>
          </cell>
          <cell r="H1796" t="str">
            <v>c19</v>
          </cell>
          <cell r="I1796" t="b">
            <v>0</v>
          </cell>
        </row>
        <row r="1797">
          <cell r="F1797" t="str">
            <v>TOTAL SISTEMA</v>
          </cell>
          <cell r="H1797" t="str">
            <v>c19</v>
          </cell>
          <cell r="I1797" t="b">
            <v>0</v>
          </cell>
        </row>
        <row r="1798">
          <cell r="F1798" t="str">
            <v>TOTAL SISTEMA</v>
          </cell>
          <cell r="H1798" t="str">
            <v>c19</v>
          </cell>
          <cell r="I1798" t="b">
            <v>0</v>
          </cell>
        </row>
        <row r="1799">
          <cell r="F1799" t="str">
            <v>TOTAL SISTEMA</v>
          </cell>
          <cell r="H1799" t="str">
            <v>c19</v>
          </cell>
          <cell r="I1799" t="b">
            <v>0</v>
          </cell>
        </row>
        <row r="1800">
          <cell r="F1800" t="str">
            <v>TOTAL SISTEMA</v>
          </cell>
          <cell r="H1800" t="str">
            <v>c19</v>
          </cell>
          <cell r="I1800" t="b">
            <v>0</v>
          </cell>
        </row>
        <row r="1801">
          <cell r="F1801" t="str">
            <v>TOTAL SISTEMA</v>
          </cell>
          <cell r="H1801" t="str">
            <v>c19</v>
          </cell>
          <cell r="I1801" t="b">
            <v>0</v>
          </cell>
        </row>
        <row r="1802">
          <cell r="F1802" t="str">
            <v>TOTAL SISTEMA</v>
          </cell>
          <cell r="H1802" t="str">
            <v>c19</v>
          </cell>
          <cell r="I1802" t="b">
            <v>0</v>
          </cell>
        </row>
        <row r="1803">
          <cell r="F1803" t="str">
            <v>TOTAL SISTEMA</v>
          </cell>
          <cell r="H1803" t="str">
            <v>c19</v>
          </cell>
          <cell r="I1803" t="b">
            <v>0</v>
          </cell>
        </row>
        <row r="1804">
          <cell r="F1804" t="str">
            <v>TOTAL SISTEMA</v>
          </cell>
          <cell r="H1804" t="str">
            <v>c19</v>
          </cell>
          <cell r="I1804" t="b">
            <v>0</v>
          </cell>
        </row>
        <row r="1805">
          <cell r="F1805" t="str">
            <v>TOTAL SISTEMA</v>
          </cell>
          <cell r="H1805" t="str">
            <v>c19</v>
          </cell>
          <cell r="I1805" t="b">
            <v>0</v>
          </cell>
        </row>
        <row r="1806">
          <cell r="F1806" t="str">
            <v>TOTAL SISTEMA</v>
          </cell>
          <cell r="H1806" t="str">
            <v>c19</v>
          </cell>
          <cell r="I1806" t="b">
            <v>0</v>
          </cell>
        </row>
        <row r="1807">
          <cell r="F1807" t="str">
            <v>TOTAL SISTEMA</v>
          </cell>
          <cell r="H1807" t="str">
            <v>c19</v>
          </cell>
          <cell r="I1807" t="b">
            <v>0</v>
          </cell>
        </row>
        <row r="1808">
          <cell r="F1808" t="str">
            <v>TOTAL SISTEMA</v>
          </cell>
          <cell r="H1808" t="str">
            <v>c19</v>
          </cell>
          <cell r="I1808" t="b">
            <v>0</v>
          </cell>
        </row>
        <row r="1809">
          <cell r="F1809" t="str">
            <v>TOTAL SISTEMA</v>
          </cell>
          <cell r="H1809" t="str">
            <v>c19</v>
          </cell>
          <cell r="I1809" t="b">
            <v>0</v>
          </cell>
        </row>
        <row r="1810">
          <cell r="F1810" t="str">
            <v>TOTAL SISTEMA</v>
          </cell>
          <cell r="H1810" t="str">
            <v>c19</v>
          </cell>
          <cell r="I1810" t="b">
            <v>0</v>
          </cell>
        </row>
        <row r="1811">
          <cell r="F1811" t="str">
            <v>TOTAL SISTEMA</v>
          </cell>
          <cell r="H1811" t="str">
            <v>c19</v>
          </cell>
          <cell r="I1811" t="b">
            <v>0</v>
          </cell>
        </row>
        <row r="1812">
          <cell r="F1812" t="str">
            <v>TOTAL SISTEMA</v>
          </cell>
          <cell r="H1812" t="str">
            <v>c19</v>
          </cell>
          <cell r="I1812" t="b">
            <v>0</v>
          </cell>
        </row>
        <row r="1813">
          <cell r="F1813" t="str">
            <v>TOTAL SISTEMA</v>
          </cell>
          <cell r="H1813" t="str">
            <v>c19</v>
          </cell>
          <cell r="I1813" t="b">
            <v>0</v>
          </cell>
        </row>
        <row r="1814">
          <cell r="F1814" t="str">
            <v>TOTAL SISTEMA</v>
          </cell>
          <cell r="H1814" t="str">
            <v>c19</v>
          </cell>
          <cell r="I1814" t="b">
            <v>0</v>
          </cell>
        </row>
        <row r="1815">
          <cell r="F1815" t="str">
            <v>TOTAL SISTEMA</v>
          </cell>
          <cell r="H1815" t="str">
            <v>c19</v>
          </cell>
          <cell r="I1815" t="b">
            <v>0</v>
          </cell>
        </row>
        <row r="1816">
          <cell r="F1816" t="str">
            <v>TOTAL SISTEMA</v>
          </cell>
          <cell r="H1816" t="str">
            <v>c19</v>
          </cell>
          <cell r="I1816" t="b">
            <v>0</v>
          </cell>
        </row>
        <row r="1817">
          <cell r="F1817" t="str">
            <v>TOTAL SISTEMA</v>
          </cell>
          <cell r="H1817" t="str">
            <v>c19</v>
          </cell>
          <cell r="I1817" t="b">
            <v>0</v>
          </cell>
        </row>
        <row r="1818">
          <cell r="F1818" t="str">
            <v>TOTAL SISTEMA</v>
          </cell>
          <cell r="H1818" t="str">
            <v>c19</v>
          </cell>
          <cell r="I1818" t="b">
            <v>0</v>
          </cell>
        </row>
        <row r="1819">
          <cell r="F1819" t="str">
            <v>TOTAL SISTEMA</v>
          </cell>
          <cell r="H1819" t="str">
            <v>c19</v>
          </cell>
          <cell r="I1819" t="b">
            <v>0</v>
          </cell>
        </row>
        <row r="1820">
          <cell r="F1820" t="str">
            <v>TOTAL SISTEMA</v>
          </cell>
          <cell r="H1820" t="str">
            <v>c19</v>
          </cell>
          <cell r="I1820" t="b">
            <v>0</v>
          </cell>
        </row>
        <row r="1821">
          <cell r="F1821" t="str">
            <v>TOTAL SISTEMA</v>
          </cell>
          <cell r="H1821" t="str">
            <v>c19</v>
          </cell>
          <cell r="I1821" t="b">
            <v>0</v>
          </cell>
        </row>
        <row r="1822">
          <cell r="F1822" t="str">
            <v>TOTAL SISTEMA</v>
          </cell>
          <cell r="H1822" t="str">
            <v>c19</v>
          </cell>
          <cell r="I1822" t="b">
            <v>0</v>
          </cell>
        </row>
        <row r="1823">
          <cell r="F1823" t="str">
            <v>TOTAL SISTEMA</v>
          </cell>
          <cell r="H1823" t="str">
            <v>c19</v>
          </cell>
          <cell r="I1823" t="b">
            <v>0</v>
          </cell>
        </row>
        <row r="1824">
          <cell r="F1824" t="str">
            <v>TOTAL SISTEMA</v>
          </cell>
          <cell r="H1824" t="str">
            <v>c19</v>
          </cell>
          <cell r="I1824" t="b">
            <v>0</v>
          </cell>
        </row>
        <row r="1825">
          <cell r="F1825" t="str">
            <v>TOTAL SISTEMA</v>
          </cell>
          <cell r="H1825" t="str">
            <v>c19</v>
          </cell>
          <cell r="I1825" t="b">
            <v>0</v>
          </cell>
        </row>
        <row r="1826">
          <cell r="F1826" t="str">
            <v>TOTAL SISTEMA</v>
          </cell>
          <cell r="H1826" t="str">
            <v>c19</v>
          </cell>
          <cell r="I1826" t="b">
            <v>0</v>
          </cell>
        </row>
        <row r="1827">
          <cell r="F1827" t="str">
            <v>TOTAL SISTEMA</v>
          </cell>
          <cell r="H1827" t="str">
            <v>c19</v>
          </cell>
          <cell r="I1827" t="b">
            <v>0</v>
          </cell>
        </row>
        <row r="1828">
          <cell r="F1828" t="str">
            <v>TOTAL SISTEMA</v>
          </cell>
          <cell r="H1828" t="str">
            <v>c19</v>
          </cell>
          <cell r="I1828" t="b">
            <v>0</v>
          </cell>
        </row>
        <row r="1829">
          <cell r="F1829" t="str">
            <v>TOTAL SISTEMA</v>
          </cell>
          <cell r="H1829" t="str">
            <v>c19</v>
          </cell>
          <cell r="I1829" t="b">
            <v>0</v>
          </cell>
        </row>
        <row r="1830">
          <cell r="F1830" t="str">
            <v>TOTAL SISTEMA</v>
          </cell>
          <cell r="H1830" t="str">
            <v>c19</v>
          </cell>
          <cell r="I1830" t="b">
            <v>0</v>
          </cell>
        </row>
        <row r="1831">
          <cell r="F1831" t="str">
            <v>TOTAL SISTEMA</v>
          </cell>
          <cell r="H1831" t="str">
            <v>c19</v>
          </cell>
          <cell r="I1831" t="b">
            <v>0</v>
          </cell>
        </row>
        <row r="1832">
          <cell r="F1832" t="str">
            <v>TOTAL SISTEMA</v>
          </cell>
          <cell r="H1832" t="str">
            <v>c19</v>
          </cell>
          <cell r="I1832" t="b">
            <v>0</v>
          </cell>
        </row>
        <row r="1833">
          <cell r="F1833" t="str">
            <v>TOTAL SISTEMA</v>
          </cell>
          <cell r="H1833" t="str">
            <v>c19</v>
          </cell>
          <cell r="I1833" t="b">
            <v>0</v>
          </cell>
        </row>
        <row r="1834">
          <cell r="F1834" t="str">
            <v>TOTAL SISTEMA</v>
          </cell>
          <cell r="H1834" t="str">
            <v>c19</v>
          </cell>
          <cell r="I1834" t="b">
            <v>0</v>
          </cell>
        </row>
        <row r="1835">
          <cell r="F1835" t="str">
            <v>TOTAL SISTEMA</v>
          </cell>
          <cell r="H1835" t="str">
            <v>c19</v>
          </cell>
          <cell r="I1835" t="b">
            <v>0</v>
          </cell>
        </row>
        <row r="1836">
          <cell r="F1836" t="str">
            <v>TOTAL SISTEMA</v>
          </cell>
          <cell r="H1836" t="str">
            <v>c19</v>
          </cell>
          <cell r="I1836" t="b">
            <v>0</v>
          </cell>
        </row>
        <row r="1837">
          <cell r="F1837" t="str">
            <v>TOTAL SISTEMA</v>
          </cell>
          <cell r="H1837" t="str">
            <v>c19</v>
          </cell>
          <cell r="I1837" t="b">
            <v>0</v>
          </cell>
        </row>
        <row r="1838">
          <cell r="F1838" t="str">
            <v>TOTAL SISTEMA</v>
          </cell>
          <cell r="H1838" t="str">
            <v>c19</v>
          </cell>
          <cell r="I1838" t="b">
            <v>0</v>
          </cell>
        </row>
        <row r="1839">
          <cell r="F1839" t="str">
            <v>TOTAL SISTEMA</v>
          </cell>
          <cell r="H1839" t="str">
            <v>c19</v>
          </cell>
          <cell r="I1839" t="b">
            <v>0</v>
          </cell>
        </row>
        <row r="1840">
          <cell r="F1840" t="str">
            <v>TOTAL SISTEMA</v>
          </cell>
          <cell r="H1840" t="str">
            <v>c19</v>
          </cell>
          <cell r="I1840" t="b">
            <v>0</v>
          </cell>
        </row>
        <row r="1841">
          <cell r="F1841" t="str">
            <v>TOTAL SISTEMA</v>
          </cell>
          <cell r="H1841" t="str">
            <v>c19</v>
          </cell>
          <cell r="I1841" t="b">
            <v>0</v>
          </cell>
        </row>
        <row r="1842">
          <cell r="F1842" t="str">
            <v>TOTAL SISTEMA</v>
          </cell>
          <cell r="H1842" t="str">
            <v>c19</v>
          </cell>
          <cell r="I1842" t="b">
            <v>0</v>
          </cell>
        </row>
        <row r="1843">
          <cell r="F1843" t="str">
            <v>TOTAL SISTEMA</v>
          </cell>
          <cell r="H1843" t="str">
            <v>c19</v>
          </cell>
          <cell r="I1843" t="b">
            <v>0</v>
          </cell>
        </row>
        <row r="1844">
          <cell r="F1844" t="str">
            <v>TOTAL SISTEMA</v>
          </cell>
          <cell r="H1844" t="str">
            <v>c19</v>
          </cell>
          <cell r="I1844" t="b">
            <v>0</v>
          </cell>
        </row>
        <row r="1845">
          <cell r="F1845" t="str">
            <v>TOTAL SISTEMA</v>
          </cell>
          <cell r="H1845" t="str">
            <v>c19</v>
          </cell>
          <cell r="I1845" t="b">
            <v>0</v>
          </cell>
        </row>
        <row r="1846">
          <cell r="F1846" t="str">
            <v>TOTAL SISTEMA</v>
          </cell>
          <cell r="H1846" t="str">
            <v>c19</v>
          </cell>
          <cell r="I1846" t="b">
            <v>0</v>
          </cell>
        </row>
        <row r="1847">
          <cell r="F1847" t="str">
            <v>TOTAL SISTEMA</v>
          </cell>
          <cell r="H1847" t="str">
            <v>c19</v>
          </cell>
          <cell r="I1847" t="b">
            <v>0</v>
          </cell>
        </row>
        <row r="1848">
          <cell r="F1848" t="str">
            <v>TOTAL SISTEMA</v>
          </cell>
          <cell r="H1848" t="str">
            <v>c19</v>
          </cell>
          <cell r="I1848" t="b">
            <v>0</v>
          </cell>
        </row>
        <row r="1849">
          <cell r="F1849" t="str">
            <v>TOTAL SISTEMA</v>
          </cell>
          <cell r="H1849" t="str">
            <v>c19</v>
          </cell>
          <cell r="I1849" t="b">
            <v>0</v>
          </cell>
        </row>
        <row r="1850">
          <cell r="F1850" t="str">
            <v>TOTAL SISTEMA</v>
          </cell>
          <cell r="H1850" t="str">
            <v>c19</v>
          </cell>
          <cell r="I1850" t="b">
            <v>0</v>
          </cell>
        </row>
        <row r="1851">
          <cell r="F1851" t="str">
            <v>TOTAL SISTEMA</v>
          </cell>
          <cell r="H1851" t="str">
            <v>c19</v>
          </cell>
          <cell r="I1851" t="b">
            <v>0</v>
          </cell>
        </row>
        <row r="1852">
          <cell r="F1852" t="str">
            <v>TOTAL SISTEMA</v>
          </cell>
          <cell r="H1852" t="str">
            <v>c19</v>
          </cell>
          <cell r="I1852" t="b">
            <v>0</v>
          </cell>
        </row>
        <row r="1853">
          <cell r="F1853" t="str">
            <v>TOTAL SISTEMA</v>
          </cell>
          <cell r="H1853" t="str">
            <v>c19</v>
          </cell>
          <cell r="I1853" t="b">
            <v>0</v>
          </cell>
        </row>
        <row r="1854">
          <cell r="F1854" t="str">
            <v>TOTAL SISTEMA</v>
          </cell>
          <cell r="H1854" t="str">
            <v>c19</v>
          </cell>
          <cell r="I1854" t="b">
            <v>0</v>
          </cell>
        </row>
        <row r="1855">
          <cell r="F1855" t="str">
            <v>TOTAL SISTEMA</v>
          </cell>
          <cell r="H1855" t="str">
            <v>c19</v>
          </cell>
          <cell r="I1855" t="b">
            <v>0</v>
          </cell>
        </row>
        <row r="1856">
          <cell r="F1856" t="str">
            <v>TOTAL SISTEMA</v>
          </cell>
          <cell r="H1856" t="str">
            <v>c19</v>
          </cell>
          <cell r="I1856" t="b">
            <v>0</v>
          </cell>
        </row>
        <row r="1857">
          <cell r="F1857" t="str">
            <v>TOTAL SISTEMA</v>
          </cell>
          <cell r="H1857" t="str">
            <v>c19</v>
          </cell>
          <cell r="I1857" t="b">
            <v>0</v>
          </cell>
        </row>
        <row r="1858">
          <cell r="F1858" t="str">
            <v>TOTAL SISTEMA</v>
          </cell>
          <cell r="H1858" t="str">
            <v>c19</v>
          </cell>
          <cell r="I1858" t="b">
            <v>0</v>
          </cell>
        </row>
        <row r="1859">
          <cell r="F1859" t="str">
            <v>TOTAL SISTEMA</v>
          </cell>
          <cell r="H1859" t="str">
            <v>c19</v>
          </cell>
          <cell r="I1859" t="b">
            <v>0</v>
          </cell>
        </row>
        <row r="1860">
          <cell r="F1860" t="str">
            <v>TOTAL SISTEMA</v>
          </cell>
          <cell r="H1860" t="str">
            <v>c19</v>
          </cell>
          <cell r="I1860" t="b">
            <v>0</v>
          </cell>
        </row>
        <row r="1861">
          <cell r="F1861" t="str">
            <v>TOTAL SISTEMA</v>
          </cell>
          <cell r="H1861" t="str">
            <v>c19</v>
          </cell>
          <cell r="I1861" t="b">
            <v>0</v>
          </cell>
        </row>
        <row r="1862">
          <cell r="F1862" t="str">
            <v>TOTAL SISTEMA</v>
          </cell>
          <cell r="H1862" t="str">
            <v>c19</v>
          </cell>
          <cell r="I1862" t="b">
            <v>0</v>
          </cell>
        </row>
        <row r="1863">
          <cell r="F1863" t="str">
            <v>TOTAL SISTEMA</v>
          </cell>
          <cell r="H1863" t="str">
            <v>c19</v>
          </cell>
          <cell r="I1863" t="b">
            <v>0</v>
          </cell>
        </row>
        <row r="1864">
          <cell r="F1864" t="str">
            <v>TOTAL SISTEMA</v>
          </cell>
          <cell r="H1864" t="str">
            <v>c19</v>
          </cell>
          <cell r="I1864" t="b">
            <v>0</v>
          </cell>
        </row>
        <row r="1865">
          <cell r="F1865" t="str">
            <v>TOTAL SISTEMA</v>
          </cell>
          <cell r="H1865" t="str">
            <v>c19</v>
          </cell>
          <cell r="I1865" t="b">
            <v>0</v>
          </cell>
        </row>
        <row r="1866">
          <cell r="F1866" t="str">
            <v>TOTAL SISTEMA</v>
          </cell>
          <cell r="H1866" t="str">
            <v>c19</v>
          </cell>
          <cell r="I1866" t="b">
            <v>0</v>
          </cell>
        </row>
        <row r="1867">
          <cell r="F1867" t="str">
            <v>TOTAL SISTEMA</v>
          </cell>
          <cell r="H1867" t="str">
            <v>c19</v>
          </cell>
          <cell r="I1867" t="b">
            <v>0</v>
          </cell>
        </row>
        <row r="1868">
          <cell r="F1868" t="str">
            <v>TOTAL SISTEMA</v>
          </cell>
          <cell r="H1868" t="str">
            <v>c19</v>
          </cell>
          <cell r="I1868" t="b">
            <v>0</v>
          </cell>
        </row>
        <row r="1869">
          <cell r="F1869" t="str">
            <v>TOTAL SISTEMA</v>
          </cell>
          <cell r="H1869" t="str">
            <v>c19</v>
          </cell>
          <cell r="I1869" t="b">
            <v>0</v>
          </cell>
        </row>
        <row r="1870">
          <cell r="F1870" t="str">
            <v>TOTAL SISTEMA</v>
          </cell>
          <cell r="H1870" t="str">
            <v>c19</v>
          </cell>
          <cell r="I1870" t="b">
            <v>0</v>
          </cell>
        </row>
        <row r="1871">
          <cell r="F1871" t="str">
            <v>TOTAL SISTEMA</v>
          </cell>
          <cell r="H1871" t="str">
            <v>c19</v>
          </cell>
          <cell r="I1871" t="b">
            <v>0</v>
          </cell>
        </row>
        <row r="1872">
          <cell r="F1872" t="str">
            <v>TOTAL SISTEMA</v>
          </cell>
          <cell r="H1872" t="str">
            <v>c19</v>
          </cell>
          <cell r="I1872" t="b">
            <v>0</v>
          </cell>
        </row>
        <row r="1873">
          <cell r="F1873" t="str">
            <v>TOTAL SISTEMA</v>
          </cell>
          <cell r="H1873" t="str">
            <v>c19</v>
          </cell>
          <cell r="I1873" t="b">
            <v>0</v>
          </cell>
        </row>
        <row r="1874">
          <cell r="F1874" t="str">
            <v>TOTAL SISTEMA</v>
          </cell>
          <cell r="H1874" t="str">
            <v>c19</v>
          </cell>
          <cell r="I1874" t="b">
            <v>0</v>
          </cell>
        </row>
        <row r="1875">
          <cell r="F1875" t="str">
            <v>TOTAL SISTEMA</v>
          </cell>
          <cell r="H1875" t="str">
            <v>c19</v>
          </cell>
          <cell r="I1875" t="b">
            <v>0</v>
          </cell>
        </row>
        <row r="1876">
          <cell r="F1876" t="str">
            <v>TOTAL SISTEMA</v>
          </cell>
          <cell r="H1876" t="str">
            <v>c19</v>
          </cell>
          <cell r="I1876" t="b">
            <v>0</v>
          </cell>
        </row>
        <row r="1877">
          <cell r="F1877" t="str">
            <v>TOTAL SISTEMA</v>
          </cell>
          <cell r="H1877" t="str">
            <v>c19</v>
          </cell>
          <cell r="I1877" t="b">
            <v>0</v>
          </cell>
        </row>
        <row r="1878">
          <cell r="F1878" t="str">
            <v>TOTAL SISTEMA</v>
          </cell>
          <cell r="H1878" t="str">
            <v>c19</v>
          </cell>
          <cell r="I1878" t="b">
            <v>0</v>
          </cell>
        </row>
        <row r="1879">
          <cell r="F1879" t="str">
            <v>TOTAL SISTEMA</v>
          </cell>
          <cell r="H1879" t="str">
            <v>c19</v>
          </cell>
          <cell r="I1879" t="b">
            <v>0</v>
          </cell>
        </row>
        <row r="1880">
          <cell r="F1880" t="str">
            <v>TOTAL SISTEMA</v>
          </cell>
          <cell r="H1880" t="str">
            <v>c19</v>
          </cell>
          <cell r="I1880" t="b">
            <v>0</v>
          </cell>
        </row>
        <row r="1881">
          <cell r="F1881" t="str">
            <v>TOTAL SISTEMA</v>
          </cell>
          <cell r="H1881" t="str">
            <v>c19</v>
          </cell>
          <cell r="I1881" t="b">
            <v>0</v>
          </cell>
        </row>
        <row r="1882">
          <cell r="F1882" t="str">
            <v>TOTAL SISTEMA</v>
          </cell>
          <cell r="H1882" t="str">
            <v>c19</v>
          </cell>
          <cell r="I1882" t="b">
            <v>0</v>
          </cell>
        </row>
        <row r="1883">
          <cell r="F1883" t="str">
            <v>TOTAL SISTEMA</v>
          </cell>
          <cell r="H1883" t="str">
            <v>c19</v>
          </cell>
          <cell r="I1883" t="b">
            <v>0</v>
          </cell>
        </row>
        <row r="1884">
          <cell r="F1884" t="str">
            <v>TOTAL SISTEMA</v>
          </cell>
          <cell r="H1884" t="str">
            <v>c19</v>
          </cell>
          <cell r="I1884" t="b">
            <v>0</v>
          </cell>
        </row>
        <row r="1885">
          <cell r="F1885" t="str">
            <v>TOTAL SISTEMA</v>
          </cell>
          <cell r="H1885" t="str">
            <v>c19</v>
          </cell>
          <cell r="I1885" t="b">
            <v>0</v>
          </cell>
        </row>
        <row r="1886">
          <cell r="F1886" t="str">
            <v>TOTAL SISTEMA</v>
          </cell>
          <cell r="H1886" t="str">
            <v>c19</v>
          </cell>
          <cell r="I1886" t="b">
            <v>0</v>
          </cell>
        </row>
        <row r="1887">
          <cell r="F1887" t="str">
            <v>TOTAL SISTEMA</v>
          </cell>
          <cell r="H1887" t="str">
            <v>c19</v>
          </cell>
          <cell r="I1887" t="b">
            <v>0</v>
          </cell>
        </row>
        <row r="1888">
          <cell r="F1888" t="str">
            <v>TOTAL SISTEMA</v>
          </cell>
          <cell r="H1888" t="str">
            <v>c19</v>
          </cell>
          <cell r="I1888" t="b">
            <v>0</v>
          </cell>
        </row>
        <row r="1889">
          <cell r="F1889" t="str">
            <v>TOTAL SISTEMA</v>
          </cell>
          <cell r="H1889" t="str">
            <v>c19</v>
          </cell>
          <cell r="I1889" t="b">
            <v>0</v>
          </cell>
        </row>
        <row r="1890">
          <cell r="F1890" t="str">
            <v>TOTAL SISTEMA</v>
          </cell>
          <cell r="H1890" t="str">
            <v>c19</v>
          </cell>
          <cell r="I1890" t="b">
            <v>0</v>
          </cell>
        </row>
        <row r="1891">
          <cell r="F1891" t="str">
            <v>TOTAL SISTEMA</v>
          </cell>
          <cell r="H1891" t="str">
            <v>c19</v>
          </cell>
          <cell r="I1891" t="b">
            <v>0</v>
          </cell>
        </row>
        <row r="1892">
          <cell r="F1892" t="str">
            <v>TOTAL SISTEMA</v>
          </cell>
          <cell r="H1892" t="str">
            <v>c19</v>
          </cell>
          <cell r="I1892" t="b">
            <v>0</v>
          </cell>
        </row>
        <row r="1893">
          <cell r="F1893" t="str">
            <v>TOTAL SISTEMA</v>
          </cell>
          <cell r="H1893" t="str">
            <v>c19</v>
          </cell>
          <cell r="I1893" t="b">
            <v>0</v>
          </cell>
        </row>
        <row r="1894">
          <cell r="F1894" t="str">
            <v>TOTAL SISTEMA</v>
          </cell>
          <cell r="H1894" t="str">
            <v>c19</v>
          </cell>
          <cell r="I1894" t="b">
            <v>0</v>
          </cell>
        </row>
        <row r="1895">
          <cell r="F1895" t="str">
            <v>TOTAL SISTEMA</v>
          </cell>
          <cell r="H1895" t="str">
            <v>c19</v>
          </cell>
          <cell r="I1895" t="b">
            <v>0</v>
          </cell>
        </row>
        <row r="1896">
          <cell r="F1896" t="str">
            <v>TOTAL SISTEMA</v>
          </cell>
          <cell r="H1896" t="str">
            <v>c19</v>
          </cell>
          <cell r="I1896" t="b">
            <v>0</v>
          </cell>
        </row>
        <row r="1897">
          <cell r="F1897" t="str">
            <v>TOTAL SISTEMA</v>
          </cell>
          <cell r="H1897" t="str">
            <v>c19</v>
          </cell>
          <cell r="I1897" t="b">
            <v>0</v>
          </cell>
        </row>
        <row r="1898">
          <cell r="F1898" t="str">
            <v>TOTAL SISTEMA</v>
          </cell>
          <cell r="H1898" t="str">
            <v>c19</v>
          </cell>
          <cell r="I1898" t="b">
            <v>0</v>
          </cell>
        </row>
        <row r="1899">
          <cell r="F1899" t="str">
            <v>TOTAL SISTEMA</v>
          </cell>
          <cell r="H1899" t="str">
            <v>c19</v>
          </cell>
          <cell r="I1899" t="b">
            <v>0</v>
          </cell>
        </row>
        <row r="1900">
          <cell r="F1900" t="str">
            <v>TOTAL SISTEMA</v>
          </cell>
          <cell r="H1900" t="str">
            <v>c19</v>
          </cell>
          <cell r="I1900" t="b">
            <v>0</v>
          </cell>
        </row>
        <row r="1901">
          <cell r="F1901" t="str">
            <v>TOTAL SISTEMA</v>
          </cell>
          <cell r="H1901" t="str">
            <v>c19</v>
          </cell>
          <cell r="I1901" t="b">
            <v>0</v>
          </cell>
        </row>
        <row r="1902">
          <cell r="F1902" t="str">
            <v>TOTAL SISTEMA</v>
          </cell>
          <cell r="H1902" t="str">
            <v>c19</v>
          </cell>
          <cell r="I1902" t="b">
            <v>0</v>
          </cell>
        </row>
        <row r="1903">
          <cell r="F1903" t="str">
            <v>TOTAL SISTEMA</v>
          </cell>
          <cell r="H1903" t="str">
            <v>c19</v>
          </cell>
          <cell r="I1903" t="b">
            <v>0</v>
          </cell>
        </row>
        <row r="1904">
          <cell r="F1904" t="str">
            <v>TOTAL SISTEMA</v>
          </cell>
          <cell r="H1904" t="str">
            <v>c19</v>
          </cell>
          <cell r="I1904" t="b">
            <v>0</v>
          </cell>
        </row>
        <row r="1905">
          <cell r="F1905" t="str">
            <v>TOTAL SISTEMA</v>
          </cell>
          <cell r="H1905" t="str">
            <v>c19</v>
          </cell>
          <cell r="I1905" t="b">
            <v>0</v>
          </cell>
        </row>
        <row r="1906">
          <cell r="F1906" t="str">
            <v>TOTAL SISTEMA</v>
          </cell>
          <cell r="H1906" t="str">
            <v>c19</v>
          </cell>
          <cell r="I1906" t="b">
            <v>0</v>
          </cell>
        </row>
        <row r="1907">
          <cell r="F1907" t="str">
            <v>TOTAL SISTEMA</v>
          </cell>
          <cell r="H1907" t="str">
            <v>c19</v>
          </cell>
          <cell r="I1907" t="b">
            <v>0</v>
          </cell>
        </row>
        <row r="1908">
          <cell r="F1908" t="str">
            <v>TOTAL SISTEMA</v>
          </cell>
          <cell r="H1908" t="str">
            <v>c19</v>
          </cell>
          <cell r="I1908" t="b">
            <v>0</v>
          </cell>
        </row>
        <row r="1909">
          <cell r="F1909" t="str">
            <v>TOTAL SISTEMA</v>
          </cell>
          <cell r="H1909" t="str">
            <v>c19</v>
          </cell>
          <cell r="I1909" t="b">
            <v>0</v>
          </cell>
        </row>
        <row r="1910">
          <cell r="F1910" t="str">
            <v>TOTAL SISTEMA</v>
          </cell>
          <cell r="H1910" t="str">
            <v>c19</v>
          </cell>
          <cell r="I1910" t="b">
            <v>0</v>
          </cell>
        </row>
        <row r="1911">
          <cell r="F1911" t="str">
            <v>TOTAL SISTEMA</v>
          </cell>
          <cell r="H1911" t="str">
            <v>c19</v>
          </cell>
          <cell r="I1911" t="b">
            <v>0</v>
          </cell>
        </row>
        <row r="1912">
          <cell r="F1912" t="str">
            <v>TOTAL SISTEMA</v>
          </cell>
          <cell r="H1912" t="str">
            <v>c19</v>
          </cell>
          <cell r="I1912" t="b">
            <v>0</v>
          </cell>
        </row>
        <row r="1913">
          <cell r="F1913" t="str">
            <v>TOTAL SISTEMA</v>
          </cell>
          <cell r="H1913" t="str">
            <v>c19</v>
          </cell>
          <cell r="I1913" t="b">
            <v>0</v>
          </cell>
        </row>
        <row r="1914">
          <cell r="F1914" t="str">
            <v>TOTAL SISTEMA</v>
          </cell>
          <cell r="H1914" t="str">
            <v>c19</v>
          </cell>
          <cell r="I1914" t="b">
            <v>0</v>
          </cell>
        </row>
        <row r="1915">
          <cell r="F1915" t="str">
            <v>TOTAL SISTEMA</v>
          </cell>
          <cell r="H1915" t="str">
            <v>c19</v>
          </cell>
          <cell r="I1915" t="b">
            <v>0</v>
          </cell>
        </row>
        <row r="1916">
          <cell r="F1916" t="str">
            <v>TOTAL SISTEMA</v>
          </cell>
          <cell r="H1916" t="str">
            <v>c19</v>
          </cell>
          <cell r="I1916" t="b">
            <v>0</v>
          </cell>
        </row>
        <row r="1917">
          <cell r="F1917" t="str">
            <v>TOTAL SISTEMA</v>
          </cell>
          <cell r="H1917" t="str">
            <v>c19</v>
          </cell>
          <cell r="I1917" t="b">
            <v>0</v>
          </cell>
        </row>
        <row r="1918">
          <cell r="F1918" t="str">
            <v>TOTAL SISTEMA</v>
          </cell>
          <cell r="H1918" t="str">
            <v>c19</v>
          </cell>
          <cell r="I1918" t="b">
            <v>0</v>
          </cell>
        </row>
        <row r="1919">
          <cell r="F1919" t="str">
            <v>TOTAL SISTEMA</v>
          </cell>
          <cell r="H1919" t="str">
            <v>c19</v>
          </cell>
          <cell r="I1919" t="b">
            <v>0</v>
          </cell>
        </row>
        <row r="1920">
          <cell r="F1920" t="str">
            <v>TOTAL SISTEMA</v>
          </cell>
          <cell r="H1920" t="str">
            <v>c19</v>
          </cell>
          <cell r="I1920" t="b">
            <v>0</v>
          </cell>
        </row>
        <row r="1921">
          <cell r="F1921" t="str">
            <v>TOTAL SISTEMA</v>
          </cell>
          <cell r="H1921" t="str">
            <v>c19</v>
          </cell>
          <cell r="I1921" t="b">
            <v>0</v>
          </cell>
        </row>
        <row r="1922">
          <cell r="F1922" t="str">
            <v>TOTAL SISTEMA</v>
          </cell>
          <cell r="H1922" t="str">
            <v>c19</v>
          </cell>
          <cell r="I1922" t="b">
            <v>0</v>
          </cell>
        </row>
        <row r="1923">
          <cell r="F1923" t="str">
            <v>TOTAL SISTEMA</v>
          </cell>
          <cell r="H1923" t="str">
            <v>c19</v>
          </cell>
          <cell r="I1923" t="b">
            <v>0</v>
          </cell>
        </row>
        <row r="1924">
          <cell r="F1924" t="str">
            <v>TOTAL SISTEMA</v>
          </cell>
          <cell r="H1924" t="str">
            <v>c19</v>
          </cell>
          <cell r="I1924" t="b">
            <v>0</v>
          </cell>
        </row>
        <row r="1925">
          <cell r="F1925" t="str">
            <v>TOTAL SISTEMA</v>
          </cell>
          <cell r="H1925" t="str">
            <v>c19</v>
          </cell>
          <cell r="I1925" t="b">
            <v>0</v>
          </cell>
        </row>
        <row r="1926">
          <cell r="F1926" t="str">
            <v>TOTAL SISTEMA</v>
          </cell>
          <cell r="H1926" t="str">
            <v>c19</v>
          </cell>
          <cell r="I1926" t="b">
            <v>0</v>
          </cell>
        </row>
        <row r="1927">
          <cell r="F1927" t="str">
            <v>TOTAL SISTEMA</v>
          </cell>
          <cell r="H1927" t="str">
            <v>c19</v>
          </cell>
          <cell r="I1927" t="b">
            <v>0</v>
          </cell>
        </row>
        <row r="1928">
          <cell r="F1928" t="str">
            <v>TOTAL SISTEMA</v>
          </cell>
          <cell r="H1928" t="str">
            <v>c19</v>
          </cell>
          <cell r="I1928" t="b">
            <v>0</v>
          </cell>
        </row>
        <row r="1929">
          <cell r="F1929" t="str">
            <v>TOTAL SISTEMA</v>
          </cell>
          <cell r="H1929" t="str">
            <v>c19</v>
          </cell>
          <cell r="I1929" t="b">
            <v>0</v>
          </cell>
        </row>
        <row r="1930">
          <cell r="F1930" t="str">
            <v>TOTAL SISTEMA</v>
          </cell>
          <cell r="H1930" t="str">
            <v>c19</v>
          </cell>
          <cell r="I1930" t="b">
            <v>0</v>
          </cell>
        </row>
        <row r="1931">
          <cell r="F1931" t="str">
            <v>TOTAL SISTEMA</v>
          </cell>
          <cell r="H1931" t="str">
            <v>c19</v>
          </cell>
          <cell r="I1931" t="b">
            <v>0</v>
          </cell>
        </row>
        <row r="1932">
          <cell r="F1932" t="str">
            <v>TOTAL SISTEMA</v>
          </cell>
          <cell r="H1932" t="str">
            <v>c19</v>
          </cell>
          <cell r="I1932" t="b">
            <v>0</v>
          </cell>
        </row>
        <row r="1933">
          <cell r="F1933" t="str">
            <v>TOTAL SISTEMA</v>
          </cell>
          <cell r="H1933" t="str">
            <v>c19</v>
          </cell>
          <cell r="I1933" t="b">
            <v>0</v>
          </cell>
        </row>
        <row r="1934">
          <cell r="F1934" t="str">
            <v>TOTAL SISTEMA</v>
          </cell>
          <cell r="H1934" t="str">
            <v>c19</v>
          </cell>
          <cell r="I1934" t="b">
            <v>0</v>
          </cell>
        </row>
        <row r="1935">
          <cell r="F1935" t="str">
            <v>TOTAL SISTEMA</v>
          </cell>
          <cell r="H1935" t="str">
            <v>c19</v>
          </cell>
          <cell r="I1935" t="b">
            <v>0</v>
          </cell>
        </row>
        <row r="1936">
          <cell r="F1936" t="str">
            <v>TOTAL SISTEMA</v>
          </cell>
          <cell r="H1936" t="str">
            <v>c19</v>
          </cell>
          <cell r="I1936" t="b">
            <v>0</v>
          </cell>
        </row>
        <row r="1937">
          <cell r="F1937" t="str">
            <v>TOTAL SISTEMA</v>
          </cell>
          <cell r="H1937" t="str">
            <v>c19</v>
          </cell>
          <cell r="I1937" t="b">
            <v>0</v>
          </cell>
        </row>
        <row r="1938">
          <cell r="F1938" t="str">
            <v>TOTAL SISTEMA</v>
          </cell>
          <cell r="H1938" t="str">
            <v>c19</v>
          </cell>
          <cell r="I1938" t="b">
            <v>0</v>
          </cell>
        </row>
        <row r="1939">
          <cell r="F1939" t="str">
            <v>TOTAL SISTEMA</v>
          </cell>
          <cell r="H1939" t="str">
            <v>c19</v>
          </cell>
          <cell r="I1939" t="b">
            <v>0</v>
          </cell>
        </row>
        <row r="1940">
          <cell r="F1940" t="str">
            <v>TOTAL SISTEMA</v>
          </cell>
          <cell r="H1940" t="str">
            <v>c19</v>
          </cell>
          <cell r="I1940" t="b">
            <v>0</v>
          </cell>
        </row>
        <row r="1941">
          <cell r="F1941" t="str">
            <v>TOTAL SISTEMA</v>
          </cell>
          <cell r="H1941" t="str">
            <v>c19</v>
          </cell>
          <cell r="I1941" t="b">
            <v>0</v>
          </cell>
        </row>
        <row r="1942">
          <cell r="F1942" t="str">
            <v>TOTAL SISTEMA</v>
          </cell>
          <cell r="H1942" t="str">
            <v>c19</v>
          </cell>
          <cell r="I1942" t="b">
            <v>0</v>
          </cell>
        </row>
        <row r="1943">
          <cell r="F1943" t="str">
            <v>TOTAL SISTEMA</v>
          </cell>
          <cell r="H1943" t="str">
            <v>c19</v>
          </cell>
          <cell r="I1943" t="b">
            <v>0</v>
          </cell>
        </row>
        <row r="1944">
          <cell r="F1944" t="str">
            <v>TOTAL SISTEMA</v>
          </cell>
          <cell r="H1944" t="str">
            <v>c19</v>
          </cell>
          <cell r="I1944" t="b">
            <v>0</v>
          </cell>
        </row>
        <row r="1945">
          <cell r="F1945" t="str">
            <v>TOTAL SISTEMA</v>
          </cell>
          <cell r="H1945" t="str">
            <v>c19</v>
          </cell>
          <cell r="I1945" t="b">
            <v>0</v>
          </cell>
        </row>
        <row r="1946">
          <cell r="F1946" t="str">
            <v>TOTAL SISTEMA</v>
          </cell>
          <cell r="H1946" t="str">
            <v>c19</v>
          </cell>
          <cell r="I1946" t="b">
            <v>0</v>
          </cell>
        </row>
        <row r="1947">
          <cell r="F1947" t="str">
            <v>TOTAL SISTEMA</v>
          </cell>
          <cell r="H1947" t="str">
            <v>c19</v>
          </cell>
          <cell r="I1947" t="b">
            <v>0</v>
          </cell>
        </row>
        <row r="1948">
          <cell r="F1948" t="str">
            <v>TOTAL SISTEMA</v>
          </cell>
          <cell r="H1948" t="str">
            <v>c19</v>
          </cell>
          <cell r="I1948" t="b">
            <v>0</v>
          </cell>
        </row>
        <row r="1949">
          <cell r="F1949" t="str">
            <v>TOTAL SISTEMA</v>
          </cell>
          <cell r="H1949" t="str">
            <v>c19</v>
          </cell>
          <cell r="I1949" t="b">
            <v>0</v>
          </cell>
        </row>
        <row r="1950">
          <cell r="F1950" t="str">
            <v>TOTAL SISTEMA</v>
          </cell>
          <cell r="H1950" t="str">
            <v>c19</v>
          </cell>
          <cell r="I1950" t="b">
            <v>0</v>
          </cell>
        </row>
        <row r="1951">
          <cell r="F1951" t="str">
            <v>TOTAL SISTEMA</v>
          </cell>
          <cell r="H1951" t="str">
            <v>c19</v>
          </cell>
          <cell r="I1951" t="b">
            <v>0</v>
          </cell>
        </row>
        <row r="1952">
          <cell r="F1952" t="str">
            <v>TOTAL SISTEMA</v>
          </cell>
          <cell r="H1952" t="str">
            <v>c19</v>
          </cell>
          <cell r="I1952" t="b">
            <v>0</v>
          </cell>
        </row>
        <row r="1953">
          <cell r="F1953" t="str">
            <v>TOTAL SISTEMA</v>
          </cell>
          <cell r="H1953" t="str">
            <v>c19</v>
          </cell>
          <cell r="I1953" t="b">
            <v>0</v>
          </cell>
        </row>
        <row r="1954">
          <cell r="F1954" t="str">
            <v>TOTAL SISTEMA</v>
          </cell>
          <cell r="H1954" t="str">
            <v>c19</v>
          </cell>
          <cell r="I1954" t="b">
            <v>0</v>
          </cell>
        </row>
        <row r="1955">
          <cell r="F1955" t="str">
            <v>TOTAL SISTEMA</v>
          </cell>
          <cell r="H1955" t="str">
            <v>c19</v>
          </cell>
          <cell r="I1955" t="b">
            <v>0</v>
          </cell>
        </row>
        <row r="1956">
          <cell r="F1956" t="str">
            <v>TOTAL SISTEMA</v>
          </cell>
          <cell r="H1956" t="str">
            <v>c19</v>
          </cell>
          <cell r="I1956" t="b">
            <v>0</v>
          </cell>
        </row>
        <row r="1957">
          <cell r="F1957" t="str">
            <v>TOTAL SISTEMA</v>
          </cell>
          <cell r="H1957" t="str">
            <v>c19</v>
          </cell>
          <cell r="I1957" t="b">
            <v>0</v>
          </cell>
        </row>
        <row r="1958">
          <cell r="F1958" t="str">
            <v>TOTAL SISTEMA</v>
          </cell>
          <cell r="H1958" t="str">
            <v>c19</v>
          </cell>
          <cell r="I1958" t="b">
            <v>0</v>
          </cell>
        </row>
        <row r="1959">
          <cell r="F1959" t="str">
            <v>TOTAL SISTEMA</v>
          </cell>
          <cell r="H1959" t="str">
            <v>c19</v>
          </cell>
          <cell r="I1959" t="b">
            <v>0</v>
          </cell>
        </row>
        <row r="1960">
          <cell r="F1960" t="str">
            <v>TOTAL SISTEMA</v>
          </cell>
          <cell r="H1960" t="str">
            <v>c19</v>
          </cell>
          <cell r="I1960" t="b">
            <v>0</v>
          </cell>
        </row>
        <row r="1961">
          <cell r="F1961" t="str">
            <v>TOTAL SISTEMA</v>
          </cell>
          <cell r="H1961" t="str">
            <v>c19</v>
          </cell>
          <cell r="I1961" t="b">
            <v>0</v>
          </cell>
        </row>
        <row r="1962">
          <cell r="F1962" t="str">
            <v>TOTAL SISTEMA</v>
          </cell>
          <cell r="H1962" t="str">
            <v>c19</v>
          </cell>
          <cell r="I1962" t="b">
            <v>0</v>
          </cell>
        </row>
        <row r="1963">
          <cell r="F1963" t="str">
            <v>TOTAL SISTEMA</v>
          </cell>
          <cell r="H1963" t="str">
            <v>c19</v>
          </cell>
          <cell r="I1963" t="b">
            <v>0</v>
          </cell>
        </row>
        <row r="1964">
          <cell r="F1964" t="str">
            <v>TOTAL SISTEMA</v>
          </cell>
          <cell r="H1964" t="str">
            <v>c19</v>
          </cell>
          <cell r="I1964" t="b">
            <v>0</v>
          </cell>
        </row>
        <row r="1965">
          <cell r="F1965" t="str">
            <v>TOTAL SISTEMA</v>
          </cell>
          <cell r="H1965" t="str">
            <v>c19</v>
          </cell>
          <cell r="I1965" t="b">
            <v>0</v>
          </cell>
        </row>
        <row r="1966">
          <cell r="F1966" t="str">
            <v>TOTAL SISTEMA</v>
          </cell>
          <cell r="H1966" t="str">
            <v>c19</v>
          </cell>
          <cell r="I1966" t="b">
            <v>0</v>
          </cell>
        </row>
        <row r="1967">
          <cell r="F1967" t="str">
            <v>TOTAL SISTEMA</v>
          </cell>
          <cell r="H1967" t="str">
            <v>c19</v>
          </cell>
          <cell r="I1967" t="b">
            <v>0</v>
          </cell>
        </row>
        <row r="1968">
          <cell r="F1968" t="str">
            <v>TOTAL SISTEMA</v>
          </cell>
          <cell r="H1968" t="str">
            <v>c19</v>
          </cell>
          <cell r="I1968" t="b">
            <v>0</v>
          </cell>
        </row>
        <row r="1969">
          <cell r="F1969" t="str">
            <v>TOTAL SISTEMA</v>
          </cell>
          <cell r="H1969" t="str">
            <v>c19</v>
          </cell>
          <cell r="I1969" t="b">
            <v>0</v>
          </cell>
        </row>
        <row r="1970">
          <cell r="F1970" t="str">
            <v>TOTAL SISTEMA</v>
          </cell>
          <cell r="H1970" t="str">
            <v>c19</v>
          </cell>
          <cell r="I1970" t="b">
            <v>0</v>
          </cell>
        </row>
        <row r="1971">
          <cell r="F1971" t="str">
            <v>TOTAL SISTEMA</v>
          </cell>
          <cell r="H1971" t="str">
            <v>c19</v>
          </cell>
          <cell r="I1971" t="b">
            <v>0</v>
          </cell>
        </row>
        <row r="1972">
          <cell r="F1972" t="str">
            <v>TOTAL SISTEMA</v>
          </cell>
          <cell r="H1972" t="str">
            <v>c19</v>
          </cell>
          <cell r="I1972" t="b">
            <v>0</v>
          </cell>
        </row>
        <row r="1973">
          <cell r="F1973" t="str">
            <v>TOTAL SISTEMA</v>
          </cell>
          <cell r="H1973" t="str">
            <v>c19</v>
          </cell>
          <cell r="I1973" t="b">
            <v>0</v>
          </cell>
        </row>
        <row r="1974">
          <cell r="F1974" t="str">
            <v>TOTAL SISTEMA</v>
          </cell>
          <cell r="H1974" t="str">
            <v>c19</v>
          </cell>
          <cell r="I1974" t="b">
            <v>0</v>
          </cell>
        </row>
        <row r="1975">
          <cell r="F1975" t="str">
            <v>TOTAL SISTEMA</v>
          </cell>
          <cell r="H1975" t="str">
            <v>c19</v>
          </cell>
          <cell r="I1975" t="b">
            <v>0</v>
          </cell>
        </row>
        <row r="1976">
          <cell r="F1976" t="str">
            <v>TOTAL SISTEMA</v>
          </cell>
          <cell r="H1976" t="str">
            <v>c19</v>
          </cell>
          <cell r="I1976" t="b">
            <v>0</v>
          </cell>
        </row>
        <row r="1977">
          <cell r="F1977" t="str">
            <v>TOTAL SISTEMA</v>
          </cell>
          <cell r="H1977" t="str">
            <v>c19</v>
          </cell>
          <cell r="I1977" t="b">
            <v>0</v>
          </cell>
        </row>
        <row r="1978">
          <cell r="F1978" t="str">
            <v>TOTAL SISTEMA</v>
          </cell>
          <cell r="H1978" t="str">
            <v>c19</v>
          </cell>
          <cell r="I1978" t="b">
            <v>0</v>
          </cell>
        </row>
        <row r="1979">
          <cell r="F1979" t="str">
            <v>TOTAL SISTEMA</v>
          </cell>
          <cell r="H1979" t="str">
            <v>c19</v>
          </cell>
          <cell r="I1979" t="b">
            <v>0</v>
          </cell>
        </row>
        <row r="1980">
          <cell r="F1980" t="str">
            <v>TOTAL SISTEMA</v>
          </cell>
          <cell r="H1980" t="str">
            <v>c19</v>
          </cell>
          <cell r="I1980" t="b">
            <v>0</v>
          </cell>
        </row>
        <row r="1981">
          <cell r="F1981" t="str">
            <v>TOTAL SISTEMA</v>
          </cell>
          <cell r="H1981" t="str">
            <v>c19</v>
          </cell>
          <cell r="I1981" t="b">
            <v>0</v>
          </cell>
        </row>
        <row r="1982">
          <cell r="F1982" t="str">
            <v>TOTAL SISTEMA</v>
          </cell>
          <cell r="H1982" t="str">
            <v>c19</v>
          </cell>
          <cell r="I1982" t="b">
            <v>0</v>
          </cell>
        </row>
        <row r="1983">
          <cell r="F1983" t="str">
            <v>TOTAL SISTEMA</v>
          </cell>
          <cell r="H1983" t="str">
            <v>c19</v>
          </cell>
          <cell r="I1983" t="b">
            <v>0</v>
          </cell>
        </row>
        <row r="1984">
          <cell r="F1984" t="str">
            <v>TOTAL SISTEMA</v>
          </cell>
          <cell r="H1984" t="str">
            <v>c19</v>
          </cell>
          <cell r="I1984" t="b">
            <v>0</v>
          </cell>
        </row>
        <row r="1985">
          <cell r="F1985" t="str">
            <v>TOTAL SISTEMA</v>
          </cell>
          <cell r="H1985" t="str">
            <v>c19</v>
          </cell>
          <cell r="I1985" t="b">
            <v>0</v>
          </cell>
        </row>
        <row r="1986">
          <cell r="F1986" t="str">
            <v>TOTAL SISTEMA</v>
          </cell>
          <cell r="H1986" t="str">
            <v>c19</v>
          </cell>
          <cell r="I1986" t="b">
            <v>0</v>
          </cell>
        </row>
        <row r="1987">
          <cell r="F1987" t="str">
            <v>TOTAL SISTEMA</v>
          </cell>
          <cell r="H1987" t="str">
            <v>c19</v>
          </cell>
          <cell r="I1987" t="b">
            <v>0</v>
          </cell>
        </row>
        <row r="1988">
          <cell r="F1988" t="str">
            <v>TOTAL SISTEMA</v>
          </cell>
          <cell r="H1988" t="str">
            <v>c19</v>
          </cell>
          <cell r="I1988" t="b">
            <v>0</v>
          </cell>
        </row>
        <row r="1989">
          <cell r="F1989" t="str">
            <v>TOTAL SISTEMA</v>
          </cell>
          <cell r="H1989" t="str">
            <v>c19</v>
          </cell>
          <cell r="I1989" t="b">
            <v>0</v>
          </cell>
        </row>
        <row r="1990">
          <cell r="F1990" t="str">
            <v>TOTAL SISTEMA</v>
          </cell>
          <cell r="H1990" t="str">
            <v>c19</v>
          </cell>
          <cell r="I1990" t="b">
            <v>0</v>
          </cell>
        </row>
        <row r="1991">
          <cell r="F1991" t="str">
            <v>TOTAL SISTEMA</v>
          </cell>
          <cell r="H1991" t="str">
            <v>c19</v>
          </cell>
          <cell r="I1991" t="b">
            <v>0</v>
          </cell>
        </row>
        <row r="1992">
          <cell r="F1992" t="str">
            <v>TOTAL SISTEMA</v>
          </cell>
          <cell r="H1992" t="str">
            <v>c19</v>
          </cell>
          <cell r="I1992" t="b">
            <v>0</v>
          </cell>
        </row>
        <row r="1993">
          <cell r="F1993" t="str">
            <v>TOTAL SISTEMA</v>
          </cell>
          <cell r="H1993" t="str">
            <v>c19</v>
          </cell>
          <cell r="I1993" t="b">
            <v>0</v>
          </cell>
        </row>
        <row r="1994">
          <cell r="F1994" t="str">
            <v>TOTAL SISTEMA</v>
          </cell>
          <cell r="H1994" t="str">
            <v>c19</v>
          </cell>
          <cell r="I1994" t="b">
            <v>0</v>
          </cell>
        </row>
        <row r="1995">
          <cell r="F1995" t="str">
            <v>TOTAL SISTEMA</v>
          </cell>
          <cell r="H1995" t="str">
            <v>c19</v>
          </cell>
          <cell r="I1995" t="b">
            <v>0</v>
          </cell>
        </row>
        <row r="1996">
          <cell r="F1996" t="str">
            <v>TOTAL SISTEMA</v>
          </cell>
          <cell r="H1996" t="str">
            <v>c19</v>
          </cell>
          <cell r="I1996" t="b">
            <v>0</v>
          </cell>
        </row>
        <row r="1997">
          <cell r="F1997" t="str">
            <v>TOTAL SISTEMA</v>
          </cell>
          <cell r="H1997" t="str">
            <v>c19</v>
          </cell>
          <cell r="I1997" t="b">
            <v>0</v>
          </cell>
        </row>
        <row r="1998">
          <cell r="F1998" t="str">
            <v>TOTAL SISTEMA</v>
          </cell>
          <cell r="H1998" t="str">
            <v>c19</v>
          </cell>
          <cell r="I1998" t="b">
            <v>0</v>
          </cell>
        </row>
        <row r="1999">
          <cell r="F1999" t="str">
            <v>TOTAL SISTEMA</v>
          </cell>
          <cell r="H1999" t="str">
            <v>c19</v>
          </cell>
          <cell r="I1999" t="b">
            <v>0</v>
          </cell>
        </row>
        <row r="2000">
          <cell r="F2000" t="str">
            <v>TOTAL SISTEMA</v>
          </cell>
          <cell r="H2000" t="str">
            <v>c19</v>
          </cell>
          <cell r="I2000" t="b">
            <v>0</v>
          </cell>
        </row>
        <row r="2001">
          <cell r="F2001" t="str">
            <v>TOTAL SISTEMA</v>
          </cell>
          <cell r="H2001" t="str">
            <v>c19</v>
          </cell>
          <cell r="I2001" t="b">
            <v>0</v>
          </cell>
        </row>
        <row r="2002">
          <cell r="F2002" t="str">
            <v>TOTAL SISTEMA</v>
          </cell>
          <cell r="H2002" t="str">
            <v>c19</v>
          </cell>
          <cell r="I2002" t="b">
            <v>0</v>
          </cell>
        </row>
        <row r="2003">
          <cell r="F2003" t="str">
            <v>TOTAL SISTEMA</v>
          </cell>
          <cell r="H2003" t="str">
            <v>c19</v>
          </cell>
          <cell r="I2003" t="b">
            <v>0</v>
          </cell>
        </row>
        <row r="2004">
          <cell r="F2004" t="str">
            <v>TOTAL SISTEMA</v>
          </cell>
          <cell r="H2004" t="str">
            <v>c19</v>
          </cell>
          <cell r="I2004" t="b">
            <v>0</v>
          </cell>
        </row>
        <row r="2005">
          <cell r="F2005" t="str">
            <v>TOTAL SISTEMA</v>
          </cell>
          <cell r="H2005" t="str">
            <v>c19</v>
          </cell>
          <cell r="I2005" t="b">
            <v>0</v>
          </cell>
        </row>
        <row r="2006">
          <cell r="F2006" t="str">
            <v>TOTAL SISTEMA</v>
          </cell>
          <cell r="H2006" t="str">
            <v>c19</v>
          </cell>
          <cell r="I2006" t="b">
            <v>0</v>
          </cell>
        </row>
        <row r="2007">
          <cell r="F2007" t="str">
            <v>TOTAL SISTEMA</v>
          </cell>
          <cell r="H2007" t="str">
            <v>c19</v>
          </cell>
          <cell r="I2007" t="b">
            <v>0</v>
          </cell>
        </row>
        <row r="2008">
          <cell r="F2008" t="str">
            <v>TOTAL SISTEMA</v>
          </cell>
          <cell r="H2008" t="str">
            <v>c19</v>
          </cell>
          <cell r="I2008" t="b">
            <v>0</v>
          </cell>
        </row>
        <row r="2009">
          <cell r="F2009" t="str">
            <v>TOTAL SISTEMA</v>
          </cell>
          <cell r="H2009" t="str">
            <v>c19</v>
          </cell>
          <cell r="I2009" t="b">
            <v>0</v>
          </cell>
        </row>
        <row r="2010">
          <cell r="F2010" t="str">
            <v>TOTAL SISTEMA</v>
          </cell>
          <cell r="H2010" t="str">
            <v>c19</v>
          </cell>
          <cell r="I2010" t="b">
            <v>0</v>
          </cell>
        </row>
        <row r="2011">
          <cell r="F2011" t="str">
            <v>TOTAL SISTEMA</v>
          </cell>
          <cell r="H2011" t="str">
            <v>c19</v>
          </cell>
          <cell r="I2011" t="b">
            <v>0</v>
          </cell>
        </row>
        <row r="2012">
          <cell r="F2012" t="str">
            <v>TOTAL SISTEMA</v>
          </cell>
          <cell r="H2012" t="str">
            <v>c19</v>
          </cell>
          <cell r="I2012" t="b">
            <v>0</v>
          </cell>
        </row>
        <row r="2013">
          <cell r="F2013" t="str">
            <v>TOTAL SISTEMA</v>
          </cell>
          <cell r="H2013" t="str">
            <v>c19</v>
          </cell>
          <cell r="I2013" t="b">
            <v>0</v>
          </cell>
        </row>
        <row r="2014">
          <cell r="F2014" t="str">
            <v>TOTAL SISTEMA</v>
          </cell>
          <cell r="H2014" t="str">
            <v>c19</v>
          </cell>
          <cell r="I2014" t="b">
            <v>0</v>
          </cell>
        </row>
        <row r="2015">
          <cell r="F2015" t="str">
            <v>TOTAL SISTEMA</v>
          </cell>
          <cell r="H2015" t="str">
            <v>c19</v>
          </cell>
          <cell r="I2015" t="b">
            <v>0</v>
          </cell>
        </row>
        <row r="2016">
          <cell r="F2016" t="str">
            <v>TOTAL SISTEMA</v>
          </cell>
          <cell r="H2016" t="str">
            <v>c19</v>
          </cell>
          <cell r="I2016" t="b">
            <v>0</v>
          </cell>
        </row>
        <row r="2017">
          <cell r="F2017" t="str">
            <v>TOTAL SISTEMA</v>
          </cell>
          <cell r="H2017" t="str">
            <v>c19</v>
          </cell>
          <cell r="I2017" t="b">
            <v>0</v>
          </cell>
        </row>
        <row r="2018">
          <cell r="F2018" t="str">
            <v>TOTAL SISTEMA</v>
          </cell>
          <cell r="H2018" t="str">
            <v>c19</v>
          </cell>
          <cell r="I2018" t="b">
            <v>0</v>
          </cell>
        </row>
        <row r="2019">
          <cell r="F2019" t="str">
            <v>TOTAL SISTEMA</v>
          </cell>
          <cell r="H2019" t="str">
            <v>c19</v>
          </cell>
          <cell r="I2019" t="b">
            <v>0</v>
          </cell>
        </row>
        <row r="2020">
          <cell r="F2020" t="str">
            <v>TOTAL SISTEMA</v>
          </cell>
          <cell r="H2020" t="str">
            <v>c19</v>
          </cell>
          <cell r="I2020" t="b">
            <v>0</v>
          </cell>
        </row>
        <row r="2021">
          <cell r="F2021" t="str">
            <v>TOTAL SISTEMA</v>
          </cell>
          <cell r="H2021" t="str">
            <v>c19</v>
          </cell>
          <cell r="I2021" t="b">
            <v>0</v>
          </cell>
        </row>
        <row r="2022">
          <cell r="F2022" t="str">
            <v>TOTAL SISTEMA</v>
          </cell>
          <cell r="H2022" t="str">
            <v>c19</v>
          </cell>
          <cell r="I2022" t="b">
            <v>0</v>
          </cell>
        </row>
        <row r="2023">
          <cell r="F2023" t="str">
            <v>TOTAL SISTEMA</v>
          </cell>
          <cell r="H2023" t="str">
            <v>c19</v>
          </cell>
          <cell r="I2023" t="b">
            <v>0</v>
          </cell>
        </row>
        <row r="2024">
          <cell r="F2024" t="str">
            <v>TOTAL SISTEMA</v>
          </cell>
          <cell r="H2024" t="str">
            <v>c19</v>
          </cell>
          <cell r="I2024" t="b">
            <v>0</v>
          </cell>
        </row>
        <row r="2025">
          <cell r="F2025" t="str">
            <v>TOTAL SISTEMA</v>
          </cell>
          <cell r="H2025" t="str">
            <v>c19</v>
          </cell>
          <cell r="I2025" t="b">
            <v>0</v>
          </cell>
        </row>
        <row r="2026">
          <cell r="F2026" t="str">
            <v>TOTAL SISTEMA</v>
          </cell>
          <cell r="H2026" t="str">
            <v>c19</v>
          </cell>
          <cell r="I2026" t="b">
            <v>0</v>
          </cell>
        </row>
        <row r="2027">
          <cell r="F2027" t="str">
            <v>TOTAL SISTEMA</v>
          </cell>
          <cell r="H2027" t="str">
            <v>c19</v>
          </cell>
          <cell r="I2027" t="b">
            <v>0</v>
          </cell>
        </row>
        <row r="2028">
          <cell r="F2028" t="str">
            <v>TOTAL SISTEMA</v>
          </cell>
          <cell r="H2028" t="str">
            <v>c19</v>
          </cell>
          <cell r="I2028" t="b">
            <v>0</v>
          </cell>
        </row>
        <row r="2029">
          <cell r="F2029" t="str">
            <v>TOTAL SISTEMA</v>
          </cell>
          <cell r="H2029" t="str">
            <v>c19</v>
          </cell>
          <cell r="I2029" t="b">
            <v>0</v>
          </cell>
        </row>
        <row r="2030">
          <cell r="F2030" t="str">
            <v>TOTAL SISTEMA</v>
          </cell>
          <cell r="H2030" t="str">
            <v>c19</v>
          </cell>
          <cell r="I2030" t="b">
            <v>0</v>
          </cell>
        </row>
        <row r="2031">
          <cell r="F2031" t="str">
            <v>TOTAL SISTEMA</v>
          </cell>
          <cell r="H2031" t="str">
            <v>c19</v>
          </cell>
          <cell r="I2031" t="b">
            <v>0</v>
          </cell>
        </row>
        <row r="2032">
          <cell r="F2032" t="str">
            <v>TOTAL SISTEMA</v>
          </cell>
          <cell r="H2032" t="str">
            <v>c19</v>
          </cell>
          <cell r="I2032" t="b">
            <v>0</v>
          </cell>
        </row>
        <row r="2033">
          <cell r="F2033" t="str">
            <v>TOTAL SISTEMA</v>
          </cell>
          <cell r="H2033" t="str">
            <v>c19</v>
          </cell>
          <cell r="I2033" t="b">
            <v>0</v>
          </cell>
        </row>
        <row r="2034">
          <cell r="F2034" t="str">
            <v>TOTAL SISTEMA</v>
          </cell>
          <cell r="H2034" t="str">
            <v>c19</v>
          </cell>
          <cell r="I2034" t="b">
            <v>0</v>
          </cell>
        </row>
        <row r="2035">
          <cell r="F2035" t="str">
            <v>TOTAL SISTEMA</v>
          </cell>
          <cell r="H2035" t="str">
            <v>c19</v>
          </cell>
          <cell r="I2035" t="b">
            <v>0</v>
          </cell>
        </row>
        <row r="2036">
          <cell r="F2036" t="str">
            <v>TOTAL SISTEMA</v>
          </cell>
          <cell r="H2036" t="str">
            <v>c19</v>
          </cell>
          <cell r="I2036" t="b">
            <v>0</v>
          </cell>
        </row>
        <row r="2037">
          <cell r="F2037" t="str">
            <v>TOTAL SISTEMA</v>
          </cell>
          <cell r="H2037" t="str">
            <v>c19</v>
          </cell>
          <cell r="I2037" t="b">
            <v>0</v>
          </cell>
        </row>
        <row r="2038">
          <cell r="F2038" t="str">
            <v>TOTAL SISTEMA</v>
          </cell>
          <cell r="H2038" t="str">
            <v>c19</v>
          </cell>
          <cell r="I2038" t="b">
            <v>0</v>
          </cell>
        </row>
        <row r="2039">
          <cell r="F2039" t="str">
            <v>TOTAL SISTEMA</v>
          </cell>
          <cell r="H2039" t="str">
            <v>c19</v>
          </cell>
          <cell r="I2039" t="b">
            <v>0</v>
          </cell>
        </row>
        <row r="2040">
          <cell r="F2040" t="str">
            <v>TOTAL SISTEMA</v>
          </cell>
          <cell r="H2040" t="str">
            <v>c19</v>
          </cell>
          <cell r="I2040" t="b">
            <v>0</v>
          </cell>
        </row>
        <row r="2041">
          <cell r="F2041" t="str">
            <v>TOTAL SISTEMA</v>
          </cell>
          <cell r="H2041" t="str">
            <v>c19</v>
          </cell>
          <cell r="I2041" t="b">
            <v>0</v>
          </cell>
        </row>
        <row r="2042">
          <cell r="F2042" t="str">
            <v>TOTAL SISTEMA</v>
          </cell>
          <cell r="H2042" t="str">
            <v>c19</v>
          </cell>
          <cell r="I2042" t="b">
            <v>0</v>
          </cell>
        </row>
        <row r="2043">
          <cell r="F2043" t="str">
            <v>TOTAL SISTEMA</v>
          </cell>
          <cell r="H2043" t="str">
            <v>c19</v>
          </cell>
          <cell r="I2043" t="b">
            <v>0</v>
          </cell>
        </row>
        <row r="2044">
          <cell r="F2044" t="str">
            <v>TOTAL SISTEMA</v>
          </cell>
          <cell r="H2044" t="str">
            <v>c19</v>
          </cell>
          <cell r="I2044" t="b">
            <v>0</v>
          </cell>
        </row>
        <row r="2045">
          <cell r="F2045" t="str">
            <v>TOTAL SISTEMA</v>
          </cell>
          <cell r="H2045" t="str">
            <v>c19</v>
          </cell>
          <cell r="I2045" t="b">
            <v>0</v>
          </cell>
        </row>
        <row r="2046">
          <cell r="F2046" t="str">
            <v>TOTAL SISTEMA</v>
          </cell>
          <cell r="H2046" t="str">
            <v>c19</v>
          </cell>
          <cell r="I2046" t="b">
            <v>0</v>
          </cell>
        </row>
        <row r="2047">
          <cell r="F2047" t="str">
            <v>TOTAL SISTEMA</v>
          </cell>
          <cell r="H2047" t="str">
            <v>c19</v>
          </cell>
          <cell r="I2047" t="b">
            <v>0</v>
          </cell>
        </row>
        <row r="2048">
          <cell r="F2048" t="str">
            <v>TOTAL SISTEMA</v>
          </cell>
          <cell r="H2048" t="str">
            <v>c19</v>
          </cell>
          <cell r="I2048" t="b">
            <v>0</v>
          </cell>
        </row>
        <row r="2049">
          <cell r="F2049" t="str">
            <v>TOTAL SISTEMA</v>
          </cell>
          <cell r="H2049" t="str">
            <v>c19</v>
          </cell>
          <cell r="I2049" t="b">
            <v>0</v>
          </cell>
        </row>
        <row r="2050">
          <cell r="F2050" t="str">
            <v>TOTAL SISTEMA</v>
          </cell>
          <cell r="H2050" t="str">
            <v>c19</v>
          </cell>
          <cell r="I2050" t="b">
            <v>0</v>
          </cell>
        </row>
        <row r="2051">
          <cell r="F2051" t="str">
            <v>TOTAL SISTEMA</v>
          </cell>
          <cell r="H2051" t="str">
            <v>c19</v>
          </cell>
          <cell r="I2051" t="b">
            <v>0</v>
          </cell>
        </row>
        <row r="2052">
          <cell r="F2052" t="str">
            <v>TOTAL SISTEMA</v>
          </cell>
          <cell r="H2052" t="str">
            <v>c19</v>
          </cell>
          <cell r="I2052" t="b">
            <v>0</v>
          </cell>
        </row>
        <row r="2053">
          <cell r="F2053" t="str">
            <v>TOTAL SISTEMA</v>
          </cell>
          <cell r="H2053" t="str">
            <v>c19</v>
          </cell>
          <cell r="I2053" t="b">
            <v>0</v>
          </cell>
        </row>
        <row r="2054">
          <cell r="F2054" t="str">
            <v>TOTAL SISTEMA</v>
          </cell>
          <cell r="H2054" t="str">
            <v>c19</v>
          </cell>
          <cell r="I2054" t="b">
            <v>0</v>
          </cell>
        </row>
        <row r="2055">
          <cell r="F2055" t="str">
            <v>TOTAL SISTEMA</v>
          </cell>
          <cell r="H2055" t="str">
            <v>c19</v>
          </cell>
          <cell r="I2055" t="b">
            <v>0</v>
          </cell>
        </row>
        <row r="2056">
          <cell r="F2056" t="str">
            <v>TOTAL SISTEMA</v>
          </cell>
          <cell r="H2056" t="str">
            <v>c19</v>
          </cell>
          <cell r="I2056" t="b">
            <v>0</v>
          </cell>
        </row>
        <row r="2057">
          <cell r="F2057" t="str">
            <v>TOTAL SISTEMA</v>
          </cell>
          <cell r="H2057" t="str">
            <v>c19</v>
          </cell>
          <cell r="I2057" t="b">
            <v>0</v>
          </cell>
        </row>
        <row r="2058">
          <cell r="F2058" t="str">
            <v>TOTAL SISTEMA</v>
          </cell>
          <cell r="H2058" t="str">
            <v>c19</v>
          </cell>
          <cell r="I2058" t="b">
            <v>0</v>
          </cell>
        </row>
        <row r="2059">
          <cell r="F2059" t="str">
            <v>TOTAL SISTEMA</v>
          </cell>
          <cell r="H2059" t="str">
            <v>c19</v>
          </cell>
          <cell r="I2059" t="b">
            <v>0</v>
          </cell>
        </row>
        <row r="2060">
          <cell r="F2060" t="str">
            <v>TOTAL SISTEMA</v>
          </cell>
          <cell r="H2060" t="str">
            <v>c19</v>
          </cell>
          <cell r="I2060" t="b">
            <v>0</v>
          </cell>
        </row>
        <row r="2061">
          <cell r="F2061" t="str">
            <v>TOTAL SISTEMA</v>
          </cell>
          <cell r="H2061" t="str">
            <v>c19</v>
          </cell>
          <cell r="I2061" t="b">
            <v>0</v>
          </cell>
        </row>
        <row r="2062">
          <cell r="F2062" t="str">
            <v>TOTAL SISTEMA</v>
          </cell>
          <cell r="H2062" t="str">
            <v>c19</v>
          </cell>
          <cell r="I2062" t="b">
            <v>0</v>
          </cell>
        </row>
        <row r="2063">
          <cell r="F2063" t="str">
            <v>TOTAL SISTEMA</v>
          </cell>
          <cell r="H2063" t="str">
            <v>c19</v>
          </cell>
          <cell r="I2063" t="b">
            <v>0</v>
          </cell>
        </row>
        <row r="2064">
          <cell r="F2064" t="str">
            <v>TOTAL SISTEMA</v>
          </cell>
          <cell r="H2064" t="str">
            <v>c19</v>
          </cell>
          <cell r="I2064" t="b">
            <v>0</v>
          </cell>
        </row>
        <row r="2065">
          <cell r="F2065" t="str">
            <v>TOTAL SISTEMA</v>
          </cell>
          <cell r="H2065" t="str">
            <v>c19</v>
          </cell>
          <cell r="I2065" t="b">
            <v>0</v>
          </cell>
        </row>
        <row r="2066">
          <cell r="F2066" t="str">
            <v>TOTAL SISTEMA</v>
          </cell>
          <cell r="H2066" t="str">
            <v>c19</v>
          </cell>
          <cell r="I2066" t="b">
            <v>0</v>
          </cell>
        </row>
        <row r="2067">
          <cell r="F2067" t="str">
            <v>TOTAL SISTEMA</v>
          </cell>
          <cell r="H2067" t="str">
            <v>c19</v>
          </cell>
          <cell r="I2067" t="b">
            <v>0</v>
          </cell>
        </row>
        <row r="2068">
          <cell r="F2068" t="str">
            <v>TOTAL SISTEMA</v>
          </cell>
          <cell r="H2068" t="str">
            <v>c19</v>
          </cell>
          <cell r="I2068" t="b">
            <v>0</v>
          </cell>
        </row>
        <row r="2069">
          <cell r="F2069" t="str">
            <v>TOTAL SISTEMA</v>
          </cell>
          <cell r="H2069" t="str">
            <v>c19</v>
          </cell>
          <cell r="I2069" t="b">
            <v>0</v>
          </cell>
        </row>
        <row r="2070">
          <cell r="F2070" t="str">
            <v>TOTAL SISTEMA</v>
          </cell>
          <cell r="H2070" t="str">
            <v>c19</v>
          </cell>
          <cell r="I2070" t="b">
            <v>0</v>
          </cell>
        </row>
        <row r="2071">
          <cell r="F2071" t="str">
            <v>TOTAL SISTEMA</v>
          </cell>
          <cell r="H2071" t="str">
            <v>c19</v>
          </cell>
          <cell r="I2071" t="b">
            <v>0</v>
          </cell>
        </row>
        <row r="2072">
          <cell r="F2072" t="str">
            <v>TOTAL SISTEMA</v>
          </cell>
          <cell r="H2072" t="str">
            <v>c19</v>
          </cell>
          <cell r="I2072" t="b">
            <v>0</v>
          </cell>
        </row>
        <row r="2073">
          <cell r="F2073" t="str">
            <v>TOTAL SISTEMA</v>
          </cell>
          <cell r="H2073" t="str">
            <v>c19</v>
          </cell>
          <cell r="I2073" t="b">
            <v>0</v>
          </cell>
        </row>
        <row r="2074">
          <cell r="F2074" t="str">
            <v>TOTAL SISTEMA</v>
          </cell>
          <cell r="H2074" t="str">
            <v>c19</v>
          </cell>
          <cell r="I2074" t="b">
            <v>0</v>
          </cell>
        </row>
        <row r="2075">
          <cell r="F2075" t="str">
            <v>TOTAL SISTEMA</v>
          </cell>
          <cell r="H2075" t="str">
            <v>c19</v>
          </cell>
          <cell r="I2075" t="b">
            <v>0</v>
          </cell>
        </row>
        <row r="2076">
          <cell r="F2076" t="str">
            <v>TOTAL SISTEMA</v>
          </cell>
          <cell r="H2076" t="str">
            <v>c19</v>
          </cell>
          <cell r="I2076" t="b">
            <v>0</v>
          </cell>
        </row>
        <row r="2077">
          <cell r="F2077" t="str">
            <v>TOTAL SISTEMA</v>
          </cell>
          <cell r="H2077" t="str">
            <v>c19</v>
          </cell>
          <cell r="I2077" t="b">
            <v>0</v>
          </cell>
        </row>
        <row r="2078">
          <cell r="F2078" t="str">
            <v>TOTAL SISTEMA</v>
          </cell>
          <cell r="H2078" t="str">
            <v>c19</v>
          </cell>
          <cell r="I2078" t="b">
            <v>0</v>
          </cell>
        </row>
        <row r="2079">
          <cell r="F2079" t="str">
            <v>TOTAL SISTEMA</v>
          </cell>
          <cell r="H2079" t="str">
            <v>c19</v>
          </cell>
          <cell r="I2079" t="b">
            <v>0</v>
          </cell>
        </row>
        <row r="2080">
          <cell r="F2080" t="str">
            <v>TOTAL SISTEMA</v>
          </cell>
          <cell r="H2080" t="str">
            <v>c19</v>
          </cell>
          <cell r="I2080" t="b">
            <v>0</v>
          </cell>
        </row>
        <row r="2081">
          <cell r="F2081" t="str">
            <v>TOTAL SISTEMA</v>
          </cell>
          <cell r="H2081" t="str">
            <v>c19</v>
          </cell>
          <cell r="I2081" t="b">
            <v>0</v>
          </cell>
        </row>
        <row r="2082">
          <cell r="F2082" t="str">
            <v>TOTAL SISTEMA</v>
          </cell>
          <cell r="H2082" t="str">
            <v>c19</v>
          </cell>
          <cell r="I2082" t="b">
            <v>0</v>
          </cell>
        </row>
        <row r="2083">
          <cell r="F2083" t="str">
            <v>TOTAL SISTEMA</v>
          </cell>
          <cell r="H2083" t="str">
            <v>c19</v>
          </cell>
          <cell r="I2083" t="b">
            <v>0</v>
          </cell>
        </row>
        <row r="2084">
          <cell r="F2084" t="str">
            <v>TOTAL SISTEMA</v>
          </cell>
          <cell r="H2084" t="str">
            <v>c19</v>
          </cell>
          <cell r="I2084" t="b">
            <v>0</v>
          </cell>
        </row>
        <row r="2085">
          <cell r="F2085" t="str">
            <v>TOTAL SISTEMA</v>
          </cell>
          <cell r="H2085" t="str">
            <v>c19</v>
          </cell>
          <cell r="I2085" t="b">
            <v>0</v>
          </cell>
        </row>
        <row r="2086">
          <cell r="F2086" t="str">
            <v>TOTAL SISTEMA</v>
          </cell>
          <cell r="H2086" t="str">
            <v>c19</v>
          </cell>
          <cell r="I2086" t="b">
            <v>0</v>
          </cell>
        </row>
        <row r="2087">
          <cell r="F2087" t="str">
            <v>TOTAL SISTEMA</v>
          </cell>
          <cell r="H2087" t="str">
            <v>c19</v>
          </cell>
          <cell r="I2087" t="b">
            <v>0</v>
          </cell>
        </row>
        <row r="2088">
          <cell r="F2088" t="str">
            <v>TOTAL SISTEMA</v>
          </cell>
          <cell r="H2088" t="str">
            <v>c19</v>
          </cell>
          <cell r="I2088" t="b">
            <v>0</v>
          </cell>
        </row>
        <row r="2089">
          <cell r="F2089" t="str">
            <v>TOTAL SISTEMA</v>
          </cell>
          <cell r="H2089" t="str">
            <v>c19</v>
          </cell>
          <cell r="I2089" t="b">
            <v>0</v>
          </cell>
        </row>
        <row r="2090">
          <cell r="F2090" t="str">
            <v>TOTAL SISTEMA</v>
          </cell>
          <cell r="H2090" t="str">
            <v>c19</v>
          </cell>
          <cell r="I2090" t="b">
            <v>0</v>
          </cell>
        </row>
        <row r="2091">
          <cell r="F2091" t="str">
            <v>TOTAL SISTEMA</v>
          </cell>
          <cell r="H2091" t="str">
            <v>c19</v>
          </cell>
          <cell r="I2091" t="b">
            <v>0</v>
          </cell>
        </row>
        <row r="2092">
          <cell r="F2092" t="str">
            <v>TOTAL SISTEMA</v>
          </cell>
          <cell r="H2092" t="str">
            <v>c19</v>
          </cell>
          <cell r="I2092" t="b">
            <v>0</v>
          </cell>
        </row>
        <row r="2093">
          <cell r="F2093" t="str">
            <v>TOTAL SISTEMA</v>
          </cell>
          <cell r="H2093" t="str">
            <v>c19</v>
          </cell>
          <cell r="I2093" t="b">
            <v>0</v>
          </cell>
        </row>
        <row r="2094">
          <cell r="F2094" t="str">
            <v>TOTAL SISTEMA</v>
          </cell>
          <cell r="H2094" t="str">
            <v>c19</v>
          </cell>
          <cell r="I2094" t="b">
            <v>0</v>
          </cell>
        </row>
        <row r="2095">
          <cell r="F2095" t="str">
            <v>TOTAL SISTEMA</v>
          </cell>
          <cell r="H2095" t="str">
            <v>c19</v>
          </cell>
          <cell r="I2095" t="b">
            <v>0</v>
          </cell>
        </row>
        <row r="2096">
          <cell r="F2096" t="str">
            <v>TOTAL SISTEMA</v>
          </cell>
          <cell r="H2096" t="str">
            <v>c19</v>
          </cell>
          <cell r="I2096" t="b">
            <v>0</v>
          </cell>
        </row>
        <row r="2097">
          <cell r="F2097" t="str">
            <v>TOTAL SISTEMA</v>
          </cell>
          <cell r="H2097" t="str">
            <v>c19</v>
          </cell>
          <cell r="I2097" t="b">
            <v>0</v>
          </cell>
        </row>
        <row r="2098">
          <cell r="F2098" t="str">
            <v>TOTAL SISTEMA</v>
          </cell>
          <cell r="H2098" t="str">
            <v>c19</v>
          </cell>
          <cell r="I2098" t="b">
            <v>0</v>
          </cell>
        </row>
        <row r="2099">
          <cell r="F2099" t="str">
            <v>TOTAL SISTEMA</v>
          </cell>
          <cell r="H2099" t="str">
            <v>c19</v>
          </cell>
          <cell r="I2099" t="b">
            <v>0</v>
          </cell>
        </row>
        <row r="2100">
          <cell r="F2100" t="str">
            <v>TOTAL SISTEMA</v>
          </cell>
          <cell r="H2100" t="str">
            <v>c19</v>
          </cell>
          <cell r="I2100" t="b">
            <v>0</v>
          </cell>
        </row>
        <row r="2101">
          <cell r="F2101" t="str">
            <v>TOTAL SISTEMA</v>
          </cell>
          <cell r="H2101" t="str">
            <v>c19</v>
          </cell>
          <cell r="I2101" t="b">
            <v>0</v>
          </cell>
        </row>
        <row r="2102">
          <cell r="F2102" t="str">
            <v>TOTAL SISTEMA</v>
          </cell>
          <cell r="H2102" t="str">
            <v>c19</v>
          </cell>
          <cell r="I2102" t="b">
            <v>0</v>
          </cell>
        </row>
        <row r="2103">
          <cell r="F2103" t="str">
            <v>TOTAL SISTEMA</v>
          </cell>
          <cell r="H2103" t="str">
            <v>c19</v>
          </cell>
          <cell r="I2103" t="b">
            <v>0</v>
          </cell>
        </row>
        <row r="2104">
          <cell r="F2104" t="str">
            <v>TOTAL SISTEMA</v>
          </cell>
          <cell r="H2104" t="str">
            <v>c19</v>
          </cell>
          <cell r="I2104" t="b">
            <v>0</v>
          </cell>
        </row>
        <row r="2105">
          <cell r="F2105" t="str">
            <v>TOTAL SISTEMA</v>
          </cell>
          <cell r="H2105" t="str">
            <v>c19</v>
          </cell>
          <cell r="I2105" t="b">
            <v>0</v>
          </cell>
        </row>
        <row r="2106">
          <cell r="F2106" t="str">
            <v>TOTAL SISTEMA</v>
          </cell>
          <cell r="H2106" t="str">
            <v>c19</v>
          </cell>
          <cell r="I2106" t="b">
            <v>0</v>
          </cell>
        </row>
        <row r="2107">
          <cell r="F2107" t="str">
            <v>TOTAL SISTEMA</v>
          </cell>
          <cell r="H2107" t="str">
            <v>c19</v>
          </cell>
          <cell r="I2107" t="b">
            <v>0</v>
          </cell>
        </row>
        <row r="2108">
          <cell r="F2108" t="str">
            <v>TOTAL SISTEMA</v>
          </cell>
          <cell r="H2108" t="str">
            <v>c19</v>
          </cell>
          <cell r="I2108" t="b">
            <v>0</v>
          </cell>
        </row>
        <row r="2109">
          <cell r="F2109" t="str">
            <v>TOTAL SISTEMA</v>
          </cell>
          <cell r="H2109" t="str">
            <v>c19</v>
          </cell>
          <cell r="I2109" t="b">
            <v>0</v>
          </cell>
        </row>
        <row r="2110">
          <cell r="F2110" t="str">
            <v>TOTAL SISTEMA</v>
          </cell>
          <cell r="H2110" t="str">
            <v>c19</v>
          </cell>
          <cell r="I2110" t="b">
            <v>0</v>
          </cell>
        </row>
        <row r="2111">
          <cell r="F2111" t="str">
            <v>TOTAL SISTEMA</v>
          </cell>
          <cell r="H2111" t="str">
            <v>c19</v>
          </cell>
          <cell r="I2111" t="b">
            <v>0</v>
          </cell>
        </row>
        <row r="2112">
          <cell r="F2112" t="str">
            <v>TOTAL SISTEMA</v>
          </cell>
          <cell r="H2112" t="str">
            <v>c19</v>
          </cell>
          <cell r="I2112" t="b">
            <v>0</v>
          </cell>
        </row>
        <row r="2113">
          <cell r="F2113" t="str">
            <v>TOTAL SISTEMA</v>
          </cell>
          <cell r="H2113" t="str">
            <v>c19</v>
          </cell>
          <cell r="I2113" t="b">
            <v>0</v>
          </cell>
        </row>
        <row r="2114">
          <cell r="F2114" t="str">
            <v>TOTAL SISTEMA</v>
          </cell>
          <cell r="H2114" t="str">
            <v>c19</v>
          </cell>
          <cell r="I2114" t="b">
            <v>0</v>
          </cell>
        </row>
        <row r="2115">
          <cell r="F2115" t="str">
            <v>TOTAL SISTEMA</v>
          </cell>
          <cell r="H2115" t="str">
            <v>c19</v>
          </cell>
          <cell r="I2115" t="b">
            <v>0</v>
          </cell>
        </row>
        <row r="2116">
          <cell r="F2116" t="str">
            <v>TOTAL SISTEMA</v>
          </cell>
          <cell r="H2116" t="str">
            <v>c19</v>
          </cell>
          <cell r="I2116" t="b">
            <v>0</v>
          </cell>
        </row>
        <row r="2117">
          <cell r="F2117" t="str">
            <v>TOTAL SISTEMA</v>
          </cell>
          <cell r="H2117" t="str">
            <v>c19</v>
          </cell>
          <cell r="I2117" t="b">
            <v>0</v>
          </cell>
        </row>
        <row r="2118">
          <cell r="F2118" t="str">
            <v>TOTAL SISTEMA</v>
          </cell>
          <cell r="H2118" t="str">
            <v>c19</v>
          </cell>
          <cell r="I2118" t="b">
            <v>0</v>
          </cell>
        </row>
        <row r="2119">
          <cell r="F2119" t="str">
            <v>TOTAL SISTEMA</v>
          </cell>
          <cell r="H2119" t="str">
            <v>c19</v>
          </cell>
          <cell r="I2119" t="b">
            <v>0</v>
          </cell>
        </row>
        <row r="2120">
          <cell r="F2120" t="str">
            <v>TOTAL SISTEMA</v>
          </cell>
          <cell r="H2120" t="str">
            <v>c19</v>
          </cell>
          <cell r="I2120" t="b">
            <v>0</v>
          </cell>
        </row>
        <row r="2121">
          <cell r="F2121" t="str">
            <v>TOTAL SISTEMA</v>
          </cell>
          <cell r="H2121" t="str">
            <v>c19</v>
          </cell>
          <cell r="I2121" t="b">
            <v>0</v>
          </cell>
        </row>
        <row r="2122">
          <cell r="F2122" t="str">
            <v>TOTAL SISTEMA</v>
          </cell>
          <cell r="H2122" t="str">
            <v>c19</v>
          </cell>
          <cell r="I2122" t="b">
            <v>0</v>
          </cell>
        </row>
        <row r="2123">
          <cell r="F2123" t="str">
            <v>TOTAL SISTEMA</v>
          </cell>
          <cell r="H2123" t="str">
            <v>c19</v>
          </cell>
          <cell r="I2123" t="b">
            <v>0</v>
          </cell>
        </row>
        <row r="2124">
          <cell r="F2124" t="str">
            <v>TOTAL SISTEMA</v>
          </cell>
          <cell r="H2124" t="str">
            <v>c19</v>
          </cell>
          <cell r="I2124" t="b">
            <v>0</v>
          </cell>
        </row>
        <row r="2125">
          <cell r="F2125" t="str">
            <v>TOTAL SISTEMA</v>
          </cell>
          <cell r="H2125" t="str">
            <v>c19</v>
          </cell>
          <cell r="I2125" t="b">
            <v>0</v>
          </cell>
        </row>
        <row r="2126">
          <cell r="F2126" t="str">
            <v>TOTAL SISTEMA</v>
          </cell>
          <cell r="H2126" t="str">
            <v>c19</v>
          </cell>
          <cell r="I2126" t="b">
            <v>0</v>
          </cell>
        </row>
        <row r="2127">
          <cell r="F2127" t="str">
            <v>TOTAL SISTEMA</v>
          </cell>
          <cell r="H2127" t="str">
            <v>c19</v>
          </cell>
          <cell r="I2127" t="b">
            <v>0</v>
          </cell>
        </row>
        <row r="2128">
          <cell r="F2128" t="str">
            <v>TOTAL SISTEMA</v>
          </cell>
          <cell r="H2128" t="str">
            <v>c19</v>
          </cell>
          <cell r="I2128" t="b">
            <v>0</v>
          </cell>
        </row>
        <row r="2129">
          <cell r="F2129" t="str">
            <v>TOTAL SISTEMA</v>
          </cell>
          <cell r="H2129" t="str">
            <v>c19</v>
          </cell>
          <cell r="I2129" t="b">
            <v>0</v>
          </cell>
        </row>
        <row r="2130">
          <cell r="F2130" t="str">
            <v>TOTAL SISTEMA</v>
          </cell>
          <cell r="H2130" t="str">
            <v>c19</v>
          </cell>
          <cell r="I2130" t="b">
            <v>0</v>
          </cell>
        </row>
        <row r="2131">
          <cell r="F2131" t="str">
            <v>TOTAL SISTEMA</v>
          </cell>
          <cell r="H2131" t="str">
            <v>c19</v>
          </cell>
          <cell r="I2131" t="b">
            <v>0</v>
          </cell>
        </row>
        <row r="2132">
          <cell r="F2132" t="str">
            <v>TOTAL SISTEMA</v>
          </cell>
          <cell r="H2132" t="str">
            <v>c19</v>
          </cell>
          <cell r="I2132" t="b">
            <v>0</v>
          </cell>
        </row>
        <row r="2133">
          <cell r="F2133" t="str">
            <v>TOTAL SISTEMA</v>
          </cell>
          <cell r="H2133" t="str">
            <v>c19</v>
          </cell>
          <cell r="I2133" t="b">
            <v>0</v>
          </cell>
        </row>
        <row r="2134">
          <cell r="F2134" t="str">
            <v>TOTAL SISTEMA</v>
          </cell>
          <cell r="H2134" t="str">
            <v>c19</v>
          </cell>
          <cell r="I2134" t="b">
            <v>0</v>
          </cell>
        </row>
        <row r="2135">
          <cell r="F2135" t="str">
            <v>TOTAL SISTEMA</v>
          </cell>
          <cell r="H2135" t="str">
            <v>c19</v>
          </cell>
          <cell r="I2135" t="b">
            <v>0</v>
          </cell>
        </row>
        <row r="2136">
          <cell r="F2136" t="str">
            <v>TOTAL SISTEMA</v>
          </cell>
          <cell r="H2136" t="str">
            <v>c19</v>
          </cell>
          <cell r="I2136" t="b">
            <v>0</v>
          </cell>
        </row>
        <row r="2137">
          <cell r="F2137" t="str">
            <v>TOTAL SISTEMA</v>
          </cell>
          <cell r="H2137" t="str">
            <v>c19</v>
          </cell>
          <cell r="I2137" t="b">
            <v>0</v>
          </cell>
        </row>
        <row r="2138">
          <cell r="F2138" t="str">
            <v>TOTAL SISTEMA</v>
          </cell>
          <cell r="H2138" t="str">
            <v>c19</v>
          </cell>
          <cell r="I2138" t="b">
            <v>0</v>
          </cell>
        </row>
        <row r="2139">
          <cell r="F2139" t="str">
            <v>TOTAL SISTEMA</v>
          </cell>
          <cell r="H2139" t="str">
            <v>c19</v>
          </cell>
          <cell r="I2139" t="b">
            <v>0</v>
          </cell>
        </row>
        <row r="2140">
          <cell r="F2140" t="str">
            <v>TOTAL SISTEMA</v>
          </cell>
          <cell r="H2140" t="str">
            <v>c19</v>
          </cell>
          <cell r="I2140" t="b">
            <v>0</v>
          </cell>
        </row>
        <row r="2141">
          <cell r="F2141" t="str">
            <v>TOTAL SISTEMA</v>
          </cell>
          <cell r="H2141" t="str">
            <v>c19</v>
          </cell>
          <cell r="I2141" t="b">
            <v>0</v>
          </cell>
        </row>
        <row r="2142">
          <cell r="F2142" t="str">
            <v>TOTAL SISTEMA</v>
          </cell>
          <cell r="H2142" t="str">
            <v>c19</v>
          </cell>
          <cell r="I2142" t="b">
            <v>0</v>
          </cell>
        </row>
        <row r="2143">
          <cell r="F2143" t="str">
            <v>TOTAL SISTEMA</v>
          </cell>
          <cell r="H2143" t="str">
            <v>c19</v>
          </cell>
          <cell r="I2143" t="b">
            <v>0</v>
          </cell>
        </row>
        <row r="2144">
          <cell r="F2144" t="str">
            <v>TOTAL SISTEMA</v>
          </cell>
          <cell r="H2144" t="str">
            <v>c19</v>
          </cell>
          <cell r="I2144" t="b">
            <v>0</v>
          </cell>
        </row>
        <row r="2145">
          <cell r="F2145" t="str">
            <v>TOTAL SISTEMA</v>
          </cell>
          <cell r="H2145" t="str">
            <v>c19</v>
          </cell>
          <cell r="I2145" t="b">
            <v>0</v>
          </cell>
        </row>
        <row r="2146">
          <cell r="F2146" t="str">
            <v>TOTAL SISTEMA</v>
          </cell>
          <cell r="H2146" t="str">
            <v>c19</v>
          </cell>
          <cell r="I2146" t="b">
            <v>0</v>
          </cell>
        </row>
        <row r="2147">
          <cell r="F2147" t="str">
            <v>TOTAL SISTEMA</v>
          </cell>
          <cell r="H2147" t="str">
            <v>c19</v>
          </cell>
          <cell r="I2147" t="b">
            <v>0</v>
          </cell>
        </row>
        <row r="2148">
          <cell r="F2148" t="str">
            <v>TOTAL SISTEMA</v>
          </cell>
          <cell r="H2148" t="str">
            <v>c19</v>
          </cell>
          <cell r="I2148" t="b">
            <v>0</v>
          </cell>
        </row>
        <row r="2149">
          <cell r="F2149" t="str">
            <v>TOTAL SISTEMA</v>
          </cell>
          <cell r="H2149" t="str">
            <v>c19</v>
          </cell>
          <cell r="I2149" t="b">
            <v>0</v>
          </cell>
        </row>
        <row r="2150">
          <cell r="F2150" t="str">
            <v>TOTAL SISTEMA</v>
          </cell>
          <cell r="H2150" t="str">
            <v>c19</v>
          </cell>
          <cell r="I2150" t="b">
            <v>0</v>
          </cell>
        </row>
        <row r="2151">
          <cell r="F2151" t="str">
            <v>TOTAL SISTEMA</v>
          </cell>
          <cell r="H2151" t="str">
            <v>c19</v>
          </cell>
          <cell r="I2151" t="b">
            <v>0</v>
          </cell>
        </row>
        <row r="2152">
          <cell r="F2152" t="str">
            <v>TOTAL SISTEMA</v>
          </cell>
          <cell r="H2152" t="str">
            <v>c19</v>
          </cell>
          <cell r="I2152" t="b">
            <v>0</v>
          </cell>
        </row>
        <row r="2153">
          <cell r="F2153" t="str">
            <v>TOTAL SISTEMA</v>
          </cell>
          <cell r="H2153" t="str">
            <v>c19</v>
          </cell>
          <cell r="I2153" t="b">
            <v>0</v>
          </cell>
        </row>
        <row r="2154">
          <cell r="F2154" t="str">
            <v>TOTAL SISTEMA</v>
          </cell>
          <cell r="H2154" t="str">
            <v>c19</v>
          </cell>
          <cell r="I2154" t="b">
            <v>0</v>
          </cell>
        </row>
        <row r="2155">
          <cell r="F2155" t="str">
            <v>TOTAL SISTEMA</v>
          </cell>
          <cell r="H2155" t="str">
            <v>c19</v>
          </cell>
          <cell r="I2155" t="b">
            <v>0</v>
          </cell>
        </row>
        <row r="2156">
          <cell r="F2156" t="str">
            <v>TOTAL SISTEMA</v>
          </cell>
          <cell r="H2156" t="str">
            <v>c19</v>
          </cell>
          <cell r="I2156" t="b">
            <v>0</v>
          </cell>
        </row>
        <row r="2157">
          <cell r="F2157" t="str">
            <v>TOTAL SISTEMA</v>
          </cell>
          <cell r="H2157" t="str">
            <v>c19</v>
          </cell>
          <cell r="I2157" t="b">
            <v>0</v>
          </cell>
        </row>
        <row r="2158">
          <cell r="F2158" t="str">
            <v>TOTAL SISTEMA</v>
          </cell>
          <cell r="H2158" t="str">
            <v>c19</v>
          </cell>
          <cell r="I2158" t="b">
            <v>0</v>
          </cell>
        </row>
        <row r="2159">
          <cell r="F2159" t="str">
            <v>TOTAL SISTEMA</v>
          </cell>
          <cell r="H2159" t="str">
            <v>c19</v>
          </cell>
          <cell r="I2159" t="b">
            <v>0</v>
          </cell>
        </row>
        <row r="2160">
          <cell r="F2160" t="str">
            <v>TOTAL SISTEMA</v>
          </cell>
          <cell r="H2160" t="str">
            <v>c19</v>
          </cell>
          <cell r="I2160" t="b">
            <v>0</v>
          </cell>
        </row>
        <row r="2161">
          <cell r="F2161" t="str">
            <v>TOTAL SISTEMA</v>
          </cell>
          <cell r="H2161" t="str">
            <v>c19</v>
          </cell>
          <cell r="I2161" t="b">
            <v>0</v>
          </cell>
        </row>
        <row r="2162">
          <cell r="F2162" t="str">
            <v>TOTAL SISTEMA</v>
          </cell>
          <cell r="H2162" t="str">
            <v>c19</v>
          </cell>
          <cell r="I2162" t="b">
            <v>0</v>
          </cell>
        </row>
        <row r="2163">
          <cell r="F2163" t="str">
            <v>TOTAL SISTEMA</v>
          </cell>
          <cell r="H2163" t="str">
            <v>c19</v>
          </cell>
          <cell r="I2163" t="b">
            <v>0</v>
          </cell>
        </row>
        <row r="2164">
          <cell r="F2164" t="str">
            <v>TOTAL SISTEMA</v>
          </cell>
          <cell r="H2164" t="str">
            <v>c19</v>
          </cell>
          <cell r="I2164" t="b">
            <v>0</v>
          </cell>
        </row>
        <row r="2165">
          <cell r="F2165" t="str">
            <v>TOTAL SISTEMA</v>
          </cell>
          <cell r="H2165" t="str">
            <v>c19</v>
          </cell>
          <cell r="I2165" t="b">
            <v>0</v>
          </cell>
        </row>
        <row r="2166">
          <cell r="F2166" t="str">
            <v>TOTAL SISTEMA</v>
          </cell>
          <cell r="H2166" t="str">
            <v>c19</v>
          </cell>
          <cell r="I2166" t="b">
            <v>0</v>
          </cell>
        </row>
        <row r="2167">
          <cell r="F2167" t="str">
            <v>TOTAL SISTEMA</v>
          </cell>
          <cell r="H2167" t="str">
            <v>c19</v>
          </cell>
          <cell r="I2167" t="b">
            <v>0</v>
          </cell>
        </row>
        <row r="2168">
          <cell r="F2168" t="str">
            <v>TOTAL SISTEMA</v>
          </cell>
          <cell r="H2168" t="str">
            <v>c19</v>
          </cell>
          <cell r="I2168" t="b">
            <v>0</v>
          </cell>
        </row>
        <row r="2169">
          <cell r="F2169" t="str">
            <v>TOTAL SISTEMA</v>
          </cell>
          <cell r="H2169" t="str">
            <v>c19</v>
          </cell>
          <cell r="I2169" t="b">
            <v>0</v>
          </cell>
        </row>
        <row r="2170">
          <cell r="F2170" t="str">
            <v>TOTAL SISTEMA</v>
          </cell>
          <cell r="H2170" t="str">
            <v>c19</v>
          </cell>
          <cell r="I2170" t="b">
            <v>0</v>
          </cell>
        </row>
        <row r="2171">
          <cell r="F2171" t="str">
            <v>TOTAL SISTEMA</v>
          </cell>
          <cell r="H2171" t="str">
            <v>c19</v>
          </cell>
          <cell r="I2171" t="b">
            <v>0</v>
          </cell>
        </row>
        <row r="2172">
          <cell r="F2172" t="str">
            <v>TOTAL SISTEMA</v>
          </cell>
          <cell r="H2172" t="str">
            <v>c19</v>
          </cell>
          <cell r="I2172" t="b">
            <v>0</v>
          </cell>
        </row>
        <row r="2173">
          <cell r="F2173" t="str">
            <v>TOTAL SISTEMA</v>
          </cell>
          <cell r="H2173" t="str">
            <v>c19</v>
          </cell>
          <cell r="I2173" t="b">
            <v>0</v>
          </cell>
        </row>
        <row r="2174">
          <cell r="F2174" t="str">
            <v>TOTAL SISTEMA</v>
          </cell>
          <cell r="H2174" t="str">
            <v>c19</v>
          </cell>
          <cell r="I2174" t="b">
            <v>0</v>
          </cell>
        </row>
        <row r="2175">
          <cell r="F2175" t="str">
            <v>TOTAL SISTEMA</v>
          </cell>
          <cell r="H2175" t="str">
            <v>c19</v>
          </cell>
          <cell r="I2175" t="b">
            <v>0</v>
          </cell>
        </row>
        <row r="2176">
          <cell r="F2176" t="str">
            <v>TOTAL SISTEMA</v>
          </cell>
          <cell r="H2176" t="str">
            <v>c19</v>
          </cell>
          <cell r="I2176" t="b">
            <v>0</v>
          </cell>
        </row>
        <row r="2177">
          <cell r="F2177" t="str">
            <v>TOTAL SISTEMA</v>
          </cell>
          <cell r="H2177" t="str">
            <v>c19</v>
          </cell>
          <cell r="I2177" t="b">
            <v>0</v>
          </cell>
        </row>
        <row r="2178">
          <cell r="F2178" t="str">
            <v>TOTAL SISTEMA</v>
          </cell>
          <cell r="H2178" t="str">
            <v>c19</v>
          </cell>
          <cell r="I2178" t="b">
            <v>0</v>
          </cell>
        </row>
        <row r="2179">
          <cell r="F2179" t="str">
            <v>TOTAL SISTEMA</v>
          </cell>
          <cell r="H2179" t="str">
            <v>c19</v>
          </cell>
          <cell r="I2179" t="b">
            <v>0</v>
          </cell>
        </row>
        <row r="2180">
          <cell r="F2180" t="str">
            <v>TOTAL SISTEMA</v>
          </cell>
          <cell r="H2180" t="str">
            <v>c19</v>
          </cell>
          <cell r="I2180" t="b">
            <v>0</v>
          </cell>
        </row>
        <row r="2181">
          <cell r="F2181" t="str">
            <v>TOTAL SISTEMA</v>
          </cell>
          <cell r="H2181" t="str">
            <v>c19</v>
          </cell>
          <cell r="I2181" t="b">
            <v>0</v>
          </cell>
        </row>
        <row r="2182">
          <cell r="F2182" t="str">
            <v>TOTAL SISTEMA</v>
          </cell>
          <cell r="H2182" t="str">
            <v>c19</v>
          </cell>
          <cell r="I2182" t="b">
            <v>0</v>
          </cell>
        </row>
        <row r="2183">
          <cell r="F2183" t="str">
            <v>TOTAL SISTEMA</v>
          </cell>
          <cell r="H2183" t="str">
            <v>c19</v>
          </cell>
          <cell r="I2183" t="b">
            <v>0</v>
          </cell>
        </row>
        <row r="2184">
          <cell r="F2184" t="str">
            <v>TOTAL SISTEMA</v>
          </cell>
          <cell r="H2184" t="str">
            <v>c19</v>
          </cell>
          <cell r="I2184" t="b">
            <v>0</v>
          </cell>
        </row>
        <row r="2185">
          <cell r="F2185" t="str">
            <v>TOTAL SISTEMA</v>
          </cell>
          <cell r="H2185" t="str">
            <v>c19</v>
          </cell>
          <cell r="I2185" t="b">
            <v>0</v>
          </cell>
        </row>
        <row r="2186">
          <cell r="F2186" t="str">
            <v>TOTAL SISTEMA</v>
          </cell>
          <cell r="H2186" t="str">
            <v>c19</v>
          </cell>
          <cell r="I2186" t="b">
            <v>0</v>
          </cell>
        </row>
        <row r="2187">
          <cell r="F2187" t="str">
            <v>TOTAL SISTEMA</v>
          </cell>
          <cell r="H2187" t="str">
            <v>c19</v>
          </cell>
          <cell r="I2187" t="b">
            <v>0</v>
          </cell>
        </row>
        <row r="2188">
          <cell r="F2188" t="str">
            <v>TOTAL SISTEMA</v>
          </cell>
          <cell r="H2188" t="str">
            <v>c19</v>
          </cell>
          <cell r="I2188" t="b">
            <v>0</v>
          </cell>
        </row>
        <row r="2189">
          <cell r="F2189" t="str">
            <v>TOTAL SISTEMA</v>
          </cell>
          <cell r="H2189" t="str">
            <v>c19</v>
          </cell>
          <cell r="I2189" t="b">
            <v>0</v>
          </cell>
        </row>
        <row r="2190">
          <cell r="F2190" t="str">
            <v>TOTAL SISTEMA</v>
          </cell>
          <cell r="H2190" t="str">
            <v>c19</v>
          </cell>
          <cell r="I2190" t="b">
            <v>0</v>
          </cell>
        </row>
        <row r="2191">
          <cell r="F2191" t="str">
            <v>TOTAL SISTEMA</v>
          </cell>
          <cell r="H2191" t="str">
            <v>c19</v>
          </cell>
          <cell r="I2191" t="b">
            <v>0</v>
          </cell>
        </row>
        <row r="2192">
          <cell r="F2192" t="str">
            <v>TOTAL SISTEMA</v>
          </cell>
          <cell r="H2192" t="str">
            <v>c19</v>
          </cell>
          <cell r="I2192" t="b">
            <v>0</v>
          </cell>
        </row>
        <row r="2193">
          <cell r="F2193" t="str">
            <v>TOTAL SISTEMA</v>
          </cell>
          <cell r="H2193" t="str">
            <v>c19</v>
          </cell>
          <cell r="I2193" t="b">
            <v>0</v>
          </cell>
        </row>
        <row r="2194">
          <cell r="F2194" t="str">
            <v>TOTAL SISTEMA</v>
          </cell>
          <cell r="H2194" t="str">
            <v>c19</v>
          </cell>
          <cell r="I2194" t="b">
            <v>0</v>
          </cell>
        </row>
        <row r="2195">
          <cell r="F2195" t="str">
            <v>TOTAL SISTEMA</v>
          </cell>
          <cell r="H2195" t="str">
            <v>c19</v>
          </cell>
          <cell r="I2195" t="b">
            <v>0</v>
          </cell>
        </row>
        <row r="2196">
          <cell r="F2196" t="str">
            <v>TOTAL SISTEMA</v>
          </cell>
          <cell r="H2196" t="str">
            <v>c19</v>
          </cell>
          <cell r="I2196" t="b">
            <v>0</v>
          </cell>
        </row>
        <row r="2197">
          <cell r="F2197" t="str">
            <v>TOTAL SISTEMA</v>
          </cell>
          <cell r="H2197" t="str">
            <v>c19</v>
          </cell>
          <cell r="I2197" t="b">
            <v>0</v>
          </cell>
        </row>
        <row r="2198">
          <cell r="F2198" t="str">
            <v>TOTAL SISTEMA</v>
          </cell>
          <cell r="H2198" t="str">
            <v>c19</v>
          </cell>
          <cell r="I2198" t="b">
            <v>0</v>
          </cell>
        </row>
        <row r="2199">
          <cell r="F2199" t="str">
            <v>TOTAL SISTEMA</v>
          </cell>
          <cell r="H2199" t="str">
            <v>c19</v>
          </cell>
          <cell r="I2199" t="b">
            <v>0</v>
          </cell>
        </row>
        <row r="2200">
          <cell r="F2200" t="str">
            <v>TOTAL SISTEMA</v>
          </cell>
          <cell r="H2200" t="str">
            <v>c19</v>
          </cell>
          <cell r="I2200" t="b">
            <v>0</v>
          </cell>
        </row>
        <row r="2201">
          <cell r="F2201" t="str">
            <v>TOTAL SISTEMA</v>
          </cell>
          <cell r="H2201" t="str">
            <v>c19</v>
          </cell>
          <cell r="I2201" t="b">
            <v>0</v>
          </cell>
        </row>
        <row r="2202">
          <cell r="F2202" t="str">
            <v>TOTAL SISTEMA</v>
          </cell>
          <cell r="H2202" t="str">
            <v>c19</v>
          </cell>
          <cell r="I2202" t="b">
            <v>0</v>
          </cell>
        </row>
        <row r="2203">
          <cell r="F2203" t="str">
            <v>TOTAL SISTEMA</v>
          </cell>
          <cell r="H2203" t="str">
            <v>c19</v>
          </cell>
          <cell r="I2203" t="b">
            <v>0</v>
          </cell>
        </row>
        <row r="2204">
          <cell r="F2204" t="str">
            <v>TOTAL SISTEMA</v>
          </cell>
          <cell r="H2204" t="str">
            <v>c19</v>
          </cell>
          <cell r="I2204" t="b">
            <v>0</v>
          </cell>
        </row>
        <row r="2205">
          <cell r="F2205" t="str">
            <v>TOTAL SISTEMA</v>
          </cell>
          <cell r="H2205" t="str">
            <v>c19</v>
          </cell>
          <cell r="I2205" t="b">
            <v>0</v>
          </cell>
        </row>
        <row r="2206">
          <cell r="F2206" t="str">
            <v>TOTAL SISTEMA</v>
          </cell>
          <cell r="H2206" t="str">
            <v>c19</v>
          </cell>
          <cell r="I2206" t="b">
            <v>0</v>
          </cell>
        </row>
        <row r="2207">
          <cell r="F2207" t="str">
            <v>TOTAL SISTEMA</v>
          </cell>
          <cell r="H2207" t="str">
            <v>c19</v>
          </cell>
          <cell r="I2207" t="b">
            <v>0</v>
          </cell>
        </row>
        <row r="2208">
          <cell r="F2208" t="str">
            <v>TOTAL SISTEMA</v>
          </cell>
          <cell r="H2208" t="str">
            <v>c19</v>
          </cell>
          <cell r="I2208" t="b">
            <v>0</v>
          </cell>
        </row>
        <row r="2209">
          <cell r="F2209" t="str">
            <v>TOTAL SISTEMA</v>
          </cell>
          <cell r="H2209" t="str">
            <v>c19</v>
          </cell>
          <cell r="I2209" t="b">
            <v>0</v>
          </cell>
        </row>
        <row r="2210">
          <cell r="F2210" t="str">
            <v>TOTAL SISTEMA</v>
          </cell>
          <cell r="H2210" t="str">
            <v>c19</v>
          </cell>
          <cell r="I2210" t="b">
            <v>0</v>
          </cell>
        </row>
        <row r="2211">
          <cell r="F2211" t="str">
            <v>TOTAL SISTEMA</v>
          </cell>
          <cell r="H2211" t="str">
            <v>c19</v>
          </cell>
          <cell r="I2211" t="b">
            <v>0</v>
          </cell>
        </row>
        <row r="2212">
          <cell r="F2212" t="str">
            <v>TOTAL SISTEMA</v>
          </cell>
          <cell r="H2212" t="str">
            <v>c19</v>
          </cell>
          <cell r="I2212" t="b">
            <v>0</v>
          </cell>
        </row>
        <row r="2213">
          <cell r="F2213" t="str">
            <v>TOTAL SISTEMA</v>
          </cell>
          <cell r="H2213" t="str">
            <v>c19</v>
          </cell>
          <cell r="I2213" t="b">
            <v>0</v>
          </cell>
        </row>
        <row r="2214">
          <cell r="F2214" t="str">
            <v>TOTAL SISTEMA</v>
          </cell>
          <cell r="H2214" t="str">
            <v>c19</v>
          </cell>
          <cell r="I2214" t="b">
            <v>0</v>
          </cell>
        </row>
        <row r="2215">
          <cell r="F2215" t="str">
            <v>TOTAL SISTEMA</v>
          </cell>
          <cell r="H2215" t="str">
            <v>c19</v>
          </cell>
          <cell r="I2215" t="b">
            <v>0</v>
          </cell>
        </row>
        <row r="2216">
          <cell r="F2216" t="str">
            <v>TOTAL SISTEMA</v>
          </cell>
          <cell r="H2216" t="str">
            <v>c19</v>
          </cell>
          <cell r="I2216" t="b">
            <v>0</v>
          </cell>
        </row>
        <row r="2217">
          <cell r="F2217" t="str">
            <v>TOTAL SISTEMA</v>
          </cell>
          <cell r="H2217" t="str">
            <v>c19</v>
          </cell>
          <cell r="I2217" t="b">
            <v>0</v>
          </cell>
        </row>
        <row r="2218">
          <cell r="F2218" t="str">
            <v>TOTAL SISTEMA</v>
          </cell>
          <cell r="H2218" t="str">
            <v>c19</v>
          </cell>
          <cell r="I2218" t="b">
            <v>0</v>
          </cell>
        </row>
        <row r="2219">
          <cell r="F2219" t="str">
            <v>TOTAL SISTEMA</v>
          </cell>
          <cell r="H2219" t="str">
            <v>c19</v>
          </cell>
          <cell r="I2219" t="b">
            <v>0</v>
          </cell>
        </row>
        <row r="2220">
          <cell r="F2220" t="str">
            <v>TOTAL SISTEMA</v>
          </cell>
          <cell r="H2220" t="str">
            <v>c19</v>
          </cell>
          <cell r="I2220" t="b">
            <v>0</v>
          </cell>
        </row>
        <row r="2221">
          <cell r="F2221" t="str">
            <v>TOTAL SISTEMA</v>
          </cell>
          <cell r="H2221" t="str">
            <v>c19</v>
          </cell>
          <cell r="I2221" t="b">
            <v>0</v>
          </cell>
        </row>
        <row r="2222">
          <cell r="F2222" t="str">
            <v>TOTAL SISTEMA</v>
          </cell>
          <cell r="H2222" t="str">
            <v>c19</v>
          </cell>
          <cell r="I2222" t="b">
            <v>0</v>
          </cell>
        </row>
        <row r="2223">
          <cell r="F2223" t="str">
            <v>TOTAL SISTEMA</v>
          </cell>
          <cell r="H2223" t="str">
            <v>c19</v>
          </cell>
          <cell r="I2223" t="b">
            <v>0</v>
          </cell>
        </row>
        <row r="2224">
          <cell r="F2224" t="str">
            <v>TOTAL SISTEMA</v>
          </cell>
          <cell r="H2224" t="str">
            <v>c19</v>
          </cell>
          <cell r="I2224" t="b">
            <v>0</v>
          </cell>
        </row>
        <row r="2225">
          <cell r="F2225" t="str">
            <v>TOTAL SISTEMA</v>
          </cell>
          <cell r="H2225" t="str">
            <v>c19</v>
          </cell>
          <cell r="I2225" t="b">
            <v>0</v>
          </cell>
        </row>
        <row r="2226">
          <cell r="F2226" t="str">
            <v>TOTAL SISTEMA</v>
          </cell>
          <cell r="H2226" t="str">
            <v>c19</v>
          </cell>
          <cell r="I2226" t="b">
            <v>0</v>
          </cell>
        </row>
        <row r="2227">
          <cell r="F2227" t="str">
            <v>TOTAL SISTEMA</v>
          </cell>
          <cell r="H2227" t="str">
            <v>c19</v>
          </cell>
          <cell r="I2227" t="b">
            <v>0</v>
          </cell>
        </row>
        <row r="2228">
          <cell r="F2228" t="str">
            <v>TOTAL SISTEMA</v>
          </cell>
          <cell r="H2228" t="str">
            <v>c19</v>
          </cell>
          <cell r="I2228" t="b">
            <v>0</v>
          </cell>
        </row>
        <row r="2229">
          <cell r="F2229" t="str">
            <v>TOTAL SISTEMA</v>
          </cell>
          <cell r="H2229" t="str">
            <v>c19</v>
          </cell>
          <cell r="I2229" t="b">
            <v>0</v>
          </cell>
        </row>
        <row r="2230">
          <cell r="F2230" t="str">
            <v>TOTAL SISTEMA</v>
          </cell>
          <cell r="H2230" t="str">
            <v>c19</v>
          </cell>
          <cell r="I2230" t="b">
            <v>0</v>
          </cell>
        </row>
        <row r="2231">
          <cell r="F2231" t="str">
            <v>TOTAL SISTEMA</v>
          </cell>
          <cell r="H2231" t="str">
            <v>c19</v>
          </cell>
          <cell r="I2231" t="b">
            <v>0</v>
          </cell>
        </row>
        <row r="2232">
          <cell r="F2232" t="str">
            <v>TOTAL SISTEMA</v>
          </cell>
          <cell r="H2232" t="str">
            <v>c19</v>
          </cell>
          <cell r="I2232" t="b">
            <v>0</v>
          </cell>
        </row>
        <row r="2233">
          <cell r="F2233" t="str">
            <v>TOTAL SISTEMA</v>
          </cell>
          <cell r="H2233" t="str">
            <v>c19</v>
          </cell>
          <cell r="I2233" t="b">
            <v>0</v>
          </cell>
        </row>
        <row r="2234">
          <cell r="F2234" t="str">
            <v>TOTAL SISTEMA</v>
          </cell>
          <cell r="H2234" t="str">
            <v>c19</v>
          </cell>
          <cell r="I2234" t="b">
            <v>0</v>
          </cell>
        </row>
        <row r="2235">
          <cell r="F2235" t="str">
            <v>TOTAL SISTEMA</v>
          </cell>
          <cell r="H2235" t="str">
            <v>c19</v>
          </cell>
          <cell r="I2235" t="b">
            <v>0</v>
          </cell>
        </row>
        <row r="2236">
          <cell r="F2236" t="str">
            <v>TOTAL SISTEMA</v>
          </cell>
          <cell r="H2236" t="str">
            <v>c19</v>
          </cell>
          <cell r="I2236" t="b">
            <v>0</v>
          </cell>
        </row>
        <row r="2237">
          <cell r="F2237" t="str">
            <v>TOTAL SISTEMA</v>
          </cell>
          <cell r="H2237" t="str">
            <v>c19</v>
          </cell>
          <cell r="I2237" t="b">
            <v>0</v>
          </cell>
        </row>
        <row r="2238">
          <cell r="F2238" t="str">
            <v>TOTAL SISTEMA</v>
          </cell>
          <cell r="H2238" t="str">
            <v>c19</v>
          </cell>
          <cell r="I2238" t="b">
            <v>0</v>
          </cell>
        </row>
        <row r="2239">
          <cell r="F2239" t="str">
            <v>TOTAL SISTEMA</v>
          </cell>
          <cell r="H2239" t="str">
            <v>c19</v>
          </cell>
          <cell r="I2239" t="b">
            <v>0</v>
          </cell>
        </row>
        <row r="2240">
          <cell r="F2240" t="str">
            <v>TOTAL SISTEMA</v>
          </cell>
          <cell r="H2240" t="str">
            <v>c19</v>
          </cell>
          <cell r="I2240" t="b">
            <v>0</v>
          </cell>
        </row>
        <row r="2241">
          <cell r="F2241" t="str">
            <v>TOTAL SISTEMA</v>
          </cell>
          <cell r="H2241" t="str">
            <v>c19</v>
          </cell>
          <cell r="I2241" t="b">
            <v>0</v>
          </cell>
        </row>
        <row r="2242">
          <cell r="F2242" t="str">
            <v>TOTAL SISTEMA</v>
          </cell>
          <cell r="H2242" t="str">
            <v>c19</v>
          </cell>
          <cell r="I2242" t="b">
            <v>0</v>
          </cell>
        </row>
        <row r="2243">
          <cell r="F2243" t="str">
            <v>TOTAL SISTEMA</v>
          </cell>
          <cell r="H2243" t="str">
            <v>c19</v>
          </cell>
          <cell r="I2243" t="b">
            <v>0</v>
          </cell>
        </row>
        <row r="2244">
          <cell r="F2244" t="str">
            <v>TOTAL SISTEMA</v>
          </cell>
          <cell r="H2244" t="str">
            <v>c19</v>
          </cell>
          <cell r="I2244" t="b">
            <v>0</v>
          </cell>
        </row>
        <row r="2245">
          <cell r="F2245" t="str">
            <v>TOTAL SISTEMA</v>
          </cell>
          <cell r="H2245" t="str">
            <v>c19</v>
          </cell>
          <cell r="I2245" t="b">
            <v>0</v>
          </cell>
        </row>
        <row r="2246">
          <cell r="F2246" t="str">
            <v>TOTAL SISTEMA</v>
          </cell>
          <cell r="H2246" t="str">
            <v>c19</v>
          </cell>
          <cell r="I2246" t="b">
            <v>0</v>
          </cell>
        </row>
        <row r="2247">
          <cell r="F2247" t="str">
            <v>TOTAL SISTEMA</v>
          </cell>
          <cell r="H2247" t="str">
            <v>c19</v>
          </cell>
          <cell r="I2247" t="b">
            <v>0</v>
          </cell>
        </row>
        <row r="2248">
          <cell r="F2248" t="str">
            <v>TOTAL SISTEMA</v>
          </cell>
          <cell r="H2248" t="str">
            <v>c19</v>
          </cell>
          <cell r="I2248" t="b">
            <v>0</v>
          </cell>
        </row>
        <row r="2249">
          <cell r="F2249" t="str">
            <v>TOTAL SISTEMA</v>
          </cell>
          <cell r="H2249" t="str">
            <v>c19</v>
          </cell>
          <cell r="I2249" t="b">
            <v>0</v>
          </cell>
        </row>
        <row r="2250">
          <cell r="F2250" t="str">
            <v>TOTAL SISTEMA</v>
          </cell>
          <cell r="H2250" t="str">
            <v>c19</v>
          </cell>
          <cell r="I2250" t="b">
            <v>0</v>
          </cell>
        </row>
        <row r="2251">
          <cell r="F2251" t="str">
            <v>TOTAL SISTEMA</v>
          </cell>
          <cell r="H2251" t="str">
            <v>c19</v>
          </cell>
          <cell r="I2251" t="b">
            <v>0</v>
          </cell>
        </row>
        <row r="2252">
          <cell r="F2252" t="str">
            <v>TOTAL SISTEMA</v>
          </cell>
          <cell r="H2252" t="str">
            <v>c19</v>
          </cell>
          <cell r="I2252" t="b">
            <v>0</v>
          </cell>
        </row>
        <row r="2253">
          <cell r="F2253" t="str">
            <v>TOTAL SISTEMA</v>
          </cell>
          <cell r="H2253" t="str">
            <v>c19</v>
          </cell>
          <cell r="I2253" t="b">
            <v>0</v>
          </cell>
        </row>
        <row r="2254">
          <cell r="F2254" t="str">
            <v>TOTAL SISTEMA</v>
          </cell>
          <cell r="H2254" t="str">
            <v>c19</v>
          </cell>
          <cell r="I2254" t="b">
            <v>0</v>
          </cell>
        </row>
        <row r="2255">
          <cell r="F2255" t="str">
            <v>TOTAL SISTEMA</v>
          </cell>
          <cell r="H2255" t="str">
            <v>c19</v>
          </cell>
          <cell r="I2255" t="b">
            <v>0</v>
          </cell>
        </row>
        <row r="2256">
          <cell r="F2256" t="str">
            <v>TOTAL SISTEMA</v>
          </cell>
          <cell r="H2256" t="str">
            <v>c19</v>
          </cell>
          <cell r="I2256" t="b">
            <v>0</v>
          </cell>
        </row>
        <row r="2257">
          <cell r="F2257" t="str">
            <v>TOTAL SISTEMA</v>
          </cell>
          <cell r="H2257" t="str">
            <v>c19</v>
          </cell>
          <cell r="I2257" t="b">
            <v>0</v>
          </cell>
        </row>
        <row r="2258">
          <cell r="F2258" t="str">
            <v>TOTAL SISTEMA</v>
          </cell>
          <cell r="H2258" t="str">
            <v>c19</v>
          </cell>
          <cell r="I2258" t="b">
            <v>0</v>
          </cell>
        </row>
        <row r="2259">
          <cell r="F2259" t="str">
            <v>TOTAL SISTEMA</v>
          </cell>
          <cell r="H2259" t="str">
            <v>c19</v>
          </cell>
          <cell r="I2259" t="b">
            <v>0</v>
          </cell>
        </row>
        <row r="2260">
          <cell r="F2260" t="str">
            <v>TOTAL SISTEMA</v>
          </cell>
          <cell r="H2260" t="str">
            <v>c19</v>
          </cell>
          <cell r="I2260" t="b">
            <v>0</v>
          </cell>
        </row>
        <row r="2261">
          <cell r="F2261" t="str">
            <v>TOTAL SISTEMA</v>
          </cell>
          <cell r="H2261" t="str">
            <v>c19</v>
          </cell>
          <cell r="I2261" t="b">
            <v>0</v>
          </cell>
        </row>
        <row r="2262">
          <cell r="F2262" t="str">
            <v>TOTAL SISTEMA</v>
          </cell>
          <cell r="H2262" t="str">
            <v>c19</v>
          </cell>
          <cell r="I2262" t="b">
            <v>0</v>
          </cell>
        </row>
        <row r="2263">
          <cell r="F2263" t="str">
            <v>TOTAL SISTEMA</v>
          </cell>
          <cell r="H2263" t="str">
            <v>c19</v>
          </cell>
          <cell r="I2263" t="b">
            <v>0</v>
          </cell>
        </row>
        <row r="2264">
          <cell r="F2264" t="str">
            <v>TOTAL SISTEMA</v>
          </cell>
          <cell r="H2264" t="str">
            <v>c19</v>
          </cell>
          <cell r="I2264" t="b">
            <v>0</v>
          </cell>
        </row>
        <row r="2265">
          <cell r="F2265" t="str">
            <v>TOTAL SISTEMA</v>
          </cell>
          <cell r="H2265" t="str">
            <v>c19</v>
          </cell>
          <cell r="I2265" t="b">
            <v>0</v>
          </cell>
        </row>
        <row r="2266">
          <cell r="F2266" t="str">
            <v>TOTAL SISTEMA</v>
          </cell>
          <cell r="H2266" t="str">
            <v>c19</v>
          </cell>
          <cell r="I2266" t="b">
            <v>0</v>
          </cell>
        </row>
        <row r="2267">
          <cell r="F2267" t="str">
            <v>TOTAL SISTEMA</v>
          </cell>
          <cell r="H2267" t="str">
            <v>c19</v>
          </cell>
          <cell r="I2267" t="b">
            <v>0</v>
          </cell>
        </row>
        <row r="2268">
          <cell r="F2268" t="str">
            <v>TOTAL SISTEMA</v>
          </cell>
          <cell r="H2268" t="str">
            <v>c19</v>
          </cell>
          <cell r="I2268" t="b">
            <v>0</v>
          </cell>
        </row>
        <row r="2269">
          <cell r="F2269" t="str">
            <v>TOTAL SISTEMA</v>
          </cell>
          <cell r="H2269" t="str">
            <v>c19</v>
          </cell>
          <cell r="I2269" t="b">
            <v>0</v>
          </cell>
        </row>
        <row r="2270">
          <cell r="F2270" t="str">
            <v>TOTAL SISTEMA</v>
          </cell>
          <cell r="H2270" t="str">
            <v>c19</v>
          </cell>
          <cell r="I2270" t="b">
            <v>0</v>
          </cell>
        </row>
        <row r="2271">
          <cell r="F2271" t="str">
            <v>TOTAL SISTEMA</v>
          </cell>
          <cell r="H2271" t="str">
            <v>c19</v>
          </cell>
          <cell r="I2271" t="b">
            <v>0</v>
          </cell>
        </row>
        <row r="2272">
          <cell r="F2272" t="str">
            <v>TOTAL SISTEMA</v>
          </cell>
          <cell r="H2272" t="str">
            <v>c19</v>
          </cell>
          <cell r="I2272" t="b">
            <v>0</v>
          </cell>
        </row>
        <row r="2273">
          <cell r="F2273" t="str">
            <v>TOTAL SISTEMA</v>
          </cell>
          <cell r="H2273" t="str">
            <v>c19</v>
          </cell>
          <cell r="I2273" t="b">
            <v>0</v>
          </cell>
        </row>
        <row r="2274">
          <cell r="F2274" t="str">
            <v>TOTAL SISTEMA</v>
          </cell>
          <cell r="H2274" t="str">
            <v>c19</v>
          </cell>
          <cell r="I2274" t="b">
            <v>0</v>
          </cell>
        </row>
        <row r="2275">
          <cell r="F2275" t="str">
            <v>TOTAL SISTEMA</v>
          </cell>
          <cell r="H2275" t="str">
            <v>c19</v>
          </cell>
          <cell r="I2275" t="b">
            <v>0</v>
          </cell>
        </row>
        <row r="2276">
          <cell r="F2276" t="str">
            <v>TOTAL SISTEMA</v>
          </cell>
          <cell r="H2276" t="str">
            <v>c19</v>
          </cell>
          <cell r="I2276" t="b">
            <v>0</v>
          </cell>
        </row>
        <row r="2277">
          <cell r="F2277" t="str">
            <v>TOTAL SISTEMA</v>
          </cell>
          <cell r="H2277" t="str">
            <v>c19</v>
          </cell>
          <cell r="I2277" t="b">
            <v>0</v>
          </cell>
        </row>
        <row r="2278">
          <cell r="F2278" t="str">
            <v>TOTAL SISTEMA</v>
          </cell>
          <cell r="H2278" t="str">
            <v>c19</v>
          </cell>
          <cell r="I2278" t="b">
            <v>0</v>
          </cell>
        </row>
        <row r="2279">
          <cell r="F2279" t="str">
            <v>TOTAL SISTEMA</v>
          </cell>
          <cell r="H2279" t="str">
            <v>c19</v>
          </cell>
          <cell r="I2279" t="b">
            <v>0</v>
          </cell>
        </row>
        <row r="2280">
          <cell r="F2280" t="str">
            <v>TOTAL SISTEMA</v>
          </cell>
          <cell r="H2280" t="str">
            <v>c19</v>
          </cell>
          <cell r="I2280" t="b">
            <v>0</v>
          </cell>
        </row>
        <row r="2281">
          <cell r="F2281" t="str">
            <v>TOTAL SISTEMA</v>
          </cell>
          <cell r="H2281" t="str">
            <v>c19</v>
          </cell>
          <cell r="I2281" t="b">
            <v>0</v>
          </cell>
        </row>
        <row r="2282">
          <cell r="F2282" t="str">
            <v>TOTAL SISTEMA</v>
          </cell>
          <cell r="H2282" t="str">
            <v>c19</v>
          </cell>
          <cell r="I2282" t="b">
            <v>0</v>
          </cell>
        </row>
        <row r="2283">
          <cell r="F2283" t="str">
            <v>TOTAL SISTEMA</v>
          </cell>
          <cell r="H2283" t="str">
            <v>c19</v>
          </cell>
          <cell r="I2283" t="b">
            <v>0</v>
          </cell>
        </row>
        <row r="2284">
          <cell r="F2284" t="str">
            <v>TOTAL SISTEMA</v>
          </cell>
          <cell r="H2284" t="str">
            <v>c19</v>
          </cell>
          <cell r="I2284" t="b">
            <v>0</v>
          </cell>
        </row>
        <row r="2285">
          <cell r="F2285" t="str">
            <v>TOTAL SISTEMA</v>
          </cell>
          <cell r="H2285" t="str">
            <v>c19</v>
          </cell>
          <cell r="I2285" t="b">
            <v>0</v>
          </cell>
        </row>
        <row r="2286">
          <cell r="F2286" t="str">
            <v>TOTAL SISTEMA</v>
          </cell>
          <cell r="H2286" t="str">
            <v>c19</v>
          </cell>
          <cell r="I2286" t="b">
            <v>0</v>
          </cell>
        </row>
        <row r="2287">
          <cell r="F2287" t="str">
            <v>TOTAL SISTEMA</v>
          </cell>
          <cell r="H2287" t="str">
            <v>c19</v>
          </cell>
          <cell r="I2287" t="b">
            <v>0</v>
          </cell>
        </row>
        <row r="2288">
          <cell r="F2288" t="str">
            <v>TOTAL SISTEMA</v>
          </cell>
          <cell r="H2288" t="str">
            <v>c19</v>
          </cell>
          <cell r="I2288" t="b">
            <v>0</v>
          </cell>
        </row>
        <row r="2289">
          <cell r="F2289" t="str">
            <v>TOTAL SISTEMA</v>
          </cell>
          <cell r="H2289" t="str">
            <v>c19</v>
          </cell>
          <cell r="I2289" t="b">
            <v>0</v>
          </cell>
        </row>
        <row r="2290">
          <cell r="F2290" t="str">
            <v>TOTAL SISTEMA</v>
          </cell>
          <cell r="H2290" t="str">
            <v>c19</v>
          </cell>
          <cell r="I2290" t="b">
            <v>0</v>
          </cell>
        </row>
        <row r="2291">
          <cell r="F2291" t="str">
            <v>TOTAL SISTEMA</v>
          </cell>
          <cell r="H2291" t="str">
            <v>c19</v>
          </cell>
          <cell r="I2291" t="b">
            <v>0</v>
          </cell>
        </row>
        <row r="2292">
          <cell r="F2292" t="str">
            <v>TOTAL SISTEMA</v>
          </cell>
          <cell r="H2292" t="str">
            <v>c19</v>
          </cell>
          <cell r="I2292" t="b">
            <v>0</v>
          </cell>
        </row>
        <row r="2293">
          <cell r="F2293" t="str">
            <v>TOTAL SISTEMA</v>
          </cell>
          <cell r="H2293" t="str">
            <v>c19</v>
          </cell>
          <cell r="I2293" t="b">
            <v>0</v>
          </cell>
        </row>
        <row r="2294">
          <cell r="F2294" t="str">
            <v>TOTAL SISTEMA</v>
          </cell>
          <cell r="H2294" t="str">
            <v>c19</v>
          </cell>
          <cell r="I2294" t="b">
            <v>0</v>
          </cell>
        </row>
        <row r="2295">
          <cell r="F2295" t="str">
            <v>TOTAL SISTEMA</v>
          </cell>
          <cell r="H2295" t="str">
            <v>c19</v>
          </cell>
          <cell r="I2295" t="b">
            <v>0</v>
          </cell>
        </row>
        <row r="2296">
          <cell r="F2296" t="str">
            <v>TOTAL SISTEMA</v>
          </cell>
          <cell r="H2296" t="str">
            <v>c19</v>
          </cell>
          <cell r="I2296" t="b">
            <v>0</v>
          </cell>
        </row>
        <row r="2297">
          <cell r="F2297" t="str">
            <v>TOTAL SISTEMA</v>
          </cell>
          <cell r="H2297" t="str">
            <v>c19</v>
          </cell>
          <cell r="I2297" t="b">
            <v>0</v>
          </cell>
        </row>
        <row r="2298">
          <cell r="F2298" t="str">
            <v>TOTAL SISTEMA</v>
          </cell>
          <cell r="H2298" t="str">
            <v>c19</v>
          </cell>
          <cell r="I2298" t="b">
            <v>0</v>
          </cell>
        </row>
        <row r="2299">
          <cell r="F2299" t="str">
            <v>TOTAL SISTEMA</v>
          </cell>
          <cell r="H2299" t="str">
            <v>c19</v>
          </cell>
          <cell r="I2299" t="b">
            <v>0</v>
          </cell>
        </row>
        <row r="2300">
          <cell r="F2300" t="str">
            <v>TOTAL SISTEMA</v>
          </cell>
          <cell r="H2300" t="str">
            <v>c19</v>
          </cell>
          <cell r="I2300" t="b">
            <v>0</v>
          </cell>
        </row>
        <row r="2301">
          <cell r="F2301" t="str">
            <v>TOTAL SISTEMA</v>
          </cell>
          <cell r="H2301" t="str">
            <v>c19</v>
          </cell>
          <cell r="I2301" t="b">
            <v>0</v>
          </cell>
        </row>
        <row r="2302">
          <cell r="F2302" t="str">
            <v>TOTAL SISTEMA</v>
          </cell>
          <cell r="H2302" t="str">
            <v>c19</v>
          </cell>
          <cell r="I2302" t="b">
            <v>0</v>
          </cell>
        </row>
        <row r="2303">
          <cell r="F2303" t="str">
            <v>TOTAL SISTEMA</v>
          </cell>
          <cell r="H2303" t="str">
            <v>c19</v>
          </cell>
          <cell r="I2303" t="b">
            <v>0</v>
          </cell>
        </row>
        <row r="2304">
          <cell r="F2304" t="str">
            <v>TOTAL SISTEMA</v>
          </cell>
          <cell r="H2304" t="str">
            <v>c19</v>
          </cell>
          <cell r="I2304" t="b">
            <v>0</v>
          </cell>
        </row>
        <row r="2305">
          <cell r="F2305" t="str">
            <v>TOTAL SISTEMA</v>
          </cell>
          <cell r="H2305" t="str">
            <v>c19</v>
          </cell>
          <cell r="I2305" t="b">
            <v>0</v>
          </cell>
        </row>
        <row r="2306">
          <cell r="F2306" t="str">
            <v>TOTAL SISTEMA</v>
          </cell>
          <cell r="H2306" t="str">
            <v>c19</v>
          </cell>
          <cell r="I2306" t="b">
            <v>0</v>
          </cell>
        </row>
        <row r="2307">
          <cell r="F2307" t="str">
            <v>TOTAL SISTEMA</v>
          </cell>
          <cell r="H2307" t="str">
            <v>c19</v>
          </cell>
          <cell r="I2307" t="b">
            <v>0</v>
          </cell>
        </row>
        <row r="2308">
          <cell r="F2308" t="str">
            <v>TOTAL SISTEMA</v>
          </cell>
          <cell r="H2308" t="str">
            <v>c19</v>
          </cell>
          <cell r="I2308" t="b">
            <v>0</v>
          </cell>
        </row>
        <row r="2309">
          <cell r="F2309" t="str">
            <v>TOTAL SISTEMA</v>
          </cell>
          <cell r="H2309" t="str">
            <v>c19</v>
          </cell>
          <cell r="I2309" t="b">
            <v>0</v>
          </cell>
        </row>
        <row r="2310">
          <cell r="F2310" t="str">
            <v>TOTAL SISTEMA</v>
          </cell>
          <cell r="H2310" t="str">
            <v>c19</v>
          </cell>
          <cell r="I2310" t="b">
            <v>0</v>
          </cell>
        </row>
        <row r="2311">
          <cell r="F2311" t="str">
            <v>TOTAL SISTEMA</v>
          </cell>
          <cell r="H2311" t="str">
            <v>c19</v>
          </cell>
          <cell r="I2311" t="b">
            <v>0</v>
          </cell>
        </row>
        <row r="2312">
          <cell r="F2312" t="str">
            <v>TOTAL SISTEMA</v>
          </cell>
          <cell r="H2312" t="str">
            <v>c19</v>
          </cell>
          <cell r="I2312" t="b">
            <v>0</v>
          </cell>
        </row>
        <row r="2313">
          <cell r="F2313" t="str">
            <v>TOTAL SISTEMA</v>
          </cell>
          <cell r="H2313" t="str">
            <v>c19</v>
          </cell>
          <cell r="I2313" t="b">
            <v>0</v>
          </cell>
        </row>
        <row r="2314">
          <cell r="F2314" t="str">
            <v>TOTAL SISTEMA</v>
          </cell>
          <cell r="H2314" t="str">
            <v>c19</v>
          </cell>
          <cell r="I2314" t="b">
            <v>0</v>
          </cell>
        </row>
        <row r="2315">
          <cell r="F2315" t="str">
            <v>TOTAL SISTEMA</v>
          </cell>
          <cell r="H2315" t="str">
            <v>c19</v>
          </cell>
          <cell r="I2315" t="b">
            <v>0</v>
          </cell>
        </row>
        <row r="2316">
          <cell r="F2316" t="str">
            <v>TOTAL SISTEMA</v>
          </cell>
          <cell r="H2316" t="str">
            <v>c19</v>
          </cell>
          <cell r="I2316" t="b">
            <v>0</v>
          </cell>
        </row>
        <row r="2317">
          <cell r="F2317" t="str">
            <v>TOTAL SISTEMA</v>
          </cell>
          <cell r="H2317" t="str">
            <v>c19</v>
          </cell>
          <cell r="I2317" t="b">
            <v>0</v>
          </cell>
        </row>
        <row r="2318">
          <cell r="F2318" t="str">
            <v>TOTAL SISTEMA</v>
          </cell>
          <cell r="H2318" t="str">
            <v>c19</v>
          </cell>
          <cell r="I2318" t="b">
            <v>0</v>
          </cell>
        </row>
        <row r="2319">
          <cell r="F2319" t="str">
            <v>TOTAL SISTEMA</v>
          </cell>
          <cell r="H2319" t="str">
            <v>c19</v>
          </cell>
          <cell r="I2319" t="b">
            <v>0</v>
          </cell>
        </row>
        <row r="2320">
          <cell r="F2320" t="str">
            <v>TOTAL SISTEMA</v>
          </cell>
          <cell r="H2320" t="str">
            <v>c19</v>
          </cell>
          <cell r="I2320" t="b">
            <v>0</v>
          </cell>
        </row>
        <row r="2321">
          <cell r="F2321" t="str">
            <v>TOTAL SISTEMA</v>
          </cell>
          <cell r="H2321" t="str">
            <v>c19</v>
          </cell>
          <cell r="I2321" t="b">
            <v>0</v>
          </cell>
        </row>
        <row r="2322">
          <cell r="F2322" t="str">
            <v>TOTAL SISTEMA</v>
          </cell>
          <cell r="H2322" t="str">
            <v>c19</v>
          </cell>
          <cell r="I2322" t="b">
            <v>0</v>
          </cell>
        </row>
        <row r="2323">
          <cell r="F2323" t="str">
            <v>TOTAL SISTEMA</v>
          </cell>
          <cell r="H2323" t="str">
            <v>c19</v>
          </cell>
          <cell r="I2323" t="b">
            <v>0</v>
          </cell>
        </row>
        <row r="2324">
          <cell r="F2324" t="str">
            <v>TOTAL SISTEMA</v>
          </cell>
          <cell r="H2324" t="str">
            <v>c19</v>
          </cell>
          <cell r="I2324" t="b">
            <v>0</v>
          </cell>
        </row>
        <row r="2325">
          <cell r="F2325" t="str">
            <v>TOTAL SISTEMA</v>
          </cell>
          <cell r="H2325" t="str">
            <v>c19</v>
          </cell>
          <cell r="I2325" t="b">
            <v>0</v>
          </cell>
        </row>
        <row r="2326">
          <cell r="F2326" t="str">
            <v>TOTAL SISTEMA</v>
          </cell>
          <cell r="H2326" t="str">
            <v>c19</v>
          </cell>
          <cell r="I2326" t="b">
            <v>0</v>
          </cell>
        </row>
        <row r="2327">
          <cell r="F2327" t="str">
            <v>TOTAL SISTEMA</v>
          </cell>
          <cell r="H2327" t="str">
            <v>c19</v>
          </cell>
          <cell r="I2327" t="b">
            <v>0</v>
          </cell>
        </row>
        <row r="2328">
          <cell r="F2328" t="str">
            <v>TOTAL SISTEMA</v>
          </cell>
          <cell r="H2328" t="str">
            <v>c19</v>
          </cell>
          <cell r="I2328" t="b">
            <v>0</v>
          </cell>
        </row>
        <row r="2329">
          <cell r="F2329" t="str">
            <v>TOTAL SISTEMA</v>
          </cell>
          <cell r="H2329" t="str">
            <v>c19</v>
          </cell>
          <cell r="I2329" t="b">
            <v>0</v>
          </cell>
        </row>
        <row r="2330">
          <cell r="F2330" t="str">
            <v>TOTAL SISTEMA</v>
          </cell>
          <cell r="H2330" t="str">
            <v>c19</v>
          </cell>
          <cell r="I2330" t="b">
            <v>0</v>
          </cell>
        </row>
        <row r="2331">
          <cell r="F2331" t="str">
            <v>TOTAL SISTEMA</v>
          </cell>
          <cell r="H2331" t="str">
            <v>c19</v>
          </cell>
          <cell r="I2331" t="b">
            <v>0</v>
          </cell>
        </row>
        <row r="2332">
          <cell r="F2332" t="str">
            <v>TOTAL SISTEMA</v>
          </cell>
          <cell r="H2332" t="str">
            <v>c19</v>
          </cell>
          <cell r="I2332" t="b">
            <v>0</v>
          </cell>
        </row>
        <row r="2333">
          <cell r="F2333" t="str">
            <v>TOTAL SISTEMA</v>
          </cell>
          <cell r="H2333" t="str">
            <v>c19</v>
          </cell>
          <cell r="I2333" t="b">
            <v>0</v>
          </cell>
        </row>
        <row r="2334">
          <cell r="F2334" t="str">
            <v>TOTAL SISTEMA</v>
          </cell>
          <cell r="H2334" t="str">
            <v>c19</v>
          </cell>
          <cell r="I2334" t="b">
            <v>0</v>
          </cell>
        </row>
        <row r="2335">
          <cell r="F2335" t="str">
            <v>TOTAL SISTEMA</v>
          </cell>
          <cell r="H2335" t="str">
            <v>c19</v>
          </cell>
          <cell r="I2335" t="b">
            <v>0</v>
          </cell>
        </row>
        <row r="2336">
          <cell r="F2336" t="str">
            <v>TOTAL SISTEMA</v>
          </cell>
          <cell r="H2336" t="str">
            <v>c19</v>
          </cell>
          <cell r="I2336" t="b">
            <v>0</v>
          </cell>
        </row>
        <row r="2337">
          <cell r="F2337" t="str">
            <v>TOTAL SISTEMA</v>
          </cell>
          <cell r="H2337" t="str">
            <v>c19</v>
          </cell>
          <cell r="I2337" t="b">
            <v>0</v>
          </cell>
        </row>
        <row r="2338">
          <cell r="F2338" t="str">
            <v>TOTAL SISTEMA</v>
          </cell>
          <cell r="H2338" t="str">
            <v>c19</v>
          </cell>
          <cell r="I2338" t="b">
            <v>0</v>
          </cell>
        </row>
        <row r="2339">
          <cell r="F2339" t="str">
            <v>TOTAL SISTEMA</v>
          </cell>
          <cell r="H2339" t="str">
            <v>c19</v>
          </cell>
          <cell r="I2339" t="b">
            <v>0</v>
          </cell>
        </row>
        <row r="2340">
          <cell r="F2340" t="str">
            <v>TOTAL SISTEMA</v>
          </cell>
          <cell r="H2340" t="str">
            <v>c19</v>
          </cell>
          <cell r="I2340" t="b">
            <v>0</v>
          </cell>
        </row>
        <row r="2341">
          <cell r="F2341" t="str">
            <v>TOTAL SISTEMA</v>
          </cell>
          <cell r="H2341" t="str">
            <v>c19</v>
          </cell>
          <cell r="I2341" t="b">
            <v>0</v>
          </cell>
        </row>
        <row r="2342">
          <cell r="F2342" t="str">
            <v>TOTAL SISTEMA</v>
          </cell>
          <cell r="H2342" t="str">
            <v>c19</v>
          </cell>
          <cell r="I2342" t="b">
            <v>0</v>
          </cell>
        </row>
        <row r="2343">
          <cell r="F2343" t="str">
            <v>TOTAL SISTEMA</v>
          </cell>
          <cell r="H2343" t="str">
            <v>c19</v>
          </cell>
          <cell r="I2343" t="b">
            <v>0</v>
          </cell>
        </row>
        <row r="2344">
          <cell r="F2344" t="str">
            <v>TOTAL SISTEMA</v>
          </cell>
          <cell r="H2344" t="str">
            <v>c19</v>
          </cell>
          <cell r="I2344" t="b">
            <v>0</v>
          </cell>
        </row>
        <row r="2345">
          <cell r="F2345" t="str">
            <v>TOTAL SISTEMA</v>
          </cell>
          <cell r="H2345" t="str">
            <v>c19</v>
          </cell>
          <cell r="I2345" t="b">
            <v>0</v>
          </cell>
        </row>
        <row r="2346">
          <cell r="F2346" t="str">
            <v>TOTAL SISTEMA</v>
          </cell>
          <cell r="H2346" t="str">
            <v>c19</v>
          </cell>
          <cell r="I2346" t="b">
            <v>0</v>
          </cell>
        </row>
        <row r="2347">
          <cell r="F2347" t="str">
            <v>TOTAL SISTEMA</v>
          </cell>
          <cell r="H2347" t="str">
            <v>c19</v>
          </cell>
          <cell r="I2347" t="b">
            <v>0</v>
          </cell>
        </row>
        <row r="2348">
          <cell r="F2348" t="str">
            <v>TOTAL SISTEMA</v>
          </cell>
          <cell r="H2348" t="str">
            <v>c19</v>
          </cell>
          <cell r="I2348" t="b">
            <v>0</v>
          </cell>
        </row>
        <row r="2349">
          <cell r="F2349" t="str">
            <v>TOTAL SISTEMA</v>
          </cell>
          <cell r="H2349" t="str">
            <v>c19</v>
          </cell>
          <cell r="I2349" t="b">
            <v>0</v>
          </cell>
        </row>
        <row r="2350">
          <cell r="F2350" t="str">
            <v>TOTAL SISTEMA</v>
          </cell>
          <cell r="H2350" t="str">
            <v>c19</v>
          </cell>
          <cell r="I2350" t="b">
            <v>0</v>
          </cell>
        </row>
        <row r="2351">
          <cell r="F2351" t="str">
            <v>TOTAL SISTEMA</v>
          </cell>
          <cell r="H2351" t="str">
            <v>c19</v>
          </cell>
          <cell r="I2351" t="b">
            <v>0</v>
          </cell>
        </row>
        <row r="2352">
          <cell r="F2352" t="str">
            <v>TOTAL SISTEMA</v>
          </cell>
          <cell r="H2352" t="str">
            <v>c19</v>
          </cell>
          <cell r="I2352" t="b">
            <v>0</v>
          </cell>
        </row>
        <row r="2353">
          <cell r="F2353" t="str">
            <v>TOTAL SISTEMA</v>
          </cell>
          <cell r="H2353" t="str">
            <v>c19</v>
          </cell>
          <cell r="I2353" t="b">
            <v>0</v>
          </cell>
        </row>
        <row r="2354">
          <cell r="F2354" t="str">
            <v>TOTAL SISTEMA</v>
          </cell>
          <cell r="H2354" t="str">
            <v>c19</v>
          </cell>
          <cell r="I2354" t="b">
            <v>0</v>
          </cell>
        </row>
        <row r="2355">
          <cell r="F2355" t="str">
            <v>TOTAL SISTEMA</v>
          </cell>
          <cell r="H2355" t="str">
            <v>c19</v>
          </cell>
          <cell r="I2355" t="b">
            <v>0</v>
          </cell>
        </row>
        <row r="2356">
          <cell r="F2356" t="str">
            <v>TOTAL SISTEMA</v>
          </cell>
          <cell r="H2356" t="str">
            <v>c19</v>
          </cell>
          <cell r="I2356" t="b">
            <v>0</v>
          </cell>
        </row>
        <row r="2357">
          <cell r="F2357" t="str">
            <v>TOTAL SISTEMA</v>
          </cell>
          <cell r="H2357" t="str">
            <v>c19</v>
          </cell>
          <cell r="I2357" t="b">
            <v>0</v>
          </cell>
        </row>
        <row r="2358">
          <cell r="F2358" t="str">
            <v>TOTAL SISTEMA</v>
          </cell>
          <cell r="H2358" t="str">
            <v>c19</v>
          </cell>
          <cell r="I2358" t="b">
            <v>0</v>
          </cell>
        </row>
        <row r="2359">
          <cell r="F2359" t="str">
            <v>TOTAL SISTEMA</v>
          </cell>
          <cell r="H2359" t="str">
            <v>c19</v>
          </cell>
          <cell r="I2359" t="b">
            <v>0</v>
          </cell>
        </row>
        <row r="2360">
          <cell r="F2360" t="str">
            <v>TOTAL SISTEMA</v>
          </cell>
          <cell r="H2360" t="str">
            <v>c19</v>
          </cell>
          <cell r="I2360" t="b">
            <v>0</v>
          </cell>
        </row>
        <row r="2361">
          <cell r="F2361" t="str">
            <v>TOTAL SISTEMA</v>
          </cell>
          <cell r="H2361" t="str">
            <v>c19</v>
          </cell>
          <cell r="I2361" t="b">
            <v>0</v>
          </cell>
        </row>
        <row r="2362">
          <cell r="F2362" t="str">
            <v>TOTAL SISTEMA</v>
          </cell>
          <cell r="H2362" t="str">
            <v>c19</v>
          </cell>
          <cell r="I2362" t="b">
            <v>0</v>
          </cell>
        </row>
        <row r="2363">
          <cell r="F2363" t="str">
            <v>TOTAL SISTEMA</v>
          </cell>
          <cell r="H2363" t="str">
            <v>c19</v>
          </cell>
          <cell r="I2363" t="b">
            <v>0</v>
          </cell>
        </row>
        <row r="2364">
          <cell r="F2364" t="str">
            <v>TOTAL SISTEMA</v>
          </cell>
          <cell r="H2364" t="str">
            <v>c19</v>
          </cell>
          <cell r="I2364" t="b">
            <v>0</v>
          </cell>
        </row>
        <row r="2365">
          <cell r="F2365" t="str">
            <v>TOTAL SISTEMA</v>
          </cell>
          <cell r="H2365" t="str">
            <v>c19</v>
          </cell>
          <cell r="I2365" t="b">
            <v>0</v>
          </cell>
        </row>
        <row r="2366">
          <cell r="F2366" t="str">
            <v>TOTAL SISTEMA</v>
          </cell>
          <cell r="H2366" t="str">
            <v>c19</v>
          </cell>
          <cell r="I2366" t="b">
            <v>0</v>
          </cell>
        </row>
        <row r="2367">
          <cell r="F2367" t="str">
            <v>TOTAL SISTEMA</v>
          </cell>
          <cell r="H2367" t="str">
            <v>c19</v>
          </cell>
          <cell r="I2367" t="b">
            <v>0</v>
          </cell>
        </row>
        <row r="2368">
          <cell r="F2368" t="str">
            <v>TOTAL SISTEMA</v>
          </cell>
          <cell r="H2368" t="str">
            <v>c19</v>
          </cell>
          <cell r="I2368" t="b">
            <v>0</v>
          </cell>
        </row>
        <row r="2369">
          <cell r="F2369" t="str">
            <v>TOTAL SISTEMA</v>
          </cell>
          <cell r="H2369" t="str">
            <v>c19</v>
          </cell>
          <cell r="I2369" t="b">
            <v>0</v>
          </cell>
        </row>
        <row r="2370">
          <cell r="F2370" t="str">
            <v>TOTAL SISTEMA</v>
          </cell>
          <cell r="H2370" t="str">
            <v>c19</v>
          </cell>
          <cell r="I2370" t="b">
            <v>0</v>
          </cell>
        </row>
        <row r="2371">
          <cell r="F2371" t="str">
            <v>TOTAL SISTEMA</v>
          </cell>
          <cell r="H2371" t="str">
            <v>c19</v>
          </cell>
          <cell r="I2371" t="b">
            <v>0</v>
          </cell>
        </row>
        <row r="2372">
          <cell r="F2372" t="str">
            <v>TOTAL SISTEMA</v>
          </cell>
          <cell r="H2372" t="str">
            <v>c19</v>
          </cell>
          <cell r="I2372" t="b">
            <v>0</v>
          </cell>
        </row>
        <row r="2373">
          <cell r="F2373" t="str">
            <v>TOTAL SISTEMA</v>
          </cell>
          <cell r="H2373" t="str">
            <v>c19</v>
          </cell>
          <cell r="I2373" t="b">
            <v>0</v>
          </cell>
        </row>
        <row r="2374">
          <cell r="F2374" t="str">
            <v>TOTAL SISTEMA</v>
          </cell>
          <cell r="H2374" t="str">
            <v>c19</v>
          </cell>
          <cell r="I2374" t="b">
            <v>0</v>
          </cell>
        </row>
        <row r="2375">
          <cell r="F2375" t="str">
            <v>TOTAL SISTEMA</v>
          </cell>
          <cell r="H2375" t="str">
            <v>c19</v>
          </cell>
          <cell r="I2375" t="b">
            <v>0</v>
          </cell>
        </row>
        <row r="2376">
          <cell r="F2376" t="str">
            <v>TOTAL SISTEMA</v>
          </cell>
          <cell r="H2376" t="str">
            <v>c19</v>
          </cell>
          <cell r="I2376" t="b">
            <v>0</v>
          </cell>
        </row>
        <row r="2377">
          <cell r="F2377" t="str">
            <v>TOTAL SISTEMA</v>
          </cell>
          <cell r="H2377" t="str">
            <v>c19</v>
          </cell>
          <cell r="I2377" t="b">
            <v>0</v>
          </cell>
        </row>
        <row r="2378">
          <cell r="F2378" t="str">
            <v>TOTAL SISTEMA</v>
          </cell>
          <cell r="H2378" t="str">
            <v>c19</v>
          </cell>
          <cell r="I2378" t="b">
            <v>0</v>
          </cell>
        </row>
        <row r="2379">
          <cell r="F2379" t="str">
            <v>TOTAL SISTEMA</v>
          </cell>
          <cell r="H2379" t="str">
            <v>c19</v>
          </cell>
          <cell r="I2379" t="b">
            <v>0</v>
          </cell>
        </row>
        <row r="2380">
          <cell r="F2380" t="str">
            <v>TOTAL SISTEMA</v>
          </cell>
          <cell r="H2380" t="str">
            <v>c19</v>
          </cell>
          <cell r="I2380" t="b">
            <v>0</v>
          </cell>
        </row>
        <row r="2381">
          <cell r="F2381" t="str">
            <v>TOTAL SISTEMA</v>
          </cell>
          <cell r="H2381" t="str">
            <v>c19</v>
          </cell>
          <cell r="I2381" t="b">
            <v>0</v>
          </cell>
        </row>
        <row r="2382">
          <cell r="F2382" t="str">
            <v>TOTAL SISTEMA</v>
          </cell>
          <cell r="H2382" t="str">
            <v>c19</v>
          </cell>
          <cell r="I2382" t="b">
            <v>0</v>
          </cell>
        </row>
        <row r="2383">
          <cell r="F2383" t="str">
            <v>TOTAL SISTEMA</v>
          </cell>
          <cell r="H2383" t="str">
            <v>c19</v>
          </cell>
          <cell r="I2383" t="b">
            <v>0</v>
          </cell>
        </row>
        <row r="2384">
          <cell r="F2384" t="str">
            <v>TOTAL SISTEMA</v>
          </cell>
          <cell r="H2384" t="str">
            <v>c19</v>
          </cell>
          <cell r="I2384" t="b">
            <v>0</v>
          </cell>
        </row>
        <row r="2385">
          <cell r="F2385" t="str">
            <v>TOTAL SISTEMA</v>
          </cell>
          <cell r="H2385" t="str">
            <v>c19</v>
          </cell>
          <cell r="I2385" t="b">
            <v>0</v>
          </cell>
        </row>
        <row r="2386">
          <cell r="F2386" t="str">
            <v>TOTAL SISTEMA</v>
          </cell>
          <cell r="H2386" t="str">
            <v>c19</v>
          </cell>
          <cell r="I2386" t="b">
            <v>0</v>
          </cell>
        </row>
        <row r="2387">
          <cell r="F2387" t="str">
            <v>TOTAL SISTEMA</v>
          </cell>
          <cell r="H2387" t="str">
            <v>c19</v>
          </cell>
          <cell r="I2387" t="b">
            <v>0</v>
          </cell>
        </row>
        <row r="2388">
          <cell r="F2388" t="str">
            <v>TOTAL SISTEMA</v>
          </cell>
          <cell r="H2388" t="str">
            <v>c19</v>
          </cell>
          <cell r="I2388" t="b">
            <v>0</v>
          </cell>
        </row>
        <row r="2389">
          <cell r="F2389" t="str">
            <v>TOTAL SISTEMA</v>
          </cell>
          <cell r="H2389" t="str">
            <v>c19</v>
          </cell>
          <cell r="I2389" t="b">
            <v>0</v>
          </cell>
        </row>
        <row r="2390">
          <cell r="F2390" t="str">
            <v>TOTAL SISTEMA</v>
          </cell>
          <cell r="H2390" t="str">
            <v>c19</v>
          </cell>
          <cell r="I2390" t="b">
            <v>0</v>
          </cell>
        </row>
        <row r="2391">
          <cell r="F2391" t="str">
            <v>TOTAL SISTEMA</v>
          </cell>
          <cell r="H2391" t="str">
            <v>c19</v>
          </cell>
          <cell r="I2391" t="b">
            <v>0</v>
          </cell>
        </row>
        <row r="2392">
          <cell r="F2392" t="str">
            <v>TOTAL SISTEMA</v>
          </cell>
          <cell r="H2392" t="str">
            <v>c19</v>
          </cell>
          <cell r="I2392" t="b">
            <v>0</v>
          </cell>
        </row>
        <row r="2393">
          <cell r="F2393" t="str">
            <v>TOTAL SISTEMA</v>
          </cell>
          <cell r="H2393" t="str">
            <v>c19</v>
          </cell>
          <cell r="I2393" t="b">
            <v>0</v>
          </cell>
        </row>
        <row r="2394">
          <cell r="F2394" t="str">
            <v>TOTAL SISTEMA</v>
          </cell>
          <cell r="H2394" t="str">
            <v>c19</v>
          </cell>
          <cell r="I2394" t="b">
            <v>0</v>
          </cell>
        </row>
        <row r="2395">
          <cell r="F2395" t="str">
            <v>TOTAL SISTEMA</v>
          </cell>
          <cell r="H2395" t="str">
            <v>c19</v>
          </cell>
          <cell r="I2395" t="b">
            <v>0</v>
          </cell>
        </row>
        <row r="2396">
          <cell r="F2396" t="str">
            <v>TOTAL SISTEMA</v>
          </cell>
          <cell r="H2396" t="str">
            <v>c19</v>
          </cell>
          <cell r="I2396" t="b">
            <v>0</v>
          </cell>
        </row>
        <row r="2397">
          <cell r="F2397" t="str">
            <v>TOTAL SISTEMA</v>
          </cell>
          <cell r="H2397" t="str">
            <v>c19</v>
          </cell>
          <cell r="I2397" t="b">
            <v>0</v>
          </cell>
        </row>
        <row r="2398">
          <cell r="F2398" t="str">
            <v>TOTAL SISTEMA</v>
          </cell>
          <cell r="H2398" t="str">
            <v>c19</v>
          </cell>
          <cell r="I2398" t="b">
            <v>0</v>
          </cell>
        </row>
        <row r="2399">
          <cell r="F2399" t="str">
            <v>TOTAL SISTEMA</v>
          </cell>
          <cell r="H2399" t="str">
            <v>c19</v>
          </cell>
          <cell r="I2399" t="b">
            <v>0</v>
          </cell>
        </row>
        <row r="2400">
          <cell r="F2400" t="str">
            <v>TOTAL SISTEMA</v>
          </cell>
          <cell r="H2400" t="str">
            <v>c19</v>
          </cell>
          <cell r="I2400" t="b">
            <v>0</v>
          </cell>
        </row>
        <row r="2401">
          <cell r="F2401" t="str">
            <v>TOTAL SISTEMA</v>
          </cell>
          <cell r="H2401" t="str">
            <v>c19</v>
          </cell>
          <cell r="I2401" t="b">
            <v>0</v>
          </cell>
        </row>
        <row r="2402">
          <cell r="F2402" t="str">
            <v>TOTAL SISTEMA</v>
          </cell>
          <cell r="H2402" t="str">
            <v>c19</v>
          </cell>
          <cell r="I2402" t="b">
            <v>0</v>
          </cell>
        </row>
        <row r="2403">
          <cell r="F2403" t="str">
            <v>TOTAL SISTEMA</v>
          </cell>
          <cell r="H2403" t="str">
            <v>c19</v>
          </cell>
          <cell r="I2403" t="b">
            <v>0</v>
          </cell>
        </row>
        <row r="2404">
          <cell r="F2404" t="str">
            <v>TOTAL SISTEMA</v>
          </cell>
          <cell r="H2404" t="str">
            <v>c19</v>
          </cell>
          <cell r="I2404" t="b">
            <v>0</v>
          </cell>
        </row>
        <row r="2405">
          <cell r="F2405" t="str">
            <v>TOTAL SISTEMA</v>
          </cell>
          <cell r="H2405" t="str">
            <v>c19</v>
          </cell>
          <cell r="I2405" t="b">
            <v>0</v>
          </cell>
        </row>
        <row r="2406">
          <cell r="F2406" t="str">
            <v>TOTAL SISTEMA</v>
          </cell>
          <cell r="H2406" t="str">
            <v>c19</v>
          </cell>
          <cell r="I2406" t="b">
            <v>0</v>
          </cell>
        </row>
        <row r="2407">
          <cell r="F2407" t="str">
            <v>TOTAL SISTEMA</v>
          </cell>
          <cell r="H2407" t="str">
            <v>c19</v>
          </cell>
          <cell r="I2407" t="b">
            <v>0</v>
          </cell>
        </row>
        <row r="2408">
          <cell r="F2408" t="str">
            <v>TOTAL SISTEMA</v>
          </cell>
          <cell r="H2408" t="str">
            <v>c19</v>
          </cell>
          <cell r="I2408" t="b">
            <v>0</v>
          </cell>
        </row>
        <row r="2409">
          <cell r="F2409" t="str">
            <v>TOTAL SISTEMA</v>
          </cell>
          <cell r="H2409" t="str">
            <v>c19</v>
          </cell>
          <cell r="I2409" t="b">
            <v>0</v>
          </cell>
        </row>
        <row r="2410">
          <cell r="F2410" t="str">
            <v>TOTAL SISTEMA</v>
          </cell>
          <cell r="H2410" t="str">
            <v>c19</v>
          </cell>
          <cell r="I2410" t="b">
            <v>0</v>
          </cell>
        </row>
        <row r="2411">
          <cell r="F2411" t="str">
            <v>TOTAL SISTEMA</v>
          </cell>
          <cell r="H2411" t="str">
            <v>c19</v>
          </cell>
          <cell r="I2411" t="b">
            <v>0</v>
          </cell>
        </row>
        <row r="2412">
          <cell r="F2412" t="str">
            <v>TOTAL SISTEMA</v>
          </cell>
          <cell r="H2412" t="str">
            <v>c19</v>
          </cell>
          <cell r="I2412" t="b">
            <v>0</v>
          </cell>
        </row>
        <row r="2413">
          <cell r="F2413" t="str">
            <v>TOTAL SISTEMA</v>
          </cell>
          <cell r="H2413" t="str">
            <v>c19</v>
          </cell>
          <cell r="I2413" t="b">
            <v>0</v>
          </cell>
        </row>
        <row r="2414">
          <cell r="F2414" t="str">
            <v>TOTAL SISTEMA</v>
          </cell>
          <cell r="H2414" t="str">
            <v>c19</v>
          </cell>
          <cell r="I2414" t="b">
            <v>0</v>
          </cell>
        </row>
        <row r="2415">
          <cell r="F2415" t="str">
            <v>TOTAL SISTEMA</v>
          </cell>
          <cell r="H2415" t="str">
            <v>c19</v>
          </cell>
          <cell r="I2415" t="b">
            <v>0</v>
          </cell>
        </row>
        <row r="2416">
          <cell r="F2416" t="str">
            <v>TOTAL SISTEMA</v>
          </cell>
          <cell r="H2416" t="str">
            <v>c19</v>
          </cell>
          <cell r="I2416" t="b">
            <v>0</v>
          </cell>
        </row>
        <row r="2417">
          <cell r="F2417" t="str">
            <v>TOTAL SISTEMA</v>
          </cell>
          <cell r="H2417" t="str">
            <v>c19</v>
          </cell>
          <cell r="I2417" t="b">
            <v>0</v>
          </cell>
        </row>
        <row r="2418">
          <cell r="F2418" t="str">
            <v>TOTAL SISTEMA</v>
          </cell>
          <cell r="H2418" t="str">
            <v>c19</v>
          </cell>
          <cell r="I2418" t="b">
            <v>0</v>
          </cell>
        </row>
        <row r="2419">
          <cell r="F2419" t="str">
            <v>TOTAL SISTEMA</v>
          </cell>
          <cell r="H2419" t="str">
            <v>c19</v>
          </cell>
          <cell r="I2419" t="b">
            <v>0</v>
          </cell>
        </row>
        <row r="2420">
          <cell r="F2420" t="str">
            <v>TOTAL SISTEMA</v>
          </cell>
          <cell r="H2420" t="str">
            <v>c19</v>
          </cell>
          <cell r="I2420" t="b">
            <v>0</v>
          </cell>
        </row>
        <row r="2421">
          <cell r="F2421" t="str">
            <v>TOTAL SISTEMA</v>
          </cell>
          <cell r="H2421" t="str">
            <v>c19</v>
          </cell>
          <cell r="I2421" t="b">
            <v>0</v>
          </cell>
        </row>
        <row r="2422">
          <cell r="F2422" t="str">
            <v>TOTAL SISTEMA</v>
          </cell>
          <cell r="H2422" t="str">
            <v>c19</v>
          </cell>
          <cell r="I2422" t="b">
            <v>0</v>
          </cell>
        </row>
        <row r="2423">
          <cell r="F2423" t="str">
            <v>TOTAL SISTEMA</v>
          </cell>
          <cell r="H2423" t="str">
            <v>c19</v>
          </cell>
          <cell r="I2423" t="b">
            <v>0</v>
          </cell>
        </row>
        <row r="2424">
          <cell r="F2424" t="str">
            <v>TOTAL SISTEMA</v>
          </cell>
          <cell r="H2424" t="str">
            <v>c19</v>
          </cell>
          <cell r="I2424" t="b">
            <v>0</v>
          </cell>
        </row>
        <row r="2425">
          <cell r="F2425" t="str">
            <v>TOTAL SISTEMA</v>
          </cell>
          <cell r="H2425" t="str">
            <v>c19</v>
          </cell>
          <cell r="I2425" t="b">
            <v>0</v>
          </cell>
        </row>
        <row r="2426">
          <cell r="F2426" t="str">
            <v>TOTAL SISTEMA</v>
          </cell>
          <cell r="H2426" t="str">
            <v>c19</v>
          </cell>
          <cell r="I2426" t="b">
            <v>0</v>
          </cell>
        </row>
        <row r="2427">
          <cell r="F2427" t="str">
            <v>TOTAL SISTEMA</v>
          </cell>
          <cell r="H2427" t="str">
            <v>c19</v>
          </cell>
          <cell r="I2427" t="b">
            <v>0</v>
          </cell>
        </row>
        <row r="2428">
          <cell r="F2428" t="str">
            <v>TOTAL SISTEMA</v>
          </cell>
          <cell r="H2428" t="str">
            <v>c19</v>
          </cell>
          <cell r="I2428" t="b">
            <v>0</v>
          </cell>
        </row>
        <row r="2429">
          <cell r="F2429" t="str">
            <v>TOTAL SISTEMA</v>
          </cell>
          <cell r="H2429" t="str">
            <v>c19</v>
          </cell>
          <cell r="I2429" t="b">
            <v>0</v>
          </cell>
        </row>
        <row r="2430">
          <cell r="F2430" t="str">
            <v>TOTAL SISTEMA</v>
          </cell>
          <cell r="H2430" t="str">
            <v>c19</v>
          </cell>
          <cell r="I2430" t="b">
            <v>0</v>
          </cell>
        </row>
        <row r="2431">
          <cell r="F2431" t="str">
            <v>TOTAL SISTEMA</v>
          </cell>
          <cell r="H2431" t="str">
            <v>c19</v>
          </cell>
          <cell r="I2431" t="b">
            <v>0</v>
          </cell>
        </row>
        <row r="2432">
          <cell r="F2432" t="str">
            <v>TOTAL SISTEMA</v>
          </cell>
          <cell r="H2432" t="str">
            <v>c19</v>
          </cell>
          <cell r="I2432" t="b">
            <v>0</v>
          </cell>
        </row>
        <row r="2433">
          <cell r="F2433" t="str">
            <v>TOTAL SISTEMA</v>
          </cell>
          <cell r="H2433" t="str">
            <v>c19</v>
          </cell>
          <cell r="I2433" t="b">
            <v>0</v>
          </cell>
        </row>
        <row r="2434">
          <cell r="F2434" t="str">
            <v>TOTAL SISTEMA</v>
          </cell>
          <cell r="H2434" t="str">
            <v>c19</v>
          </cell>
          <cell r="I2434" t="b">
            <v>0</v>
          </cell>
        </row>
        <row r="2435">
          <cell r="F2435" t="str">
            <v>TOTAL SISTEMA</v>
          </cell>
          <cell r="H2435" t="str">
            <v>c19</v>
          </cell>
          <cell r="I2435" t="b">
            <v>0</v>
          </cell>
        </row>
        <row r="2436">
          <cell r="F2436" t="str">
            <v>TOTAL SISTEMA</v>
          </cell>
          <cell r="H2436" t="str">
            <v>c19</v>
          </cell>
          <cell r="I2436" t="b">
            <v>0</v>
          </cell>
        </row>
        <row r="2437">
          <cell r="F2437" t="str">
            <v>TOTAL SISTEMA</v>
          </cell>
          <cell r="H2437" t="str">
            <v>c19</v>
          </cell>
          <cell r="I2437" t="b">
            <v>0</v>
          </cell>
        </row>
        <row r="2438">
          <cell r="F2438" t="str">
            <v>TOTAL SISTEMA</v>
          </cell>
          <cell r="H2438" t="str">
            <v>c19</v>
          </cell>
          <cell r="I2438" t="b">
            <v>0</v>
          </cell>
        </row>
        <row r="2439">
          <cell r="F2439" t="str">
            <v>TOTAL SISTEMA</v>
          </cell>
          <cell r="H2439" t="str">
            <v>c19</v>
          </cell>
          <cell r="I2439" t="b">
            <v>0</v>
          </cell>
        </row>
        <row r="2440">
          <cell r="F2440" t="str">
            <v>TOTAL SISTEMA</v>
          </cell>
          <cell r="H2440" t="str">
            <v>c19</v>
          </cell>
          <cell r="I2440" t="b">
            <v>0</v>
          </cell>
        </row>
        <row r="2441">
          <cell r="F2441" t="str">
            <v>TOTAL SISTEMA</v>
          </cell>
          <cell r="H2441" t="str">
            <v>c19</v>
          </cell>
          <cell r="I2441" t="b">
            <v>0</v>
          </cell>
        </row>
        <row r="2442">
          <cell r="F2442" t="str">
            <v>TOTAL SISTEMA</v>
          </cell>
          <cell r="H2442" t="str">
            <v>c19</v>
          </cell>
          <cell r="I2442" t="b">
            <v>0</v>
          </cell>
        </row>
        <row r="2443">
          <cell r="F2443" t="str">
            <v>TOTAL SISTEMA</v>
          </cell>
          <cell r="H2443" t="str">
            <v>c19</v>
          </cell>
          <cell r="I2443" t="b">
            <v>0</v>
          </cell>
        </row>
        <row r="2444">
          <cell r="F2444" t="str">
            <v>TOTAL SISTEMA</v>
          </cell>
          <cell r="H2444" t="str">
            <v>c19</v>
          </cell>
          <cell r="I2444" t="b">
            <v>0</v>
          </cell>
        </row>
        <row r="2445">
          <cell r="F2445" t="str">
            <v>TOTAL SISTEMA</v>
          </cell>
          <cell r="H2445" t="str">
            <v>c19</v>
          </cell>
          <cell r="I2445" t="b">
            <v>0</v>
          </cell>
        </row>
        <row r="2446">
          <cell r="F2446" t="str">
            <v>TOTAL SISTEMA</v>
          </cell>
          <cell r="H2446" t="str">
            <v>c19</v>
          </cell>
          <cell r="I2446" t="b">
            <v>0</v>
          </cell>
        </row>
        <row r="2447">
          <cell r="F2447" t="str">
            <v>TOTAL SISTEMA</v>
          </cell>
          <cell r="H2447" t="str">
            <v>c19</v>
          </cell>
          <cell r="I2447" t="b">
            <v>0</v>
          </cell>
        </row>
        <row r="2448">
          <cell r="F2448" t="str">
            <v>TOTAL SISTEMA</v>
          </cell>
          <cell r="H2448" t="str">
            <v>c19</v>
          </cell>
          <cell r="I2448" t="b">
            <v>0</v>
          </cell>
        </row>
        <row r="2449">
          <cell r="F2449" t="str">
            <v>TOTAL SISTEMA</v>
          </cell>
          <cell r="H2449" t="str">
            <v>c19</v>
          </cell>
          <cell r="I2449" t="b">
            <v>0</v>
          </cell>
        </row>
        <row r="2450">
          <cell r="F2450" t="str">
            <v>TOTAL SISTEMA</v>
          </cell>
          <cell r="H2450" t="str">
            <v>c19</v>
          </cell>
          <cell r="I2450" t="b">
            <v>0</v>
          </cell>
        </row>
        <row r="2451">
          <cell r="F2451" t="str">
            <v>TOTAL SISTEMA</v>
          </cell>
          <cell r="H2451" t="str">
            <v>c19</v>
          </cell>
          <cell r="I2451" t="b">
            <v>0</v>
          </cell>
        </row>
        <row r="2452">
          <cell r="F2452" t="str">
            <v>TOTAL SISTEMA</v>
          </cell>
          <cell r="H2452" t="str">
            <v>c19</v>
          </cell>
          <cell r="I2452" t="b">
            <v>0</v>
          </cell>
        </row>
        <row r="2453">
          <cell r="F2453" t="str">
            <v>TOTAL SISTEMA</v>
          </cell>
          <cell r="H2453" t="str">
            <v>c19</v>
          </cell>
          <cell r="I2453" t="b">
            <v>0</v>
          </cell>
        </row>
        <row r="2454">
          <cell r="F2454" t="str">
            <v>TOTAL SISTEMA</v>
          </cell>
          <cell r="H2454" t="str">
            <v>c19</v>
          </cell>
          <cell r="I2454" t="b">
            <v>0</v>
          </cell>
        </row>
        <row r="2455">
          <cell r="F2455" t="str">
            <v>TOTAL SISTEMA</v>
          </cell>
          <cell r="H2455" t="str">
            <v>c19</v>
          </cell>
          <cell r="I2455" t="b">
            <v>0</v>
          </cell>
        </row>
        <row r="2456">
          <cell r="F2456" t="str">
            <v>TOTAL SISTEMA</v>
          </cell>
          <cell r="H2456" t="str">
            <v>c19</v>
          </cell>
          <cell r="I2456" t="b">
            <v>0</v>
          </cell>
        </row>
        <row r="2457">
          <cell r="F2457" t="str">
            <v>TOTAL SISTEMA</v>
          </cell>
          <cell r="H2457" t="str">
            <v>c19</v>
          </cell>
          <cell r="I2457" t="b">
            <v>0</v>
          </cell>
        </row>
        <row r="2458">
          <cell r="F2458" t="str">
            <v>TOTAL SISTEMA</v>
          </cell>
          <cell r="H2458" t="str">
            <v>c19</v>
          </cell>
          <cell r="I2458" t="b">
            <v>0</v>
          </cell>
        </row>
        <row r="2459">
          <cell r="F2459" t="str">
            <v>TOTAL SISTEMA</v>
          </cell>
          <cell r="H2459" t="str">
            <v>c19</v>
          </cell>
          <cell r="I2459" t="b">
            <v>0</v>
          </cell>
        </row>
        <row r="2460">
          <cell r="F2460" t="str">
            <v>TOTAL SISTEMA</v>
          </cell>
          <cell r="H2460" t="str">
            <v>c19</v>
          </cell>
          <cell r="I2460" t="b">
            <v>0</v>
          </cell>
        </row>
        <row r="2461">
          <cell r="F2461" t="str">
            <v>TOTAL SISTEMA</v>
          </cell>
          <cell r="H2461" t="str">
            <v>c19</v>
          </cell>
          <cell r="I2461" t="b">
            <v>0</v>
          </cell>
        </row>
        <row r="2462">
          <cell r="F2462" t="str">
            <v>TOTAL SISTEMA</v>
          </cell>
          <cell r="H2462" t="str">
            <v>c19</v>
          </cell>
          <cell r="I2462" t="b">
            <v>0</v>
          </cell>
        </row>
        <row r="2463">
          <cell r="F2463" t="str">
            <v>TOTAL SISTEMA</v>
          </cell>
          <cell r="H2463" t="str">
            <v>c19</v>
          </cell>
          <cell r="I2463" t="b">
            <v>0</v>
          </cell>
        </row>
        <row r="2464">
          <cell r="F2464" t="str">
            <v>TOTAL SISTEMA</v>
          </cell>
          <cell r="H2464" t="str">
            <v>c19</v>
          </cell>
          <cell r="I2464" t="b">
            <v>0</v>
          </cell>
        </row>
        <row r="2465">
          <cell r="F2465" t="str">
            <v>TOTAL SISTEMA</v>
          </cell>
          <cell r="H2465" t="str">
            <v>c19</v>
          </cell>
          <cell r="I2465" t="b">
            <v>0</v>
          </cell>
        </row>
        <row r="2466">
          <cell r="F2466" t="str">
            <v>TOTAL SISTEMA</v>
          </cell>
          <cell r="H2466" t="str">
            <v>c19</v>
          </cell>
          <cell r="I2466" t="b">
            <v>0</v>
          </cell>
        </row>
        <row r="2467">
          <cell r="F2467" t="str">
            <v>TOTAL SISTEMA</v>
          </cell>
          <cell r="H2467" t="str">
            <v>c19</v>
          </cell>
          <cell r="I2467" t="b">
            <v>0</v>
          </cell>
        </row>
        <row r="2468">
          <cell r="F2468" t="str">
            <v>TOTAL SISTEMA</v>
          </cell>
          <cell r="H2468" t="str">
            <v>c19</v>
          </cell>
          <cell r="I2468" t="b">
            <v>0</v>
          </cell>
        </row>
        <row r="2469">
          <cell r="F2469" t="str">
            <v>TOTAL SISTEMA</v>
          </cell>
          <cell r="H2469" t="str">
            <v>c19</v>
          </cell>
          <cell r="I2469" t="b">
            <v>0</v>
          </cell>
        </row>
        <row r="2470">
          <cell r="F2470" t="str">
            <v>TOTAL SISTEMA</v>
          </cell>
          <cell r="H2470" t="str">
            <v>c19</v>
          </cell>
          <cell r="I2470" t="b">
            <v>0</v>
          </cell>
        </row>
        <row r="2471">
          <cell r="F2471" t="str">
            <v>TOTAL SISTEMA</v>
          </cell>
          <cell r="H2471" t="str">
            <v>c19</v>
          </cell>
          <cell r="I2471" t="b">
            <v>0</v>
          </cell>
        </row>
        <row r="2472">
          <cell r="F2472" t="str">
            <v>TOTAL SISTEMA</v>
          </cell>
          <cell r="H2472" t="str">
            <v>c19</v>
          </cell>
          <cell r="I2472" t="b">
            <v>0</v>
          </cell>
        </row>
        <row r="2473">
          <cell r="F2473" t="str">
            <v>TOTAL SISTEMA</v>
          </cell>
          <cell r="H2473" t="str">
            <v>c19</v>
          </cell>
          <cell r="I2473" t="b">
            <v>0</v>
          </cell>
        </row>
        <row r="2474">
          <cell r="F2474" t="str">
            <v>TOTAL SISTEMA</v>
          </cell>
          <cell r="H2474" t="str">
            <v>c19</v>
          </cell>
          <cell r="I2474" t="b">
            <v>0</v>
          </cell>
        </row>
        <row r="2475">
          <cell r="F2475" t="str">
            <v>TOTAL SISTEMA</v>
          </cell>
          <cell r="H2475" t="str">
            <v>c19</v>
          </cell>
          <cell r="I2475" t="b">
            <v>0</v>
          </cell>
        </row>
        <row r="2476">
          <cell r="F2476" t="str">
            <v>TOTAL SISTEMA</v>
          </cell>
          <cell r="H2476" t="str">
            <v>c19</v>
          </cell>
          <cell r="I2476" t="b">
            <v>0</v>
          </cell>
        </row>
        <row r="2477">
          <cell r="F2477" t="str">
            <v>TOTAL SISTEMA</v>
          </cell>
          <cell r="H2477" t="str">
            <v>c19</v>
          </cell>
          <cell r="I2477" t="b">
            <v>0</v>
          </cell>
        </row>
        <row r="2478">
          <cell r="F2478" t="str">
            <v>TOTAL SISTEMA</v>
          </cell>
          <cell r="H2478" t="str">
            <v>c19</v>
          </cell>
          <cell r="I2478" t="b">
            <v>0</v>
          </cell>
        </row>
        <row r="2479">
          <cell r="F2479" t="str">
            <v>TOTAL SISTEMA</v>
          </cell>
          <cell r="H2479" t="str">
            <v>c19</v>
          </cell>
          <cell r="I2479" t="b">
            <v>0</v>
          </cell>
        </row>
        <row r="2480">
          <cell r="F2480" t="str">
            <v>TOTAL SISTEMA</v>
          </cell>
          <cell r="H2480" t="str">
            <v>c19</v>
          </cell>
          <cell r="I2480" t="b">
            <v>0</v>
          </cell>
        </row>
        <row r="2481">
          <cell r="F2481" t="str">
            <v>TOTAL SISTEMA</v>
          </cell>
          <cell r="H2481" t="str">
            <v>c19</v>
          </cell>
          <cell r="I2481" t="b">
            <v>0</v>
          </cell>
        </row>
        <row r="2482">
          <cell r="F2482" t="str">
            <v>TOTAL SISTEMA</v>
          </cell>
          <cell r="H2482" t="str">
            <v>c19</v>
          </cell>
          <cell r="I2482" t="b">
            <v>0</v>
          </cell>
        </row>
        <row r="2483">
          <cell r="F2483" t="str">
            <v>TOTAL SISTEMA</v>
          </cell>
          <cell r="H2483" t="str">
            <v>c19</v>
          </cell>
          <cell r="I2483" t="b">
            <v>0</v>
          </cell>
        </row>
        <row r="2484">
          <cell r="F2484" t="str">
            <v>TOTAL SISTEMA</v>
          </cell>
          <cell r="H2484" t="str">
            <v>c19</v>
          </cell>
          <cell r="I2484" t="b">
            <v>0</v>
          </cell>
        </row>
        <row r="2485">
          <cell r="F2485" t="str">
            <v>TOTAL SISTEMA</v>
          </cell>
          <cell r="H2485" t="str">
            <v>c19</v>
          </cell>
          <cell r="I2485" t="b">
            <v>0</v>
          </cell>
        </row>
        <row r="2486">
          <cell r="F2486" t="str">
            <v>TOTAL SISTEMA</v>
          </cell>
          <cell r="H2486" t="str">
            <v>c19</v>
          </cell>
          <cell r="I2486" t="b">
            <v>0</v>
          </cell>
        </row>
        <row r="2487">
          <cell r="F2487" t="str">
            <v>TOTAL SISTEMA</v>
          </cell>
          <cell r="H2487" t="str">
            <v>c19</v>
          </cell>
          <cell r="I2487" t="b">
            <v>0</v>
          </cell>
        </row>
        <row r="2488">
          <cell r="F2488" t="str">
            <v>TOTAL SISTEMA</v>
          </cell>
          <cell r="H2488" t="str">
            <v>c19</v>
          </cell>
          <cell r="I2488" t="b">
            <v>0</v>
          </cell>
        </row>
        <row r="2489">
          <cell r="F2489" t="str">
            <v>TOTAL SISTEMA</v>
          </cell>
          <cell r="H2489" t="str">
            <v>c19</v>
          </cell>
          <cell r="I2489" t="b">
            <v>0</v>
          </cell>
        </row>
        <row r="2490">
          <cell r="F2490" t="str">
            <v>TOTAL SISTEMA</v>
          </cell>
          <cell r="H2490" t="str">
            <v>c19</v>
          </cell>
          <cell r="I2490" t="b">
            <v>0</v>
          </cell>
        </row>
        <row r="2491">
          <cell r="F2491" t="str">
            <v>TOTAL SISTEMA</v>
          </cell>
          <cell r="H2491" t="str">
            <v>c19</v>
          </cell>
          <cell r="I2491" t="b">
            <v>0</v>
          </cell>
        </row>
        <row r="2492">
          <cell r="F2492" t="str">
            <v>TOTAL SISTEMA</v>
          </cell>
          <cell r="H2492" t="str">
            <v>c19</v>
          </cell>
          <cell r="I2492" t="b">
            <v>0</v>
          </cell>
        </row>
        <row r="2493">
          <cell r="F2493" t="str">
            <v>TOTAL SISTEMA</v>
          </cell>
          <cell r="H2493" t="str">
            <v>c19</v>
          </cell>
          <cell r="I2493" t="b">
            <v>0</v>
          </cell>
        </row>
        <row r="2494">
          <cell r="F2494" t="str">
            <v>TOTAL SISTEMA</v>
          </cell>
          <cell r="H2494" t="str">
            <v>c19</v>
          </cell>
          <cell r="I2494" t="b">
            <v>0</v>
          </cell>
        </row>
        <row r="2495">
          <cell r="F2495" t="str">
            <v>TOTAL SISTEMA</v>
          </cell>
          <cell r="H2495" t="str">
            <v>c19</v>
          </cell>
          <cell r="I2495" t="b">
            <v>0</v>
          </cell>
        </row>
        <row r="2496">
          <cell r="F2496" t="str">
            <v>TOTAL SISTEMA</v>
          </cell>
          <cell r="H2496" t="str">
            <v>c19</v>
          </cell>
          <cell r="I2496" t="b">
            <v>0</v>
          </cell>
        </row>
        <row r="2497">
          <cell r="F2497" t="str">
            <v>TOTAL SISTEMA</v>
          </cell>
          <cell r="H2497" t="str">
            <v>c19</v>
          </cell>
          <cell r="I2497" t="b">
            <v>0</v>
          </cell>
        </row>
        <row r="2498">
          <cell r="F2498" t="str">
            <v>TOTAL SISTEMA</v>
          </cell>
          <cell r="H2498" t="str">
            <v>c19</v>
          </cell>
          <cell r="I2498" t="b">
            <v>0</v>
          </cell>
        </row>
        <row r="2499">
          <cell r="F2499" t="str">
            <v>TOTAL SISTEMA</v>
          </cell>
          <cell r="H2499" t="str">
            <v>c19</v>
          </cell>
          <cell r="I2499" t="b">
            <v>0</v>
          </cell>
        </row>
        <row r="2500">
          <cell r="F2500" t="str">
            <v>TOTAL SISTEMA</v>
          </cell>
          <cell r="H2500" t="str">
            <v>c19</v>
          </cell>
          <cell r="I2500" t="b">
            <v>0</v>
          </cell>
        </row>
        <row r="2501">
          <cell r="F2501" t="str">
            <v>TOTAL SISTEMA</v>
          </cell>
          <cell r="H2501" t="str">
            <v>c19</v>
          </cell>
          <cell r="I2501" t="b">
            <v>0</v>
          </cell>
        </row>
        <row r="2502">
          <cell r="F2502" t="str">
            <v>TOTAL SISTEMA</v>
          </cell>
          <cell r="H2502" t="str">
            <v>c19</v>
          </cell>
          <cell r="I2502" t="b">
            <v>0</v>
          </cell>
        </row>
        <row r="2503">
          <cell r="F2503" t="str">
            <v>TOTAL SISTEMA</v>
          </cell>
          <cell r="H2503" t="str">
            <v>c19</v>
          </cell>
          <cell r="I2503" t="b">
            <v>0</v>
          </cell>
        </row>
        <row r="2504">
          <cell r="F2504" t="str">
            <v>TOTAL SISTEMA</v>
          </cell>
          <cell r="H2504" t="str">
            <v>c19</v>
          </cell>
          <cell r="I2504" t="b">
            <v>0</v>
          </cell>
        </row>
        <row r="2505">
          <cell r="F2505" t="str">
            <v>TOTAL SISTEMA</v>
          </cell>
          <cell r="H2505" t="str">
            <v>c19</v>
          </cell>
          <cell r="I2505" t="b">
            <v>0</v>
          </cell>
        </row>
        <row r="2506">
          <cell r="F2506" t="str">
            <v>TOTAL SISTEMA</v>
          </cell>
          <cell r="H2506" t="str">
            <v>c19</v>
          </cell>
          <cell r="I2506" t="b">
            <v>0</v>
          </cell>
        </row>
        <row r="2507">
          <cell r="F2507" t="str">
            <v>TOTAL SISTEMA</v>
          </cell>
          <cell r="H2507" t="str">
            <v>c19</v>
          </cell>
          <cell r="I2507" t="b">
            <v>0</v>
          </cell>
        </row>
        <row r="2508">
          <cell r="F2508" t="str">
            <v>TOTAL SISTEMA</v>
          </cell>
          <cell r="H2508" t="str">
            <v>c19</v>
          </cell>
          <cell r="I2508" t="b">
            <v>0</v>
          </cell>
        </row>
        <row r="2509">
          <cell r="F2509" t="str">
            <v>TOTAL SISTEMA</v>
          </cell>
          <cell r="H2509" t="str">
            <v>c19</v>
          </cell>
          <cell r="I2509" t="b">
            <v>0</v>
          </cell>
        </row>
        <row r="2510">
          <cell r="F2510" t="str">
            <v>TOTAL SISTEMA</v>
          </cell>
          <cell r="H2510" t="str">
            <v>c19</v>
          </cell>
          <cell r="I2510" t="b">
            <v>0</v>
          </cell>
        </row>
        <row r="2511">
          <cell r="F2511" t="str">
            <v>TOTAL SISTEMA</v>
          </cell>
          <cell r="H2511" t="str">
            <v>c19</v>
          </cell>
          <cell r="I2511" t="b">
            <v>0</v>
          </cell>
        </row>
        <row r="2512">
          <cell r="F2512" t="str">
            <v>TOTAL SISTEMA</v>
          </cell>
          <cell r="H2512" t="str">
            <v>c19</v>
          </cell>
          <cell r="I2512" t="b">
            <v>0</v>
          </cell>
        </row>
        <row r="2513">
          <cell r="F2513" t="str">
            <v>TOTAL SISTEMA</v>
          </cell>
          <cell r="H2513" t="str">
            <v>c19</v>
          </cell>
          <cell r="I2513" t="b">
            <v>0</v>
          </cell>
        </row>
        <row r="2514">
          <cell r="F2514" t="str">
            <v>TOTAL SISTEMA</v>
          </cell>
          <cell r="H2514" t="str">
            <v>c19</v>
          </cell>
          <cell r="I2514" t="b">
            <v>0</v>
          </cell>
        </row>
        <row r="2515">
          <cell r="F2515" t="str">
            <v>TOTAL SISTEMA</v>
          </cell>
          <cell r="H2515" t="str">
            <v>c19</v>
          </cell>
          <cell r="I2515" t="b">
            <v>0</v>
          </cell>
        </row>
        <row r="2516">
          <cell r="F2516" t="str">
            <v>TOTAL SISTEMA</v>
          </cell>
          <cell r="H2516" t="str">
            <v>c19</v>
          </cell>
          <cell r="I2516" t="b">
            <v>0</v>
          </cell>
        </row>
        <row r="2517">
          <cell r="F2517" t="str">
            <v>TOTAL SISTEMA</v>
          </cell>
          <cell r="H2517" t="str">
            <v>c19</v>
          </cell>
          <cell r="I2517" t="b">
            <v>0</v>
          </cell>
        </row>
        <row r="2518">
          <cell r="F2518" t="str">
            <v>TOTAL SISTEMA</v>
          </cell>
          <cell r="H2518" t="str">
            <v>c19</v>
          </cell>
          <cell r="I2518" t="b">
            <v>0</v>
          </cell>
        </row>
        <row r="2519">
          <cell r="F2519" t="str">
            <v>TOTAL SISTEMA</v>
          </cell>
          <cell r="H2519" t="str">
            <v>c19</v>
          </cell>
          <cell r="I2519" t="b">
            <v>0</v>
          </cell>
        </row>
        <row r="2520">
          <cell r="F2520" t="str">
            <v>TOTAL SISTEMA</v>
          </cell>
          <cell r="H2520" t="str">
            <v>c19</v>
          </cell>
          <cell r="I2520" t="b">
            <v>0</v>
          </cell>
        </row>
        <row r="2521">
          <cell r="F2521" t="str">
            <v>TOTAL SISTEMA</v>
          </cell>
          <cell r="H2521" t="str">
            <v>c19</v>
          </cell>
          <cell r="I2521" t="b">
            <v>0</v>
          </cell>
        </row>
        <row r="2522">
          <cell r="F2522" t="str">
            <v>TOTAL SISTEMA</v>
          </cell>
          <cell r="H2522" t="str">
            <v>c19</v>
          </cell>
          <cell r="I2522" t="b">
            <v>0</v>
          </cell>
        </row>
        <row r="2523">
          <cell r="F2523" t="str">
            <v>TOTAL SISTEMA</v>
          </cell>
          <cell r="H2523" t="str">
            <v>c19</v>
          </cell>
          <cell r="I2523" t="b">
            <v>0</v>
          </cell>
        </row>
        <row r="2524">
          <cell r="F2524" t="str">
            <v>TOTAL SISTEMA</v>
          </cell>
          <cell r="H2524" t="str">
            <v>c19</v>
          </cell>
          <cell r="I2524" t="b">
            <v>0</v>
          </cell>
        </row>
        <row r="2525">
          <cell r="F2525" t="str">
            <v>TOTAL SISTEMA</v>
          </cell>
          <cell r="H2525" t="str">
            <v>c19</v>
          </cell>
          <cell r="I2525" t="b">
            <v>0</v>
          </cell>
        </row>
        <row r="2526">
          <cell r="F2526" t="str">
            <v>TOTAL SISTEMA</v>
          </cell>
          <cell r="H2526" t="str">
            <v>c19</v>
          </cell>
          <cell r="I2526" t="b">
            <v>0</v>
          </cell>
        </row>
        <row r="2527">
          <cell r="F2527" t="str">
            <v>TOTAL SISTEMA</v>
          </cell>
          <cell r="H2527" t="str">
            <v>c19</v>
          </cell>
          <cell r="I2527" t="b">
            <v>0</v>
          </cell>
        </row>
        <row r="2528">
          <cell r="F2528" t="str">
            <v>TOTAL SISTEMA</v>
          </cell>
          <cell r="H2528" t="str">
            <v>c19</v>
          </cell>
          <cell r="I2528" t="b">
            <v>0</v>
          </cell>
        </row>
        <row r="2529">
          <cell r="F2529" t="str">
            <v>TOTAL SISTEMA</v>
          </cell>
          <cell r="H2529" t="str">
            <v>c19</v>
          </cell>
          <cell r="I2529" t="b">
            <v>0</v>
          </cell>
        </row>
        <row r="2530">
          <cell r="F2530" t="str">
            <v>TOTAL SISTEMA</v>
          </cell>
          <cell r="H2530" t="str">
            <v>c19</v>
          </cell>
          <cell r="I2530" t="b">
            <v>0</v>
          </cell>
        </row>
        <row r="2531">
          <cell r="F2531" t="str">
            <v>TOTAL SISTEMA</v>
          </cell>
          <cell r="H2531" t="str">
            <v>c19</v>
          </cell>
          <cell r="I2531" t="b">
            <v>0</v>
          </cell>
        </row>
        <row r="2532">
          <cell r="F2532" t="str">
            <v>TOTAL SISTEMA</v>
          </cell>
          <cell r="H2532" t="str">
            <v>c19</v>
          </cell>
          <cell r="I2532" t="b">
            <v>0</v>
          </cell>
        </row>
        <row r="2533">
          <cell r="F2533" t="str">
            <v>TOTAL SISTEMA</v>
          </cell>
          <cell r="H2533" t="str">
            <v>c19</v>
          </cell>
          <cell r="I2533" t="b">
            <v>0</v>
          </cell>
        </row>
        <row r="2534">
          <cell r="F2534" t="str">
            <v>TOTAL SISTEMA</v>
          </cell>
          <cell r="H2534" t="str">
            <v>c19</v>
          </cell>
          <cell r="I2534" t="b">
            <v>0</v>
          </cell>
        </row>
        <row r="2535">
          <cell r="F2535" t="str">
            <v>TOTAL SISTEMA</v>
          </cell>
          <cell r="H2535" t="str">
            <v>c19</v>
          </cell>
          <cell r="I2535" t="b">
            <v>0</v>
          </cell>
        </row>
        <row r="2536">
          <cell r="F2536" t="str">
            <v>TOTAL SISTEMA</v>
          </cell>
          <cell r="H2536" t="str">
            <v>c19</v>
          </cell>
          <cell r="I2536" t="b">
            <v>0</v>
          </cell>
        </row>
        <row r="2537">
          <cell r="F2537" t="str">
            <v>TOTAL SISTEMA</v>
          </cell>
          <cell r="H2537" t="str">
            <v>c19</v>
          </cell>
          <cell r="I2537" t="b">
            <v>0</v>
          </cell>
        </row>
        <row r="2538">
          <cell r="F2538" t="str">
            <v>TOTAL SISTEMA</v>
          </cell>
          <cell r="H2538" t="str">
            <v>c19</v>
          </cell>
          <cell r="I2538" t="b">
            <v>0</v>
          </cell>
        </row>
        <row r="2539">
          <cell r="F2539" t="str">
            <v>TOTAL SISTEMA</v>
          </cell>
          <cell r="H2539" t="str">
            <v>c19</v>
          </cell>
          <cell r="I2539" t="b">
            <v>0</v>
          </cell>
        </row>
        <row r="2540">
          <cell r="F2540" t="str">
            <v>TOTAL SISTEMA</v>
          </cell>
          <cell r="H2540" t="str">
            <v>c19</v>
          </cell>
          <cell r="I2540" t="b">
            <v>0</v>
          </cell>
        </row>
        <row r="2541">
          <cell r="F2541" t="str">
            <v>TOTAL SISTEMA</v>
          </cell>
          <cell r="H2541" t="str">
            <v>c19</v>
          </cell>
          <cell r="I2541" t="b">
            <v>0</v>
          </cell>
        </row>
        <row r="2542">
          <cell r="F2542" t="str">
            <v>TOTAL SISTEMA</v>
          </cell>
          <cell r="H2542" t="str">
            <v>c19</v>
          </cell>
          <cell r="I2542" t="b">
            <v>0</v>
          </cell>
        </row>
        <row r="2543">
          <cell r="F2543" t="str">
            <v>TOTAL SISTEMA</v>
          </cell>
          <cell r="H2543" t="str">
            <v>c19</v>
          </cell>
          <cell r="I2543" t="b">
            <v>0</v>
          </cell>
        </row>
        <row r="2544">
          <cell r="F2544" t="str">
            <v>TOTAL SISTEMA</v>
          </cell>
          <cell r="H2544" t="str">
            <v>c19</v>
          </cell>
          <cell r="I2544" t="b">
            <v>0</v>
          </cell>
        </row>
        <row r="2545">
          <cell r="F2545" t="str">
            <v>TOTAL SISTEMA</v>
          </cell>
          <cell r="H2545" t="str">
            <v>c19</v>
          </cell>
          <cell r="I2545" t="b">
            <v>0</v>
          </cell>
        </row>
        <row r="2546">
          <cell r="F2546" t="str">
            <v>TOTAL SISTEMA</v>
          </cell>
          <cell r="H2546" t="str">
            <v>c19</v>
          </cell>
          <cell r="I2546" t="b">
            <v>0</v>
          </cell>
        </row>
        <row r="2547">
          <cell r="F2547" t="str">
            <v>TOTAL SISTEMA</v>
          </cell>
          <cell r="H2547" t="str">
            <v>c19</v>
          </cell>
          <cell r="I2547" t="b">
            <v>0</v>
          </cell>
        </row>
        <row r="2548">
          <cell r="F2548" t="str">
            <v>TOTAL SISTEMA</v>
          </cell>
          <cell r="H2548" t="str">
            <v>c19</v>
          </cell>
          <cell r="I2548" t="b">
            <v>0</v>
          </cell>
        </row>
        <row r="2549">
          <cell r="F2549" t="str">
            <v>TOTAL SISTEMA</v>
          </cell>
          <cell r="H2549" t="str">
            <v>c19</v>
          </cell>
          <cell r="I2549" t="b">
            <v>0</v>
          </cell>
        </row>
        <row r="2550">
          <cell r="F2550" t="str">
            <v>TOTAL SISTEMA</v>
          </cell>
          <cell r="H2550" t="str">
            <v>c19</v>
          </cell>
          <cell r="I2550" t="b">
            <v>0</v>
          </cell>
        </row>
        <row r="2551">
          <cell r="F2551" t="str">
            <v>TOTAL SISTEMA</v>
          </cell>
          <cell r="H2551" t="str">
            <v>c19</v>
          </cell>
          <cell r="I2551" t="b">
            <v>0</v>
          </cell>
        </row>
        <row r="2552">
          <cell r="F2552" t="str">
            <v>TOTAL SISTEMA</v>
          </cell>
          <cell r="H2552" t="str">
            <v>c19</v>
          </cell>
          <cell r="I2552" t="b">
            <v>0</v>
          </cell>
        </row>
        <row r="2553">
          <cell r="F2553" t="str">
            <v>TOTAL SISTEMA</v>
          </cell>
          <cell r="H2553" t="str">
            <v>c19</v>
          </cell>
          <cell r="I2553" t="b">
            <v>0</v>
          </cell>
        </row>
        <row r="2554">
          <cell r="F2554" t="str">
            <v>TOTAL SISTEMA</v>
          </cell>
          <cell r="H2554" t="str">
            <v>c19</v>
          </cell>
          <cell r="I2554" t="b">
            <v>0</v>
          </cell>
        </row>
        <row r="2555">
          <cell r="F2555" t="str">
            <v>TOTAL SISTEMA</v>
          </cell>
          <cell r="H2555" t="str">
            <v>c19</v>
          </cell>
          <cell r="I2555" t="b">
            <v>0</v>
          </cell>
        </row>
        <row r="2556">
          <cell r="F2556" t="str">
            <v>TOTAL SISTEMA</v>
          </cell>
          <cell r="H2556" t="str">
            <v>c19</v>
          </cell>
          <cell r="I2556" t="b">
            <v>0</v>
          </cell>
        </row>
        <row r="2557">
          <cell r="F2557" t="str">
            <v>TOTAL SISTEMA</v>
          </cell>
          <cell r="H2557" t="str">
            <v>c19</v>
          </cell>
          <cell r="I2557" t="b">
            <v>0</v>
          </cell>
        </row>
        <row r="2558">
          <cell r="F2558" t="str">
            <v>TOTAL SISTEMA</v>
          </cell>
          <cell r="H2558" t="str">
            <v>c19</v>
          </cell>
          <cell r="I2558" t="b">
            <v>0</v>
          </cell>
        </row>
        <row r="2559">
          <cell r="F2559" t="str">
            <v>TOTAL SISTEMA</v>
          </cell>
          <cell r="H2559" t="str">
            <v>c19</v>
          </cell>
          <cell r="I2559" t="b">
            <v>0</v>
          </cell>
        </row>
        <row r="2560">
          <cell r="F2560" t="str">
            <v>TOTAL SISTEMA</v>
          </cell>
          <cell r="H2560" t="str">
            <v>c19</v>
          </cell>
          <cell r="I2560" t="b">
            <v>0</v>
          </cell>
        </row>
        <row r="2561">
          <cell r="F2561" t="str">
            <v>TOTAL SISTEMA</v>
          </cell>
          <cell r="H2561" t="str">
            <v>c19</v>
          </cell>
          <cell r="I2561" t="b">
            <v>0</v>
          </cell>
        </row>
        <row r="2562">
          <cell r="F2562" t="str">
            <v>TOTAL SISTEMA</v>
          </cell>
          <cell r="H2562" t="str">
            <v>c19</v>
          </cell>
          <cell r="I2562" t="b">
            <v>0</v>
          </cell>
        </row>
        <row r="2563">
          <cell r="F2563" t="str">
            <v>TOTAL SISTEMA</v>
          </cell>
          <cell r="H2563" t="str">
            <v>c19</v>
          </cell>
          <cell r="I2563" t="b">
            <v>0</v>
          </cell>
        </row>
        <row r="2564">
          <cell r="F2564" t="str">
            <v>TOTAL SISTEMA</v>
          </cell>
          <cell r="H2564" t="str">
            <v>c19</v>
          </cell>
          <cell r="I2564" t="b">
            <v>0</v>
          </cell>
        </row>
        <row r="2565">
          <cell r="F2565" t="str">
            <v>TOTAL SISTEMA</v>
          </cell>
          <cell r="H2565" t="str">
            <v>c19</v>
          </cell>
          <cell r="I2565" t="b">
            <v>0</v>
          </cell>
        </row>
        <row r="2566">
          <cell r="F2566" t="str">
            <v>TOTAL SISTEMA</v>
          </cell>
          <cell r="H2566" t="str">
            <v>c19</v>
          </cell>
          <cell r="I2566" t="b">
            <v>0</v>
          </cell>
        </row>
        <row r="2567">
          <cell r="F2567" t="str">
            <v>TOTAL SISTEMA</v>
          </cell>
          <cell r="H2567" t="str">
            <v>c19</v>
          </cell>
          <cell r="I2567" t="b">
            <v>0</v>
          </cell>
        </row>
        <row r="2568">
          <cell r="F2568" t="str">
            <v>TOTAL SISTEMA</v>
          </cell>
          <cell r="H2568" t="str">
            <v>c19</v>
          </cell>
          <cell r="I2568" t="b">
            <v>0</v>
          </cell>
        </row>
        <row r="2569">
          <cell r="F2569" t="str">
            <v>TOTAL SISTEMA</v>
          </cell>
          <cell r="H2569" t="str">
            <v>c19</v>
          </cell>
          <cell r="I2569" t="b">
            <v>0</v>
          </cell>
        </row>
        <row r="2570">
          <cell r="F2570" t="str">
            <v>TOTAL SISTEMA</v>
          </cell>
          <cell r="H2570" t="str">
            <v>c19</v>
          </cell>
          <cell r="I2570" t="b">
            <v>0</v>
          </cell>
        </row>
        <row r="2571">
          <cell r="F2571" t="str">
            <v>TOTAL SISTEMA</v>
          </cell>
          <cell r="H2571" t="str">
            <v>c19</v>
          </cell>
          <cell r="I2571" t="b">
            <v>0</v>
          </cell>
        </row>
        <row r="2572">
          <cell r="F2572" t="str">
            <v>TOTAL SISTEMA</v>
          </cell>
          <cell r="H2572" t="str">
            <v>c19</v>
          </cell>
          <cell r="I2572" t="b">
            <v>0</v>
          </cell>
        </row>
        <row r="2573">
          <cell r="F2573" t="str">
            <v>TOTAL SISTEMA</v>
          </cell>
          <cell r="H2573" t="str">
            <v>c19</v>
          </cell>
          <cell r="I2573" t="b">
            <v>0</v>
          </cell>
        </row>
        <row r="2574">
          <cell r="F2574" t="str">
            <v>TOTAL SISTEMA</v>
          </cell>
          <cell r="H2574" t="str">
            <v>c19</v>
          </cell>
          <cell r="I2574" t="b">
            <v>0</v>
          </cell>
        </row>
        <row r="2575">
          <cell r="F2575" t="str">
            <v>TOTAL SISTEMA</v>
          </cell>
          <cell r="H2575" t="str">
            <v>c19</v>
          </cell>
          <cell r="I2575" t="b">
            <v>0</v>
          </cell>
        </row>
        <row r="2576">
          <cell r="F2576" t="str">
            <v>TOTAL SISTEMA</v>
          </cell>
          <cell r="H2576" t="str">
            <v>c19</v>
          </cell>
          <cell r="I2576" t="b">
            <v>0</v>
          </cell>
        </row>
        <row r="2577">
          <cell r="F2577" t="str">
            <v>TOTAL SISTEMA</v>
          </cell>
          <cell r="H2577" t="str">
            <v>c19</v>
          </cell>
          <cell r="I2577" t="b">
            <v>0</v>
          </cell>
        </row>
        <row r="2578">
          <cell r="F2578" t="str">
            <v>TOTAL SISTEMA</v>
          </cell>
          <cell r="H2578" t="str">
            <v>c19</v>
          </cell>
          <cell r="I2578" t="b">
            <v>0</v>
          </cell>
        </row>
        <row r="2579">
          <cell r="F2579" t="str">
            <v>TOTAL SISTEMA</v>
          </cell>
          <cell r="H2579" t="str">
            <v>c19</v>
          </cell>
          <cell r="I2579" t="b">
            <v>0</v>
          </cell>
        </row>
        <row r="2580">
          <cell r="F2580" t="str">
            <v>TOTAL SISTEMA</v>
          </cell>
          <cell r="H2580" t="str">
            <v>c19</v>
          </cell>
          <cell r="I2580" t="b">
            <v>0</v>
          </cell>
        </row>
        <row r="2581">
          <cell r="F2581" t="str">
            <v>TOTAL SISTEMA</v>
          </cell>
          <cell r="H2581" t="str">
            <v>c19</v>
          </cell>
          <cell r="I2581" t="b">
            <v>0</v>
          </cell>
        </row>
        <row r="2582">
          <cell r="F2582" t="str">
            <v>TOTAL SISTEMA</v>
          </cell>
          <cell r="H2582" t="str">
            <v>c19</v>
          </cell>
          <cell r="I2582" t="b">
            <v>0</v>
          </cell>
        </row>
        <row r="2583">
          <cell r="F2583" t="str">
            <v>TOTAL SISTEMA</v>
          </cell>
          <cell r="H2583" t="str">
            <v>c19</v>
          </cell>
          <cell r="I2583" t="b">
            <v>0</v>
          </cell>
        </row>
        <row r="2584">
          <cell r="F2584" t="str">
            <v>TOTAL SISTEMA</v>
          </cell>
          <cell r="H2584" t="str">
            <v>c19</v>
          </cell>
          <cell r="I2584" t="b">
            <v>0</v>
          </cell>
        </row>
        <row r="2585">
          <cell r="F2585" t="str">
            <v>TOTAL SISTEMA</v>
          </cell>
          <cell r="H2585" t="str">
            <v>c19</v>
          </cell>
          <cell r="I2585" t="b">
            <v>0</v>
          </cell>
        </row>
        <row r="2586">
          <cell r="F2586" t="str">
            <v>TOTAL SISTEMA</v>
          </cell>
          <cell r="H2586" t="str">
            <v>c19</v>
          </cell>
          <cell r="I2586" t="b">
            <v>0</v>
          </cell>
        </row>
        <row r="2587">
          <cell r="F2587" t="str">
            <v>TOTAL SISTEMA</v>
          </cell>
          <cell r="H2587" t="str">
            <v>c19</v>
          </cell>
          <cell r="I2587" t="b">
            <v>0</v>
          </cell>
        </row>
        <row r="2588">
          <cell r="F2588" t="str">
            <v>TOTAL SISTEMA</v>
          </cell>
          <cell r="H2588" t="str">
            <v>c19</v>
          </cell>
          <cell r="I2588" t="b">
            <v>0</v>
          </cell>
        </row>
        <row r="2589">
          <cell r="F2589" t="str">
            <v>TOTAL SISTEMA</v>
          </cell>
          <cell r="H2589" t="str">
            <v>c19</v>
          </cell>
          <cell r="I2589" t="b">
            <v>0</v>
          </cell>
        </row>
        <row r="2590">
          <cell r="F2590" t="str">
            <v>TOTAL SISTEMA</v>
          </cell>
          <cell r="H2590" t="str">
            <v>c19</v>
          </cell>
          <cell r="I2590" t="b">
            <v>0</v>
          </cell>
        </row>
        <row r="2591">
          <cell r="F2591" t="str">
            <v>TOTAL SISTEMA</v>
          </cell>
          <cell r="H2591" t="str">
            <v>c19</v>
          </cell>
          <cell r="I2591" t="b">
            <v>0</v>
          </cell>
        </row>
        <row r="2592">
          <cell r="F2592" t="str">
            <v>TOTAL SISTEMA</v>
          </cell>
          <cell r="H2592" t="str">
            <v>c19</v>
          </cell>
          <cell r="I2592" t="b">
            <v>0</v>
          </cell>
        </row>
        <row r="2593">
          <cell r="F2593" t="str">
            <v>TOTAL SISTEMA</v>
          </cell>
          <cell r="H2593" t="str">
            <v>c19</v>
          </cell>
          <cell r="I2593" t="b">
            <v>0</v>
          </cell>
        </row>
        <row r="2594">
          <cell r="F2594" t="str">
            <v>TOTAL SISTEMA</v>
          </cell>
          <cell r="H2594" t="str">
            <v>c19</v>
          </cell>
          <cell r="I2594" t="b">
            <v>0</v>
          </cell>
        </row>
        <row r="2595">
          <cell r="F2595" t="str">
            <v>TOTAL SISTEMA</v>
          </cell>
          <cell r="H2595" t="str">
            <v>c19</v>
          </cell>
          <cell r="I2595" t="b">
            <v>0</v>
          </cell>
        </row>
        <row r="2596">
          <cell r="F2596" t="str">
            <v>TOTAL SISTEMA</v>
          </cell>
          <cell r="H2596" t="str">
            <v>c19</v>
          </cell>
          <cell r="I2596" t="b">
            <v>0</v>
          </cell>
        </row>
        <row r="2597">
          <cell r="F2597" t="str">
            <v>TOTAL SISTEMA</v>
          </cell>
          <cell r="H2597" t="str">
            <v>c19</v>
          </cell>
          <cell r="I2597" t="b">
            <v>0</v>
          </cell>
        </row>
        <row r="2598">
          <cell r="F2598" t="str">
            <v>TOTAL SISTEMA</v>
          </cell>
          <cell r="H2598" t="str">
            <v>c19</v>
          </cell>
          <cell r="I2598" t="b">
            <v>0</v>
          </cell>
        </row>
        <row r="2599">
          <cell r="F2599" t="str">
            <v>TOTAL SISTEMA</v>
          </cell>
          <cell r="H2599" t="str">
            <v>c19</v>
          </cell>
          <cell r="I2599" t="b">
            <v>0</v>
          </cell>
        </row>
        <row r="2600">
          <cell r="F2600" t="str">
            <v>TOTAL SISTEMA</v>
          </cell>
          <cell r="H2600" t="str">
            <v>c19</v>
          </cell>
          <cell r="I2600" t="b">
            <v>0</v>
          </cell>
        </row>
        <row r="2601">
          <cell r="F2601" t="str">
            <v>TOTAL SISTEMA</v>
          </cell>
          <cell r="H2601" t="str">
            <v>c19</v>
          </cell>
          <cell r="I2601" t="b">
            <v>0</v>
          </cell>
        </row>
        <row r="2602">
          <cell r="F2602" t="str">
            <v>TOTAL SISTEMA</v>
          </cell>
          <cell r="H2602" t="str">
            <v>c19</v>
          </cell>
          <cell r="I2602" t="b">
            <v>0</v>
          </cell>
        </row>
        <row r="2603">
          <cell r="F2603" t="str">
            <v>TOTAL SISTEMA</v>
          </cell>
          <cell r="H2603" t="str">
            <v>c19</v>
          </cell>
          <cell r="I2603" t="b">
            <v>0</v>
          </cell>
        </row>
        <row r="2604">
          <cell r="F2604" t="str">
            <v>TOTAL SISTEMA</v>
          </cell>
          <cell r="H2604" t="str">
            <v>c19</v>
          </cell>
          <cell r="I2604" t="b">
            <v>0</v>
          </cell>
        </row>
        <row r="2605">
          <cell r="F2605" t="str">
            <v>TOTAL SISTEMA</v>
          </cell>
          <cell r="H2605" t="str">
            <v>c19</v>
          </cell>
          <cell r="I2605" t="b">
            <v>0</v>
          </cell>
        </row>
        <row r="2606">
          <cell r="F2606" t="str">
            <v>TOTAL SISTEMA</v>
          </cell>
          <cell r="H2606" t="str">
            <v>c19</v>
          </cell>
          <cell r="I2606" t="b">
            <v>0</v>
          </cell>
        </row>
        <row r="2607">
          <cell r="F2607" t="str">
            <v>TOTAL SISTEMA</v>
          </cell>
          <cell r="H2607" t="str">
            <v>c19</v>
          </cell>
          <cell r="I2607" t="b">
            <v>0</v>
          </cell>
        </row>
        <row r="2608">
          <cell r="F2608" t="str">
            <v>TOTAL SISTEMA</v>
          </cell>
          <cell r="H2608" t="str">
            <v>c19</v>
          </cell>
          <cell r="I2608" t="b">
            <v>0</v>
          </cell>
        </row>
        <row r="2609">
          <cell r="F2609" t="str">
            <v>TOTAL SISTEMA</v>
          </cell>
          <cell r="H2609" t="str">
            <v>c19</v>
          </cell>
          <cell r="I2609" t="b">
            <v>0</v>
          </cell>
        </row>
        <row r="2610">
          <cell r="F2610" t="str">
            <v>TOTAL SISTEMA</v>
          </cell>
          <cell r="H2610" t="str">
            <v>c19</v>
          </cell>
          <cell r="I2610" t="b">
            <v>0</v>
          </cell>
        </row>
        <row r="2611">
          <cell r="F2611" t="str">
            <v>TOTAL SISTEMA</v>
          </cell>
          <cell r="H2611" t="str">
            <v>c19</v>
          </cell>
          <cell r="I2611" t="b">
            <v>0</v>
          </cell>
        </row>
        <row r="2612">
          <cell r="F2612" t="str">
            <v>TOTAL SISTEMA</v>
          </cell>
          <cell r="H2612" t="str">
            <v>c19</v>
          </cell>
          <cell r="I2612" t="b">
            <v>0</v>
          </cell>
        </row>
        <row r="2613">
          <cell r="F2613" t="str">
            <v>TOTAL SISTEMA</v>
          </cell>
          <cell r="H2613" t="str">
            <v>c19</v>
          </cell>
          <cell r="I2613" t="b">
            <v>0</v>
          </cell>
        </row>
        <row r="2614">
          <cell r="F2614" t="str">
            <v>TOTAL SISTEMA</v>
          </cell>
          <cell r="H2614" t="str">
            <v>c19</v>
          </cell>
          <cell r="I2614" t="b">
            <v>0</v>
          </cell>
        </row>
        <row r="2615">
          <cell r="F2615" t="str">
            <v>TOTAL SISTEMA</v>
          </cell>
          <cell r="H2615" t="str">
            <v>c19</v>
          </cell>
          <cell r="I2615" t="b">
            <v>0</v>
          </cell>
        </row>
        <row r="2616">
          <cell r="F2616" t="str">
            <v>TOTAL SISTEMA</v>
          </cell>
          <cell r="H2616" t="str">
            <v>c19</v>
          </cell>
          <cell r="I2616" t="b">
            <v>0</v>
          </cell>
        </row>
        <row r="2617">
          <cell r="F2617" t="str">
            <v>TOTAL SISTEMA</v>
          </cell>
          <cell r="H2617" t="str">
            <v>c19</v>
          </cell>
          <cell r="I2617" t="b">
            <v>0</v>
          </cell>
        </row>
        <row r="2618">
          <cell r="F2618" t="str">
            <v>TOTAL SISTEMA</v>
          </cell>
          <cell r="H2618" t="str">
            <v>c19</v>
          </cell>
          <cell r="I2618" t="b">
            <v>0</v>
          </cell>
        </row>
        <row r="2619">
          <cell r="F2619" t="str">
            <v>TOTAL SISTEMA</v>
          </cell>
          <cell r="H2619" t="str">
            <v>c19</v>
          </cell>
          <cell r="I2619" t="b">
            <v>0</v>
          </cell>
        </row>
        <row r="2620">
          <cell r="F2620" t="str">
            <v>TOTAL SISTEMA</v>
          </cell>
          <cell r="H2620" t="str">
            <v>c19</v>
          </cell>
          <cell r="I2620" t="b">
            <v>0</v>
          </cell>
        </row>
        <row r="2621">
          <cell r="F2621" t="str">
            <v>TOTAL SISTEMA</v>
          </cell>
          <cell r="H2621" t="str">
            <v>c19</v>
          </cell>
          <cell r="I2621" t="b">
            <v>0</v>
          </cell>
        </row>
        <row r="2622">
          <cell r="F2622" t="str">
            <v>TOTAL SISTEMA</v>
          </cell>
          <cell r="H2622" t="str">
            <v>c19</v>
          </cell>
          <cell r="I2622" t="b">
            <v>0</v>
          </cell>
        </row>
        <row r="2623">
          <cell r="F2623" t="str">
            <v>TOTAL SISTEMA</v>
          </cell>
          <cell r="H2623" t="str">
            <v>c19</v>
          </cell>
          <cell r="I2623" t="b">
            <v>0</v>
          </cell>
        </row>
        <row r="2624">
          <cell r="F2624" t="str">
            <v>TOTAL SISTEMA</v>
          </cell>
          <cell r="H2624" t="str">
            <v>c19</v>
          </cell>
          <cell r="I2624" t="b">
            <v>0</v>
          </cell>
        </row>
        <row r="2625">
          <cell r="F2625" t="str">
            <v>TOTAL SISTEMA</v>
          </cell>
          <cell r="H2625" t="str">
            <v>c19</v>
          </cell>
          <cell r="I2625" t="b">
            <v>0</v>
          </cell>
        </row>
        <row r="2626">
          <cell r="F2626" t="str">
            <v>TOTAL SISTEMA</v>
          </cell>
          <cell r="H2626" t="str">
            <v>c19</v>
          </cell>
          <cell r="I2626" t="b">
            <v>0</v>
          </cell>
        </row>
        <row r="2627">
          <cell r="F2627" t="str">
            <v>TOTAL SISTEMA</v>
          </cell>
          <cell r="H2627" t="str">
            <v>c19</v>
          </cell>
          <cell r="I2627" t="b">
            <v>0</v>
          </cell>
        </row>
        <row r="2628">
          <cell r="F2628" t="str">
            <v>TOTAL SISTEMA</v>
          </cell>
          <cell r="H2628" t="str">
            <v>c19</v>
          </cell>
          <cell r="I2628" t="b">
            <v>0</v>
          </cell>
        </row>
        <row r="2629">
          <cell r="F2629" t="str">
            <v>TOTAL SISTEMA</v>
          </cell>
          <cell r="H2629" t="str">
            <v>c19</v>
          </cell>
          <cell r="I2629" t="b">
            <v>0</v>
          </cell>
        </row>
        <row r="2630">
          <cell r="F2630" t="str">
            <v>TOTAL SISTEMA</v>
          </cell>
          <cell r="H2630" t="str">
            <v>c19</v>
          </cell>
          <cell r="I2630" t="b">
            <v>0</v>
          </cell>
        </row>
        <row r="2631">
          <cell r="F2631" t="str">
            <v>TOTAL SISTEMA</v>
          </cell>
          <cell r="H2631" t="str">
            <v>c19</v>
          </cell>
          <cell r="I2631" t="b">
            <v>0</v>
          </cell>
        </row>
        <row r="2632">
          <cell r="F2632" t="str">
            <v>TOTAL SISTEMA</v>
          </cell>
          <cell r="H2632" t="str">
            <v>c19</v>
          </cell>
          <cell r="I2632" t="b">
            <v>0</v>
          </cell>
        </row>
        <row r="2633">
          <cell r="F2633" t="str">
            <v>TOTAL SISTEMA</v>
          </cell>
          <cell r="H2633" t="str">
            <v>c19</v>
          </cell>
          <cell r="I2633" t="b">
            <v>0</v>
          </cell>
        </row>
        <row r="2634">
          <cell r="F2634" t="str">
            <v>TOTAL SISTEMA</v>
          </cell>
          <cell r="H2634" t="str">
            <v>c19</v>
          </cell>
          <cell r="I2634" t="b">
            <v>0</v>
          </cell>
        </row>
        <row r="2635">
          <cell r="F2635" t="str">
            <v>TOTAL SISTEMA</v>
          </cell>
          <cell r="H2635" t="str">
            <v>c19</v>
          </cell>
          <cell r="I2635" t="b">
            <v>0</v>
          </cell>
        </row>
        <row r="2636">
          <cell r="F2636" t="str">
            <v>TOTAL SISTEMA</v>
          </cell>
          <cell r="H2636" t="str">
            <v>c19</v>
          </cell>
          <cell r="I2636" t="b">
            <v>0</v>
          </cell>
        </row>
        <row r="2637">
          <cell r="F2637" t="str">
            <v>TOTAL SISTEMA</v>
          </cell>
          <cell r="H2637" t="str">
            <v>c19</v>
          </cell>
          <cell r="I2637" t="b">
            <v>0</v>
          </cell>
        </row>
        <row r="2638">
          <cell r="F2638" t="str">
            <v>TOTAL SISTEMA</v>
          </cell>
          <cell r="H2638" t="str">
            <v>c19</v>
          </cell>
          <cell r="I2638" t="b">
            <v>0</v>
          </cell>
        </row>
        <row r="2639">
          <cell r="F2639" t="str">
            <v>TOTAL SISTEMA</v>
          </cell>
          <cell r="H2639" t="str">
            <v>c19</v>
          </cell>
          <cell r="I2639" t="b">
            <v>0</v>
          </cell>
        </row>
        <row r="2640">
          <cell r="F2640" t="str">
            <v>TOTAL SISTEMA</v>
          </cell>
          <cell r="H2640" t="str">
            <v>c19</v>
          </cell>
          <cell r="I2640" t="b">
            <v>0</v>
          </cell>
        </row>
        <row r="2641">
          <cell r="F2641" t="str">
            <v>TOTAL SISTEMA</v>
          </cell>
          <cell r="H2641" t="str">
            <v>c19</v>
          </cell>
          <cell r="I2641" t="b">
            <v>0</v>
          </cell>
        </row>
        <row r="2642">
          <cell r="F2642" t="str">
            <v>TOTAL SISTEMA</v>
          </cell>
          <cell r="H2642" t="str">
            <v>c19</v>
          </cell>
          <cell r="I2642" t="b">
            <v>0</v>
          </cell>
        </row>
        <row r="2643">
          <cell r="F2643" t="str">
            <v>TOTAL SISTEMA</v>
          </cell>
          <cell r="H2643" t="str">
            <v>c19</v>
          </cell>
          <cell r="I2643" t="b">
            <v>0</v>
          </cell>
        </row>
        <row r="2644">
          <cell r="F2644" t="str">
            <v>TOTAL SISTEMA</v>
          </cell>
          <cell r="H2644" t="str">
            <v>c19</v>
          </cell>
          <cell r="I2644" t="b">
            <v>0</v>
          </cell>
        </row>
        <row r="2645">
          <cell r="F2645" t="str">
            <v>TOTAL SISTEMA</v>
          </cell>
          <cell r="H2645" t="str">
            <v>c19</v>
          </cell>
          <cell r="I2645" t="b">
            <v>0</v>
          </cell>
        </row>
        <row r="2646">
          <cell r="F2646" t="str">
            <v>TOTAL SISTEMA</v>
          </cell>
          <cell r="H2646" t="str">
            <v>c19</v>
          </cell>
          <cell r="I2646" t="b">
            <v>0</v>
          </cell>
        </row>
        <row r="2647">
          <cell r="F2647" t="str">
            <v>TOTAL SISTEMA</v>
          </cell>
          <cell r="H2647" t="str">
            <v>c19</v>
          </cell>
          <cell r="I2647" t="b">
            <v>0</v>
          </cell>
        </row>
        <row r="2648">
          <cell r="F2648" t="str">
            <v>TOTAL SISTEMA</v>
          </cell>
          <cell r="H2648" t="str">
            <v>c19</v>
          </cell>
          <cell r="I2648" t="b">
            <v>0</v>
          </cell>
        </row>
        <row r="2649">
          <cell r="F2649" t="str">
            <v>TOTAL SISTEMA</v>
          </cell>
          <cell r="H2649" t="str">
            <v>c19</v>
          </cell>
          <cell r="I2649" t="b">
            <v>0</v>
          </cell>
        </row>
        <row r="2650">
          <cell r="F2650" t="str">
            <v>TOTAL SISTEMA</v>
          </cell>
          <cell r="H2650" t="str">
            <v>c19</v>
          </cell>
          <cell r="I2650" t="b">
            <v>0</v>
          </cell>
        </row>
        <row r="2651">
          <cell r="F2651" t="str">
            <v>TOTAL SISTEMA</v>
          </cell>
          <cell r="H2651" t="str">
            <v>c19</v>
          </cell>
          <cell r="I2651" t="b">
            <v>0</v>
          </cell>
        </row>
        <row r="2652">
          <cell r="F2652" t="str">
            <v>TOTAL SISTEMA</v>
          </cell>
          <cell r="H2652" t="str">
            <v>c19</v>
          </cell>
          <cell r="I2652" t="b">
            <v>0</v>
          </cell>
        </row>
        <row r="2653">
          <cell r="F2653" t="str">
            <v>TOTAL SISTEMA</v>
          </cell>
          <cell r="H2653" t="str">
            <v>c19</v>
          </cell>
          <cell r="I2653" t="b">
            <v>0</v>
          </cell>
        </row>
        <row r="2654">
          <cell r="F2654" t="str">
            <v>TOTAL SISTEMA</v>
          </cell>
          <cell r="H2654" t="str">
            <v>c19</v>
          </cell>
          <cell r="I2654" t="b">
            <v>0</v>
          </cell>
        </row>
        <row r="2655">
          <cell r="F2655" t="str">
            <v>TOTAL SISTEMA</v>
          </cell>
          <cell r="H2655" t="str">
            <v>c19</v>
          </cell>
          <cell r="I2655" t="b">
            <v>0</v>
          </cell>
        </row>
        <row r="2656">
          <cell r="F2656" t="str">
            <v>TOTAL SISTEMA</v>
          </cell>
          <cell r="H2656" t="str">
            <v>c19</v>
          </cell>
          <cell r="I2656" t="b">
            <v>0</v>
          </cell>
        </row>
        <row r="2657">
          <cell r="F2657" t="str">
            <v>TOTAL SISTEMA</v>
          </cell>
          <cell r="H2657" t="str">
            <v>c19</v>
          </cell>
          <cell r="I2657" t="b">
            <v>0</v>
          </cell>
        </row>
        <row r="2658">
          <cell r="F2658" t="str">
            <v>TOTAL SISTEMA</v>
          </cell>
          <cell r="H2658" t="str">
            <v>c19</v>
          </cell>
          <cell r="I2658" t="b">
            <v>0</v>
          </cell>
        </row>
        <row r="2659">
          <cell r="F2659" t="str">
            <v>TOTAL SISTEMA</v>
          </cell>
          <cell r="H2659" t="str">
            <v>c19</v>
          </cell>
          <cell r="I2659" t="b">
            <v>0</v>
          </cell>
        </row>
        <row r="2660">
          <cell r="F2660" t="str">
            <v>TOTAL SISTEMA</v>
          </cell>
          <cell r="H2660" t="str">
            <v>c19</v>
          </cell>
          <cell r="I2660" t="b">
            <v>0</v>
          </cell>
        </row>
        <row r="2661">
          <cell r="F2661" t="str">
            <v>TOTAL SISTEMA</v>
          </cell>
          <cell r="H2661" t="str">
            <v>c19</v>
          </cell>
          <cell r="I2661" t="b">
            <v>0</v>
          </cell>
        </row>
        <row r="2662">
          <cell r="F2662" t="str">
            <v>TOTAL SISTEMA</v>
          </cell>
          <cell r="H2662" t="str">
            <v>c19</v>
          </cell>
          <cell r="I2662" t="b">
            <v>0</v>
          </cell>
        </row>
        <row r="2663">
          <cell r="F2663" t="str">
            <v>TOTAL SISTEMA</v>
          </cell>
          <cell r="H2663" t="str">
            <v>c19</v>
          </cell>
          <cell r="I2663" t="b">
            <v>0</v>
          </cell>
        </row>
        <row r="2664">
          <cell r="F2664" t="str">
            <v>TOTAL SISTEMA</v>
          </cell>
          <cell r="H2664" t="str">
            <v>c19</v>
          </cell>
          <cell r="I2664" t="b">
            <v>0</v>
          </cell>
        </row>
        <row r="2665">
          <cell r="F2665" t="str">
            <v>TOTAL SISTEMA</v>
          </cell>
          <cell r="H2665" t="str">
            <v>c19</v>
          </cell>
          <cell r="I2665" t="b">
            <v>0</v>
          </cell>
        </row>
        <row r="2666">
          <cell r="F2666" t="str">
            <v>TOTAL SISTEMA</v>
          </cell>
          <cell r="H2666" t="str">
            <v>c19</v>
          </cell>
          <cell r="I2666" t="b">
            <v>0</v>
          </cell>
        </row>
        <row r="2667">
          <cell r="F2667" t="str">
            <v>TOTAL SISTEMA</v>
          </cell>
          <cell r="H2667" t="str">
            <v>c19</v>
          </cell>
          <cell r="I2667" t="b">
            <v>0</v>
          </cell>
        </row>
        <row r="2668">
          <cell r="F2668" t="str">
            <v>TOTAL SISTEMA</v>
          </cell>
          <cell r="H2668" t="str">
            <v>c19</v>
          </cell>
          <cell r="I2668" t="b">
            <v>0</v>
          </cell>
        </row>
        <row r="2669">
          <cell r="F2669" t="str">
            <v>TOTAL SISTEMA</v>
          </cell>
          <cell r="H2669" t="str">
            <v>c19</v>
          </cell>
          <cell r="I2669" t="b">
            <v>0</v>
          </cell>
        </row>
        <row r="2670">
          <cell r="F2670" t="str">
            <v>TOTAL SISTEMA</v>
          </cell>
          <cell r="H2670" t="str">
            <v>c19</v>
          </cell>
          <cell r="I2670" t="b">
            <v>0</v>
          </cell>
        </row>
        <row r="2671">
          <cell r="F2671" t="str">
            <v>TOTAL SISTEMA</v>
          </cell>
          <cell r="H2671" t="str">
            <v>c19</v>
          </cell>
          <cell r="I2671" t="b">
            <v>0</v>
          </cell>
        </row>
        <row r="2672">
          <cell r="F2672" t="str">
            <v>TOTAL SISTEMA</v>
          </cell>
          <cell r="H2672" t="str">
            <v>c19</v>
          </cell>
          <cell r="I2672" t="b">
            <v>0</v>
          </cell>
        </row>
        <row r="2673">
          <cell r="F2673" t="str">
            <v>TOTAL SISTEMA</v>
          </cell>
          <cell r="H2673" t="str">
            <v>c19</v>
          </cell>
          <cell r="I2673" t="b">
            <v>0</v>
          </cell>
        </row>
        <row r="2674">
          <cell r="F2674" t="str">
            <v>TOTAL SISTEMA</v>
          </cell>
          <cell r="H2674" t="str">
            <v>c19</v>
          </cell>
          <cell r="I2674" t="b">
            <v>0</v>
          </cell>
        </row>
        <row r="2675">
          <cell r="F2675" t="str">
            <v>TOTAL SISTEMA</v>
          </cell>
          <cell r="H2675" t="str">
            <v>c19</v>
          </cell>
          <cell r="I2675" t="b">
            <v>0</v>
          </cell>
        </row>
        <row r="2676">
          <cell r="F2676" t="str">
            <v>TOTAL SISTEMA</v>
          </cell>
          <cell r="H2676" t="str">
            <v>c19</v>
          </cell>
          <cell r="I2676" t="b">
            <v>0</v>
          </cell>
        </row>
        <row r="2677">
          <cell r="F2677" t="str">
            <v>TOTAL SISTEMA</v>
          </cell>
          <cell r="H2677" t="str">
            <v>c19</v>
          </cell>
          <cell r="I2677" t="b">
            <v>0</v>
          </cell>
        </row>
        <row r="2678">
          <cell r="F2678" t="str">
            <v>TOTAL SISTEMA</v>
          </cell>
          <cell r="H2678" t="str">
            <v>c19</v>
          </cell>
          <cell r="I2678" t="b">
            <v>0</v>
          </cell>
        </row>
        <row r="2679">
          <cell r="F2679" t="str">
            <v>TOTAL SISTEMA</v>
          </cell>
          <cell r="H2679" t="str">
            <v>c19</v>
          </cell>
          <cell r="I2679" t="b">
            <v>0</v>
          </cell>
        </row>
        <row r="2680">
          <cell r="F2680" t="str">
            <v>TOTAL SISTEMA</v>
          </cell>
          <cell r="H2680" t="str">
            <v>c19</v>
          </cell>
          <cell r="I2680" t="b">
            <v>0</v>
          </cell>
        </row>
        <row r="2681">
          <cell r="F2681" t="str">
            <v>TOTAL SISTEMA</v>
          </cell>
          <cell r="H2681" t="str">
            <v>c19</v>
          </cell>
          <cell r="I2681" t="b">
            <v>0</v>
          </cell>
        </row>
        <row r="2682">
          <cell r="F2682" t="str">
            <v>TOTAL SISTEMA</v>
          </cell>
          <cell r="H2682" t="str">
            <v>c19</v>
          </cell>
          <cell r="I2682" t="b">
            <v>0</v>
          </cell>
        </row>
        <row r="2683">
          <cell r="F2683" t="str">
            <v>TOTAL SISTEMA</v>
          </cell>
          <cell r="H2683" t="str">
            <v>c19</v>
          </cell>
          <cell r="I2683" t="b">
            <v>0</v>
          </cell>
        </row>
        <row r="2684">
          <cell r="F2684" t="str">
            <v>TOTAL SISTEMA</v>
          </cell>
          <cell r="H2684" t="str">
            <v>c19</v>
          </cell>
          <cell r="I2684" t="b">
            <v>0</v>
          </cell>
        </row>
        <row r="2685">
          <cell r="F2685" t="str">
            <v>TOTAL SISTEMA</v>
          </cell>
          <cell r="H2685" t="str">
            <v>c19</v>
          </cell>
          <cell r="I2685" t="b">
            <v>0</v>
          </cell>
        </row>
        <row r="2686">
          <cell r="F2686" t="str">
            <v>TOTAL SISTEMA</v>
          </cell>
          <cell r="H2686" t="str">
            <v>c19</v>
          </cell>
          <cell r="I2686" t="b">
            <v>0</v>
          </cell>
        </row>
        <row r="2687">
          <cell r="F2687" t="str">
            <v>TOTAL SISTEMA</v>
          </cell>
          <cell r="H2687" t="str">
            <v>c19</v>
          </cell>
          <cell r="I2687" t="b">
            <v>0</v>
          </cell>
        </row>
        <row r="2688">
          <cell r="F2688" t="str">
            <v>TOTAL SISTEMA</v>
          </cell>
          <cell r="H2688" t="str">
            <v>c19</v>
          </cell>
          <cell r="I2688" t="b">
            <v>0</v>
          </cell>
        </row>
        <row r="2689">
          <cell r="F2689" t="str">
            <v>TOTAL SISTEMA</v>
          </cell>
          <cell r="H2689" t="str">
            <v>c19</v>
          </cell>
          <cell r="I2689" t="b">
            <v>0</v>
          </cell>
        </row>
        <row r="2690">
          <cell r="F2690" t="str">
            <v>TOTAL SISTEMA</v>
          </cell>
          <cell r="H2690" t="str">
            <v>c19</v>
          </cell>
          <cell r="I2690" t="b">
            <v>0</v>
          </cell>
        </row>
        <row r="2691">
          <cell r="F2691" t="str">
            <v>TOTAL SISTEMA</v>
          </cell>
          <cell r="H2691" t="str">
            <v>c19</v>
          </cell>
          <cell r="I2691" t="b">
            <v>0</v>
          </cell>
        </row>
        <row r="2692">
          <cell r="F2692" t="str">
            <v>TOTAL SISTEMA</v>
          </cell>
          <cell r="H2692" t="str">
            <v>c19</v>
          </cell>
          <cell r="I2692" t="b">
            <v>0</v>
          </cell>
        </row>
        <row r="2693">
          <cell r="F2693" t="str">
            <v>TOTAL SISTEMA</v>
          </cell>
          <cell r="H2693" t="str">
            <v>c19</v>
          </cell>
          <cell r="I2693" t="b">
            <v>0</v>
          </cell>
        </row>
        <row r="2694">
          <cell r="F2694" t="str">
            <v>TOTAL SISTEMA</v>
          </cell>
          <cell r="H2694" t="str">
            <v>c19</v>
          </cell>
          <cell r="I2694" t="b">
            <v>0</v>
          </cell>
        </row>
        <row r="2695">
          <cell r="F2695" t="str">
            <v>TOTAL SISTEMA</v>
          </cell>
          <cell r="H2695" t="str">
            <v>c19</v>
          </cell>
          <cell r="I2695" t="b">
            <v>0</v>
          </cell>
        </row>
        <row r="2696">
          <cell r="F2696" t="str">
            <v>TOTAL SISTEMA</v>
          </cell>
          <cell r="H2696" t="str">
            <v>c19</v>
          </cell>
          <cell r="I2696" t="b">
            <v>0</v>
          </cell>
        </row>
        <row r="2697">
          <cell r="F2697" t="str">
            <v>TOTAL SISTEMA</v>
          </cell>
          <cell r="H2697" t="str">
            <v>c19</v>
          </cell>
          <cell r="I2697" t="b">
            <v>0</v>
          </cell>
        </row>
        <row r="2698">
          <cell r="F2698" t="str">
            <v>TOTAL SISTEMA</v>
          </cell>
          <cell r="H2698" t="str">
            <v>c19</v>
          </cell>
          <cell r="I2698" t="b">
            <v>0</v>
          </cell>
        </row>
        <row r="2699">
          <cell r="F2699" t="str">
            <v>TOTAL SISTEMA</v>
          </cell>
          <cell r="H2699" t="str">
            <v>c19</v>
          </cell>
          <cell r="I2699" t="b">
            <v>0</v>
          </cell>
        </row>
        <row r="2700">
          <cell r="F2700" t="str">
            <v>TOTAL SISTEMA</v>
          </cell>
          <cell r="H2700" t="str">
            <v>c19</v>
          </cell>
          <cell r="I2700" t="b">
            <v>0</v>
          </cell>
        </row>
        <row r="2701">
          <cell r="F2701" t="str">
            <v>TOTAL SISTEMA</v>
          </cell>
          <cell r="H2701" t="str">
            <v>c19</v>
          </cell>
          <cell r="I2701" t="b">
            <v>0</v>
          </cell>
        </row>
        <row r="2702">
          <cell r="F2702" t="str">
            <v>TOTAL SISTEMA</v>
          </cell>
          <cell r="H2702" t="str">
            <v>c19</v>
          </cell>
          <cell r="I2702" t="b">
            <v>0</v>
          </cell>
        </row>
        <row r="2703">
          <cell r="F2703" t="str">
            <v>TOTAL SISTEMA</v>
          </cell>
          <cell r="H2703" t="str">
            <v>c19</v>
          </cell>
          <cell r="I2703" t="b">
            <v>0</v>
          </cell>
        </row>
        <row r="2704">
          <cell r="F2704" t="str">
            <v>TOTAL SISTEMA</v>
          </cell>
          <cell r="H2704" t="str">
            <v>c19</v>
          </cell>
          <cell r="I2704" t="b">
            <v>0</v>
          </cell>
        </row>
        <row r="2705">
          <cell r="F2705" t="str">
            <v>TOTAL SISTEMA</v>
          </cell>
          <cell r="H2705" t="str">
            <v>c19</v>
          </cell>
          <cell r="I2705" t="b">
            <v>0</v>
          </cell>
        </row>
        <row r="2706">
          <cell r="F2706" t="str">
            <v>TOTAL SISTEMA</v>
          </cell>
          <cell r="H2706" t="str">
            <v>c19</v>
          </cell>
          <cell r="I2706" t="b">
            <v>0</v>
          </cell>
        </row>
        <row r="2707">
          <cell r="F2707" t="str">
            <v>TOTAL SISTEMA</v>
          </cell>
          <cell r="H2707" t="str">
            <v>c19</v>
          </cell>
          <cell r="I2707" t="b">
            <v>0</v>
          </cell>
        </row>
        <row r="2708">
          <cell r="F2708" t="str">
            <v>TOTAL SISTEMA</v>
          </cell>
          <cell r="H2708" t="str">
            <v>c19</v>
          </cell>
          <cell r="I2708" t="b">
            <v>0</v>
          </cell>
        </row>
        <row r="2709">
          <cell r="F2709" t="str">
            <v>TOTAL SISTEMA</v>
          </cell>
          <cell r="H2709" t="str">
            <v>c19</v>
          </cell>
          <cell r="I2709" t="b">
            <v>0</v>
          </cell>
        </row>
        <row r="2710">
          <cell r="F2710" t="str">
            <v>TOTAL SISTEMA</v>
          </cell>
          <cell r="H2710" t="str">
            <v>c19</v>
          </cell>
          <cell r="I2710" t="b">
            <v>0</v>
          </cell>
        </row>
        <row r="2711">
          <cell r="F2711" t="str">
            <v>TOTAL SISTEMA</v>
          </cell>
          <cell r="H2711" t="str">
            <v>c19</v>
          </cell>
          <cell r="I2711" t="b">
            <v>0</v>
          </cell>
        </row>
        <row r="2712">
          <cell r="F2712" t="str">
            <v>TOTAL SISTEMA</v>
          </cell>
          <cell r="H2712" t="str">
            <v>c19</v>
          </cell>
          <cell r="I2712" t="b">
            <v>0</v>
          </cell>
        </row>
        <row r="2713">
          <cell r="F2713" t="str">
            <v>TOTAL SISTEMA</v>
          </cell>
          <cell r="H2713" t="str">
            <v>c19</v>
          </cell>
          <cell r="I2713" t="b">
            <v>0</v>
          </cell>
        </row>
        <row r="2714">
          <cell r="F2714" t="str">
            <v>TOTAL SISTEMA</v>
          </cell>
          <cell r="H2714" t="str">
            <v>c19</v>
          </cell>
          <cell r="I2714" t="b">
            <v>0</v>
          </cell>
        </row>
        <row r="2715">
          <cell r="F2715" t="str">
            <v>TOTAL SISTEMA</v>
          </cell>
          <cell r="H2715" t="str">
            <v>c19</v>
          </cell>
          <cell r="I2715" t="b">
            <v>0</v>
          </cell>
        </row>
        <row r="2716">
          <cell r="F2716" t="str">
            <v>TOTAL SISTEMA</v>
          </cell>
          <cell r="H2716" t="str">
            <v>c19</v>
          </cell>
          <cell r="I2716" t="b">
            <v>0</v>
          </cell>
        </row>
        <row r="2717">
          <cell r="F2717" t="str">
            <v>TOTAL SISTEMA</v>
          </cell>
          <cell r="H2717" t="str">
            <v>c19</v>
          </cell>
          <cell r="I2717" t="b">
            <v>0</v>
          </cell>
        </row>
        <row r="2718">
          <cell r="F2718" t="str">
            <v>TOTAL SISTEMA</v>
          </cell>
          <cell r="H2718" t="str">
            <v>c19</v>
          </cell>
          <cell r="I2718" t="b">
            <v>0</v>
          </cell>
        </row>
        <row r="2719">
          <cell r="F2719" t="str">
            <v>TOTAL SISTEMA</v>
          </cell>
          <cell r="H2719" t="str">
            <v>c19</v>
          </cell>
          <cell r="I2719" t="b">
            <v>0</v>
          </cell>
        </row>
        <row r="2720">
          <cell r="F2720" t="str">
            <v>TOTAL SISTEMA</v>
          </cell>
          <cell r="H2720" t="str">
            <v>c19</v>
          </cell>
          <cell r="I2720" t="b">
            <v>0</v>
          </cell>
        </row>
        <row r="2721">
          <cell r="F2721" t="str">
            <v>TOTAL SISTEMA</v>
          </cell>
          <cell r="H2721" t="str">
            <v>c19</v>
          </cell>
          <cell r="I2721" t="b">
            <v>0</v>
          </cell>
        </row>
        <row r="2722">
          <cell r="F2722" t="str">
            <v>TOTAL SISTEMA</v>
          </cell>
          <cell r="H2722" t="str">
            <v>c19</v>
          </cell>
          <cell r="I2722" t="b">
            <v>0</v>
          </cell>
        </row>
        <row r="2723">
          <cell r="F2723" t="str">
            <v>TOTAL SISTEMA</v>
          </cell>
          <cell r="H2723" t="str">
            <v>c19</v>
          </cell>
          <cell r="I2723" t="b">
            <v>0</v>
          </cell>
        </row>
        <row r="2724">
          <cell r="F2724" t="str">
            <v>TOTAL SISTEMA</v>
          </cell>
          <cell r="H2724" t="str">
            <v>c19</v>
          </cell>
          <cell r="I2724" t="b">
            <v>0</v>
          </cell>
        </row>
        <row r="2725">
          <cell r="F2725" t="str">
            <v>TOTAL SISTEMA</v>
          </cell>
          <cell r="H2725" t="str">
            <v>c19</v>
          </cell>
          <cell r="I2725" t="b">
            <v>0</v>
          </cell>
        </row>
        <row r="2726">
          <cell r="F2726" t="str">
            <v>TOTAL SISTEMA</v>
          </cell>
          <cell r="H2726" t="str">
            <v>c19</v>
          </cell>
          <cell r="I2726" t="b">
            <v>0</v>
          </cell>
        </row>
        <row r="2727">
          <cell r="F2727" t="str">
            <v>TOTAL SISTEMA</v>
          </cell>
          <cell r="H2727" t="str">
            <v>c19</v>
          </cell>
          <cell r="I2727" t="b">
            <v>0</v>
          </cell>
        </row>
        <row r="2728">
          <cell r="F2728" t="str">
            <v>TOTAL SISTEMA</v>
          </cell>
          <cell r="H2728" t="str">
            <v>c19</v>
          </cell>
          <cell r="I2728" t="b">
            <v>0</v>
          </cell>
        </row>
        <row r="2729">
          <cell r="F2729" t="str">
            <v>TOTAL SISTEMA</v>
          </cell>
          <cell r="H2729" t="str">
            <v>c19</v>
          </cell>
          <cell r="I2729" t="b">
            <v>0</v>
          </cell>
        </row>
        <row r="2730">
          <cell r="F2730" t="str">
            <v>TOTAL SISTEMA</v>
          </cell>
          <cell r="H2730" t="str">
            <v>c19</v>
          </cell>
          <cell r="I2730" t="b">
            <v>0</v>
          </cell>
        </row>
        <row r="2731">
          <cell r="F2731" t="str">
            <v>TOTAL SISTEMA</v>
          </cell>
          <cell r="H2731" t="str">
            <v>c19</v>
          </cell>
          <cell r="I2731" t="b">
            <v>0</v>
          </cell>
        </row>
        <row r="2732">
          <cell r="F2732" t="str">
            <v>TOTAL SISTEMA</v>
          </cell>
          <cell r="H2732" t="str">
            <v>c19</v>
          </cell>
          <cell r="I2732" t="b">
            <v>0</v>
          </cell>
        </row>
        <row r="2733">
          <cell r="F2733" t="str">
            <v>TOTAL SISTEMA</v>
          </cell>
          <cell r="H2733" t="str">
            <v>c19</v>
          </cell>
          <cell r="I2733" t="b">
            <v>0</v>
          </cell>
        </row>
        <row r="2734">
          <cell r="F2734" t="str">
            <v>TOTAL SISTEMA</v>
          </cell>
          <cell r="H2734" t="str">
            <v>c19</v>
          </cell>
          <cell r="I2734" t="b">
            <v>0</v>
          </cell>
        </row>
        <row r="2735">
          <cell r="F2735" t="str">
            <v>TOTAL SISTEMA</v>
          </cell>
          <cell r="H2735" t="str">
            <v>c19</v>
          </cell>
          <cell r="I2735" t="b">
            <v>0</v>
          </cell>
        </row>
        <row r="2736">
          <cell r="F2736" t="str">
            <v>TOTAL SISTEMA</v>
          </cell>
          <cell r="H2736" t="str">
            <v>c19</v>
          </cell>
          <cell r="I2736" t="b">
            <v>0</v>
          </cell>
        </row>
        <row r="2737">
          <cell r="F2737" t="str">
            <v>TOTAL SISTEMA</v>
          </cell>
          <cell r="H2737" t="str">
            <v>c19</v>
          </cell>
          <cell r="I2737" t="b">
            <v>0</v>
          </cell>
        </row>
        <row r="2738">
          <cell r="F2738" t="str">
            <v>TOTAL SISTEMA</v>
          </cell>
          <cell r="H2738" t="str">
            <v>c19</v>
          </cell>
          <cell r="I2738" t="b">
            <v>0</v>
          </cell>
        </row>
        <row r="2739">
          <cell r="F2739" t="str">
            <v>TOTAL SISTEMA</v>
          </cell>
          <cell r="H2739" t="str">
            <v>c19</v>
          </cell>
          <cell r="I2739" t="b">
            <v>0</v>
          </cell>
        </row>
        <row r="2740">
          <cell r="F2740" t="str">
            <v>TOTAL SISTEMA</v>
          </cell>
          <cell r="H2740" t="str">
            <v>c19</v>
          </cell>
          <cell r="I2740" t="b">
            <v>0</v>
          </cell>
        </row>
        <row r="2741">
          <cell r="F2741" t="str">
            <v>TOTAL SISTEMA</v>
          </cell>
          <cell r="H2741" t="str">
            <v>c19</v>
          </cell>
          <cell r="I2741" t="b">
            <v>0</v>
          </cell>
        </row>
        <row r="2742">
          <cell r="F2742" t="str">
            <v>TOTAL SISTEMA</v>
          </cell>
          <cell r="H2742" t="str">
            <v>c19</v>
          </cell>
          <cell r="I2742" t="b">
            <v>0</v>
          </cell>
        </row>
        <row r="2743">
          <cell r="F2743" t="str">
            <v>TOTAL SISTEMA</v>
          </cell>
          <cell r="H2743" t="str">
            <v>c19</v>
          </cell>
          <cell r="I2743" t="b">
            <v>0</v>
          </cell>
        </row>
        <row r="2744">
          <cell r="F2744" t="str">
            <v>TOTAL SISTEMA</v>
          </cell>
          <cell r="H2744" t="str">
            <v>c19</v>
          </cell>
          <cell r="I2744" t="b">
            <v>0</v>
          </cell>
        </row>
        <row r="2745">
          <cell r="F2745" t="str">
            <v>TOTAL SISTEMA</v>
          </cell>
          <cell r="H2745" t="str">
            <v>c19</v>
          </cell>
          <cell r="I2745" t="b">
            <v>0</v>
          </cell>
        </row>
        <row r="2746">
          <cell r="F2746" t="str">
            <v>TOTAL SISTEMA</v>
          </cell>
          <cell r="H2746" t="str">
            <v>c19</v>
          </cell>
          <cell r="I2746" t="b">
            <v>0</v>
          </cell>
        </row>
        <row r="2747">
          <cell r="F2747" t="str">
            <v>TOTAL SISTEMA</v>
          </cell>
          <cell r="H2747" t="str">
            <v>c19</v>
          </cell>
          <cell r="I2747" t="b">
            <v>0</v>
          </cell>
        </row>
        <row r="2748">
          <cell r="F2748" t="str">
            <v>TOTAL SISTEMA</v>
          </cell>
          <cell r="H2748" t="str">
            <v>c19</v>
          </cell>
          <cell r="I2748" t="b">
            <v>0</v>
          </cell>
        </row>
        <row r="2749">
          <cell r="F2749" t="str">
            <v>TOTAL SISTEMA</v>
          </cell>
          <cell r="H2749" t="str">
            <v>c19</v>
          </cell>
          <cell r="I2749" t="b">
            <v>0</v>
          </cell>
        </row>
        <row r="2750">
          <cell r="F2750" t="str">
            <v>TOTAL SISTEMA</v>
          </cell>
          <cell r="H2750" t="str">
            <v>c19</v>
          </cell>
          <cell r="I2750" t="b">
            <v>0</v>
          </cell>
        </row>
        <row r="2751">
          <cell r="F2751" t="str">
            <v>TOTAL SISTEMA</v>
          </cell>
          <cell r="H2751" t="str">
            <v>c19</v>
          </cell>
          <cell r="I2751" t="b">
            <v>0</v>
          </cell>
        </row>
        <row r="2752">
          <cell r="F2752" t="str">
            <v>TOTAL SISTEMA</v>
          </cell>
          <cell r="H2752" t="str">
            <v>c19</v>
          </cell>
          <cell r="I2752" t="b">
            <v>0</v>
          </cell>
        </row>
        <row r="2753">
          <cell r="F2753" t="str">
            <v>TOTAL SISTEMA</v>
          </cell>
          <cell r="H2753" t="str">
            <v>c19</v>
          </cell>
          <cell r="I2753" t="b">
            <v>0</v>
          </cell>
        </row>
        <row r="2754">
          <cell r="F2754" t="str">
            <v>TOTAL SISTEMA</v>
          </cell>
          <cell r="H2754" t="str">
            <v>c19</v>
          </cell>
          <cell r="I2754" t="b">
            <v>0</v>
          </cell>
        </row>
        <row r="2755">
          <cell r="F2755" t="str">
            <v>TOTAL SISTEMA</v>
          </cell>
          <cell r="H2755" t="str">
            <v>c19</v>
          </cell>
          <cell r="I2755" t="b">
            <v>0</v>
          </cell>
        </row>
        <row r="2756">
          <cell r="F2756" t="str">
            <v>TOTAL SISTEMA</v>
          </cell>
          <cell r="H2756" t="str">
            <v>c19</v>
          </cell>
          <cell r="I2756" t="b">
            <v>0</v>
          </cell>
        </row>
        <row r="2757">
          <cell r="F2757" t="str">
            <v>TOTAL SISTEMA</v>
          </cell>
          <cell r="H2757" t="str">
            <v>c19</v>
          </cell>
          <cell r="I2757" t="b">
            <v>0</v>
          </cell>
        </row>
        <row r="2758">
          <cell r="F2758" t="str">
            <v>TOTAL SISTEMA</v>
          </cell>
          <cell r="H2758" t="str">
            <v>c19</v>
          </cell>
          <cell r="I2758" t="b">
            <v>0</v>
          </cell>
        </row>
        <row r="2759">
          <cell r="F2759" t="str">
            <v>TOTAL SISTEMA</v>
          </cell>
          <cell r="H2759" t="str">
            <v>c19</v>
          </cell>
          <cell r="I2759" t="b">
            <v>0</v>
          </cell>
        </row>
        <row r="2760">
          <cell r="F2760" t="str">
            <v>TOTAL SISTEMA</v>
          </cell>
          <cell r="H2760" t="str">
            <v>c19</v>
          </cell>
          <cell r="I2760" t="b">
            <v>0</v>
          </cell>
        </row>
        <row r="2761">
          <cell r="F2761" t="str">
            <v>TOTAL SISTEMA</v>
          </cell>
          <cell r="H2761" t="str">
            <v>c19</v>
          </cell>
          <cell r="I2761" t="b">
            <v>0</v>
          </cell>
        </row>
        <row r="2762">
          <cell r="F2762" t="str">
            <v>TOTAL SISTEMA</v>
          </cell>
          <cell r="H2762" t="str">
            <v>c19</v>
          </cell>
          <cell r="I2762" t="b">
            <v>0</v>
          </cell>
        </row>
        <row r="2763">
          <cell r="F2763" t="str">
            <v>TOTAL SISTEMA</v>
          </cell>
          <cell r="H2763" t="str">
            <v>c19</v>
          </cell>
          <cell r="I2763" t="b">
            <v>0</v>
          </cell>
        </row>
        <row r="2764">
          <cell r="F2764" t="str">
            <v>TOTAL SISTEMA</v>
          </cell>
          <cell r="H2764" t="str">
            <v>c19</v>
          </cell>
          <cell r="I2764" t="b">
            <v>0</v>
          </cell>
        </row>
        <row r="2765">
          <cell r="F2765" t="str">
            <v>TOTAL SISTEMA</v>
          </cell>
          <cell r="H2765" t="str">
            <v>c19</v>
          </cell>
          <cell r="I2765" t="b">
            <v>0</v>
          </cell>
        </row>
        <row r="2766">
          <cell r="F2766" t="str">
            <v>TOTAL SISTEMA</v>
          </cell>
          <cell r="H2766" t="str">
            <v>c19</v>
          </cell>
          <cell r="I2766" t="b">
            <v>0</v>
          </cell>
        </row>
        <row r="2767">
          <cell r="F2767" t="str">
            <v>TOTAL SISTEMA</v>
          </cell>
          <cell r="H2767" t="str">
            <v>c19</v>
          </cell>
          <cell r="I2767" t="b">
            <v>0</v>
          </cell>
        </row>
        <row r="2768">
          <cell r="F2768" t="str">
            <v>TOTAL SISTEMA</v>
          </cell>
          <cell r="H2768" t="str">
            <v>c19</v>
          </cell>
          <cell r="I2768" t="b">
            <v>0</v>
          </cell>
        </row>
        <row r="2769">
          <cell r="F2769" t="str">
            <v>TOTAL SISTEMA</v>
          </cell>
          <cell r="H2769" t="str">
            <v>c19</v>
          </cell>
          <cell r="I2769" t="b">
            <v>0</v>
          </cell>
        </row>
        <row r="2770">
          <cell r="F2770" t="str">
            <v>TOTAL SISTEMA</v>
          </cell>
          <cell r="H2770" t="str">
            <v>c19</v>
          </cell>
          <cell r="I2770" t="b">
            <v>0</v>
          </cell>
        </row>
        <row r="2771">
          <cell r="F2771" t="str">
            <v>TOTAL SISTEMA</v>
          </cell>
          <cell r="H2771" t="str">
            <v>c19</v>
          </cell>
          <cell r="I2771" t="b">
            <v>0</v>
          </cell>
        </row>
        <row r="2772">
          <cell r="F2772" t="str">
            <v>TOTAL SISTEMA</v>
          </cell>
          <cell r="H2772" t="str">
            <v>c19</v>
          </cell>
          <cell r="I2772" t="b">
            <v>0</v>
          </cell>
        </row>
        <row r="2773">
          <cell r="F2773" t="str">
            <v>TOTAL SISTEMA</v>
          </cell>
          <cell r="H2773" t="str">
            <v>c19</v>
          </cell>
          <cell r="I2773" t="b">
            <v>0</v>
          </cell>
        </row>
        <row r="2774">
          <cell r="F2774" t="str">
            <v>TOTAL SISTEMA</v>
          </cell>
          <cell r="H2774" t="str">
            <v>c19</v>
          </cell>
          <cell r="I2774" t="b">
            <v>0</v>
          </cell>
        </row>
        <row r="2775">
          <cell r="F2775" t="str">
            <v>TOTAL SISTEMA</v>
          </cell>
          <cell r="H2775" t="str">
            <v>c19</v>
          </cell>
          <cell r="I2775" t="b">
            <v>0</v>
          </cell>
        </row>
        <row r="2776">
          <cell r="F2776" t="str">
            <v>TOTAL SISTEMA</v>
          </cell>
          <cell r="H2776" t="str">
            <v>c19</v>
          </cell>
          <cell r="I2776" t="b">
            <v>0</v>
          </cell>
        </row>
        <row r="2777">
          <cell r="F2777" t="str">
            <v>TOTAL SISTEMA</v>
          </cell>
          <cell r="H2777" t="str">
            <v>c19</v>
          </cell>
          <cell r="I2777" t="b">
            <v>0</v>
          </cell>
        </row>
        <row r="2778">
          <cell r="F2778" t="str">
            <v>TOTAL SISTEMA</v>
          </cell>
          <cell r="H2778" t="str">
            <v>c19</v>
          </cell>
          <cell r="I2778" t="b">
            <v>0</v>
          </cell>
        </row>
        <row r="2779">
          <cell r="F2779" t="str">
            <v>TOTAL SISTEMA</v>
          </cell>
          <cell r="H2779" t="str">
            <v>c19</v>
          </cell>
          <cell r="I2779" t="b">
            <v>0</v>
          </cell>
        </row>
        <row r="2780">
          <cell r="F2780" t="str">
            <v>TOTAL SISTEMA</v>
          </cell>
          <cell r="H2780" t="str">
            <v>c19</v>
          </cell>
          <cell r="I2780" t="b">
            <v>0</v>
          </cell>
        </row>
        <row r="2781">
          <cell r="F2781" t="str">
            <v>TOTAL SISTEMA</v>
          </cell>
          <cell r="H2781" t="str">
            <v>c19</v>
          </cell>
          <cell r="I2781" t="b">
            <v>0</v>
          </cell>
        </row>
        <row r="2782">
          <cell r="F2782" t="str">
            <v>TOTAL SISTEMA</v>
          </cell>
          <cell r="H2782" t="str">
            <v>c19</v>
          </cell>
          <cell r="I2782" t="b">
            <v>0</v>
          </cell>
        </row>
        <row r="2783">
          <cell r="F2783" t="str">
            <v>TOTAL SISTEMA</v>
          </cell>
          <cell r="H2783" t="str">
            <v>c19</v>
          </cell>
          <cell r="I2783" t="b">
            <v>0</v>
          </cell>
        </row>
        <row r="2784">
          <cell r="F2784" t="str">
            <v>TOTAL SISTEMA</v>
          </cell>
          <cell r="H2784" t="str">
            <v>c19</v>
          </cell>
          <cell r="I2784" t="b">
            <v>0</v>
          </cell>
        </row>
        <row r="2785">
          <cell r="F2785" t="str">
            <v>TOTAL SISTEMA</v>
          </cell>
          <cell r="H2785" t="str">
            <v>c19</v>
          </cell>
          <cell r="I2785" t="b">
            <v>0</v>
          </cell>
        </row>
        <row r="2786">
          <cell r="F2786" t="str">
            <v>TOTAL SISTEMA</v>
          </cell>
          <cell r="H2786" t="str">
            <v>c19</v>
          </cell>
          <cell r="I2786" t="b">
            <v>0</v>
          </cell>
        </row>
        <row r="2787">
          <cell r="F2787" t="str">
            <v>TOTAL SISTEMA</v>
          </cell>
          <cell r="H2787" t="str">
            <v>c19</v>
          </cell>
          <cell r="I2787" t="b">
            <v>0</v>
          </cell>
        </row>
        <row r="2788">
          <cell r="F2788" t="str">
            <v>TOTAL SISTEMA</v>
          </cell>
          <cell r="H2788" t="str">
            <v>c19</v>
          </cell>
          <cell r="I2788" t="b">
            <v>0</v>
          </cell>
        </row>
        <row r="2789">
          <cell r="F2789" t="str">
            <v>TOTAL SISTEMA</v>
          </cell>
          <cell r="H2789" t="str">
            <v>c19</v>
          </cell>
          <cell r="I2789" t="b">
            <v>0</v>
          </cell>
        </row>
        <row r="2790">
          <cell r="F2790" t="str">
            <v>TOTAL SISTEMA</v>
          </cell>
          <cell r="H2790" t="str">
            <v>c19</v>
          </cell>
          <cell r="I2790" t="b">
            <v>0</v>
          </cell>
        </row>
        <row r="2791">
          <cell r="F2791" t="str">
            <v>TOTAL SISTEMA</v>
          </cell>
          <cell r="H2791" t="str">
            <v>c19</v>
          </cell>
          <cell r="I2791" t="b">
            <v>0</v>
          </cell>
        </row>
        <row r="2792">
          <cell r="F2792" t="str">
            <v>TOTAL SISTEMA</v>
          </cell>
          <cell r="H2792" t="str">
            <v>c19</v>
          </cell>
          <cell r="I2792" t="b">
            <v>0</v>
          </cell>
        </row>
        <row r="2793">
          <cell r="F2793" t="str">
            <v>TOTAL SISTEMA</v>
          </cell>
          <cell r="H2793" t="str">
            <v>c19</v>
          </cell>
          <cell r="I2793" t="b">
            <v>0</v>
          </cell>
        </row>
        <row r="2794">
          <cell r="F2794" t="str">
            <v>TOTAL SISTEMA</v>
          </cell>
          <cell r="H2794" t="str">
            <v>c19</v>
          </cell>
          <cell r="I2794" t="b">
            <v>0</v>
          </cell>
        </row>
        <row r="2795">
          <cell r="F2795" t="str">
            <v>TOTAL SISTEMA</v>
          </cell>
          <cell r="H2795" t="str">
            <v>c19</v>
          </cell>
          <cell r="I2795" t="b">
            <v>0</v>
          </cell>
        </row>
        <row r="2796">
          <cell r="F2796" t="str">
            <v>TOTAL SISTEMA</v>
          </cell>
          <cell r="H2796" t="str">
            <v>c19</v>
          </cell>
          <cell r="I2796" t="b">
            <v>0</v>
          </cell>
        </row>
        <row r="2797">
          <cell r="F2797" t="str">
            <v>TOTAL SISTEMA</v>
          </cell>
          <cell r="H2797" t="str">
            <v>c19</v>
          </cell>
          <cell r="I2797" t="b">
            <v>0</v>
          </cell>
        </row>
        <row r="2798">
          <cell r="F2798" t="str">
            <v>TOTAL SISTEMA</v>
          </cell>
          <cell r="H2798" t="str">
            <v>c19</v>
          </cell>
          <cell r="I2798" t="b">
            <v>0</v>
          </cell>
        </row>
        <row r="2799">
          <cell r="F2799" t="str">
            <v>TOTAL SISTEMA</v>
          </cell>
          <cell r="H2799" t="str">
            <v>c19</v>
          </cell>
          <cell r="I2799" t="b">
            <v>0</v>
          </cell>
        </row>
        <row r="2800">
          <cell r="F2800" t="str">
            <v>TOTAL SISTEMA</v>
          </cell>
          <cell r="H2800" t="str">
            <v>c19</v>
          </cell>
          <cell r="I2800" t="b">
            <v>0</v>
          </cell>
        </row>
        <row r="2801">
          <cell r="F2801" t="str">
            <v>TOTAL SISTEMA</v>
          </cell>
          <cell r="H2801" t="str">
            <v>c19</v>
          </cell>
          <cell r="I2801" t="b">
            <v>0</v>
          </cell>
        </row>
        <row r="2802">
          <cell r="F2802" t="str">
            <v>TOTAL SISTEMA</v>
          </cell>
          <cell r="H2802" t="str">
            <v>c19</v>
          </cell>
          <cell r="I2802" t="b">
            <v>0</v>
          </cell>
        </row>
        <row r="2803">
          <cell r="F2803" t="str">
            <v>TOTAL SISTEMA</v>
          </cell>
          <cell r="H2803" t="str">
            <v>c19</v>
          </cell>
          <cell r="I2803" t="b">
            <v>0</v>
          </cell>
        </row>
        <row r="2804">
          <cell r="F2804" t="str">
            <v>TOTAL SISTEMA</v>
          </cell>
          <cell r="H2804" t="str">
            <v>c19</v>
          </cell>
          <cell r="I2804" t="b">
            <v>0</v>
          </cell>
        </row>
        <row r="2805">
          <cell r="F2805" t="str">
            <v>TOTAL SISTEMA</v>
          </cell>
          <cell r="H2805" t="str">
            <v>c19</v>
          </cell>
          <cell r="I2805" t="b">
            <v>0</v>
          </cell>
        </row>
        <row r="2806">
          <cell r="F2806" t="str">
            <v>TOTAL SISTEMA</v>
          </cell>
          <cell r="H2806" t="str">
            <v>c19</v>
          </cell>
          <cell r="I2806" t="b">
            <v>0</v>
          </cell>
        </row>
        <row r="2807">
          <cell r="F2807" t="str">
            <v>TOTAL SISTEMA</v>
          </cell>
          <cell r="H2807" t="str">
            <v>c19</v>
          </cell>
          <cell r="I2807" t="b">
            <v>0</v>
          </cell>
        </row>
        <row r="2808">
          <cell r="F2808" t="str">
            <v>TOTAL SISTEMA</v>
          </cell>
          <cell r="H2808" t="str">
            <v>c19</v>
          </cell>
          <cell r="I2808" t="b">
            <v>0</v>
          </cell>
        </row>
        <row r="2809">
          <cell r="F2809" t="str">
            <v>TOTAL SISTEMA</v>
          </cell>
          <cell r="H2809" t="str">
            <v>c19</v>
          </cell>
          <cell r="I2809" t="b">
            <v>0</v>
          </cell>
        </row>
        <row r="2810">
          <cell r="F2810" t="str">
            <v>TOTAL SISTEMA</v>
          </cell>
          <cell r="H2810" t="str">
            <v>c19</v>
          </cell>
          <cell r="I2810" t="b">
            <v>0</v>
          </cell>
        </row>
        <row r="2811">
          <cell r="F2811" t="str">
            <v>TOTAL SISTEMA</v>
          </cell>
          <cell r="H2811" t="str">
            <v>c19</v>
          </cell>
          <cell r="I2811" t="b">
            <v>0</v>
          </cell>
        </row>
        <row r="2812">
          <cell r="F2812" t="str">
            <v>TOTAL SISTEMA</v>
          </cell>
          <cell r="H2812" t="str">
            <v>c19</v>
          </cell>
          <cell r="I2812" t="b">
            <v>0</v>
          </cell>
        </row>
        <row r="2813">
          <cell r="F2813" t="str">
            <v>TOTAL SISTEMA</v>
          </cell>
          <cell r="H2813" t="str">
            <v>c19</v>
          </cell>
          <cell r="I2813" t="b">
            <v>0</v>
          </cell>
        </row>
        <row r="2814">
          <cell r="F2814" t="str">
            <v>TOTAL SISTEMA</v>
          </cell>
          <cell r="H2814" t="str">
            <v>c19</v>
          </cell>
          <cell r="I2814" t="b">
            <v>0</v>
          </cell>
        </row>
        <row r="2815">
          <cell r="F2815" t="str">
            <v>TOTAL SISTEMA</v>
          </cell>
          <cell r="H2815" t="str">
            <v>c19</v>
          </cell>
          <cell r="I2815" t="b">
            <v>0</v>
          </cell>
        </row>
        <row r="2816">
          <cell r="F2816" t="str">
            <v>TOTAL SISTEMA</v>
          </cell>
          <cell r="H2816" t="str">
            <v>c19</v>
          </cell>
          <cell r="I2816" t="b">
            <v>0</v>
          </cell>
        </row>
        <row r="2817">
          <cell r="F2817" t="str">
            <v>TOTAL SISTEMA</v>
          </cell>
          <cell r="H2817" t="str">
            <v>c19</v>
          </cell>
          <cell r="I2817" t="b">
            <v>0</v>
          </cell>
        </row>
        <row r="2818">
          <cell r="F2818" t="str">
            <v>TOTAL SISTEMA</v>
          </cell>
          <cell r="H2818" t="str">
            <v>c19</v>
          </cell>
          <cell r="I2818" t="b">
            <v>0</v>
          </cell>
        </row>
        <row r="2819">
          <cell r="F2819" t="str">
            <v>TOTAL SISTEMA</v>
          </cell>
          <cell r="H2819" t="str">
            <v>c19</v>
          </cell>
          <cell r="I2819" t="b">
            <v>0</v>
          </cell>
        </row>
        <row r="2820">
          <cell r="F2820" t="str">
            <v>TOTAL SISTEMA</v>
          </cell>
          <cell r="H2820" t="str">
            <v>c19</v>
          </cell>
          <cell r="I2820" t="b">
            <v>0</v>
          </cell>
        </row>
        <row r="2821">
          <cell r="F2821" t="str">
            <v>TOTAL SISTEMA</v>
          </cell>
          <cell r="H2821" t="str">
            <v>c19</v>
          </cell>
          <cell r="I2821" t="b">
            <v>0</v>
          </cell>
        </row>
        <row r="2822">
          <cell r="F2822" t="str">
            <v>TOTAL SISTEMA</v>
          </cell>
          <cell r="H2822" t="str">
            <v>c19</v>
          </cell>
          <cell r="I2822" t="b">
            <v>0</v>
          </cell>
        </row>
        <row r="2823">
          <cell r="F2823" t="str">
            <v>TOTAL SISTEMA</v>
          </cell>
          <cell r="H2823" t="str">
            <v>c19</v>
          </cell>
          <cell r="I2823" t="b">
            <v>0</v>
          </cell>
        </row>
        <row r="2824">
          <cell r="F2824" t="str">
            <v>TOTAL SISTEMA</v>
          </cell>
          <cell r="H2824" t="str">
            <v>c19</v>
          </cell>
          <cell r="I2824" t="b">
            <v>0</v>
          </cell>
        </row>
        <row r="2825">
          <cell r="F2825" t="str">
            <v>TOTAL SISTEMA</v>
          </cell>
          <cell r="H2825" t="str">
            <v>c19</v>
          </cell>
          <cell r="I2825" t="b">
            <v>0</v>
          </cell>
        </row>
        <row r="2826">
          <cell r="F2826" t="str">
            <v>TOTAL SISTEMA</v>
          </cell>
          <cell r="H2826" t="str">
            <v>c19</v>
          </cell>
          <cell r="I2826" t="b">
            <v>0</v>
          </cell>
        </row>
        <row r="2827">
          <cell r="F2827" t="str">
            <v>TOTAL SISTEMA</v>
          </cell>
          <cell r="H2827" t="str">
            <v>c19</v>
          </cell>
          <cell r="I2827" t="b">
            <v>0</v>
          </cell>
        </row>
        <row r="2828">
          <cell r="F2828" t="str">
            <v>TOTAL SISTEMA</v>
          </cell>
          <cell r="H2828" t="str">
            <v>c19</v>
          </cell>
          <cell r="I2828" t="b">
            <v>0</v>
          </cell>
        </row>
        <row r="2829">
          <cell r="F2829" t="str">
            <v>TOTAL SISTEMA</v>
          </cell>
          <cell r="H2829" t="str">
            <v>c19</v>
          </cell>
          <cell r="I2829" t="b">
            <v>0</v>
          </cell>
        </row>
        <row r="2830">
          <cell r="F2830" t="str">
            <v>TOTAL SISTEMA</v>
          </cell>
          <cell r="H2830" t="str">
            <v>c19</v>
          </cell>
          <cell r="I2830" t="b">
            <v>0</v>
          </cell>
        </row>
        <row r="2831">
          <cell r="F2831" t="str">
            <v>TOTAL SISTEMA</v>
          </cell>
          <cell r="H2831" t="str">
            <v>c19</v>
          </cell>
          <cell r="I2831" t="b">
            <v>0</v>
          </cell>
        </row>
        <row r="2832">
          <cell r="F2832" t="str">
            <v>TOTAL SISTEMA</v>
          </cell>
          <cell r="H2832" t="str">
            <v>c19</v>
          </cell>
          <cell r="I2832" t="b">
            <v>0</v>
          </cell>
        </row>
        <row r="2833">
          <cell r="F2833" t="str">
            <v>TOTAL SISTEMA</v>
          </cell>
          <cell r="H2833" t="str">
            <v>c19</v>
          </cell>
          <cell r="I2833" t="b">
            <v>0</v>
          </cell>
        </row>
        <row r="2834">
          <cell r="F2834" t="str">
            <v>TOTAL SISTEMA</v>
          </cell>
          <cell r="H2834" t="str">
            <v>c19</v>
          </cell>
          <cell r="I2834" t="b">
            <v>0</v>
          </cell>
        </row>
        <row r="2835">
          <cell r="F2835" t="str">
            <v>TOTAL SISTEMA</v>
          </cell>
          <cell r="H2835" t="str">
            <v>c19</v>
          </cell>
          <cell r="I2835" t="b">
            <v>0</v>
          </cell>
        </row>
        <row r="2836">
          <cell r="F2836" t="str">
            <v>TOTAL SISTEMA</v>
          </cell>
          <cell r="H2836" t="str">
            <v>c19</v>
          </cell>
          <cell r="I2836" t="b">
            <v>0</v>
          </cell>
        </row>
        <row r="2837">
          <cell r="F2837" t="str">
            <v>TOTAL SISTEMA</v>
          </cell>
          <cell r="H2837" t="str">
            <v>c19</v>
          </cell>
          <cell r="I2837" t="b">
            <v>0</v>
          </cell>
        </row>
        <row r="2838">
          <cell r="F2838" t="str">
            <v>TOTAL SISTEMA</v>
          </cell>
          <cell r="H2838" t="str">
            <v>c19</v>
          </cell>
          <cell r="I2838" t="b">
            <v>0</v>
          </cell>
        </row>
        <row r="2839">
          <cell r="F2839" t="str">
            <v>TOTAL SISTEMA</v>
          </cell>
          <cell r="H2839" t="str">
            <v>c19</v>
          </cell>
          <cell r="I2839" t="b">
            <v>0</v>
          </cell>
        </row>
        <row r="2840">
          <cell r="F2840" t="str">
            <v>TOTAL SISTEMA</v>
          </cell>
          <cell r="H2840" t="str">
            <v>c19</v>
          </cell>
          <cell r="I2840" t="b">
            <v>0</v>
          </cell>
        </row>
        <row r="2841">
          <cell r="F2841" t="str">
            <v>TOTAL SISTEMA</v>
          </cell>
          <cell r="H2841" t="str">
            <v>c19</v>
          </cell>
          <cell r="I2841" t="b">
            <v>0</v>
          </cell>
        </row>
        <row r="2842">
          <cell r="F2842" t="str">
            <v>TOTAL SISTEMA</v>
          </cell>
          <cell r="H2842" t="str">
            <v>c19</v>
          </cell>
          <cell r="I2842" t="b">
            <v>0</v>
          </cell>
        </row>
        <row r="2843">
          <cell r="F2843" t="str">
            <v>TOTAL SISTEMA</v>
          </cell>
          <cell r="H2843" t="str">
            <v>c19</v>
          </cell>
          <cell r="I2843" t="b">
            <v>0</v>
          </cell>
        </row>
        <row r="2844">
          <cell r="F2844" t="str">
            <v>TOTAL SISTEMA</v>
          </cell>
          <cell r="H2844" t="str">
            <v>c19</v>
          </cell>
          <cell r="I2844" t="b">
            <v>0</v>
          </cell>
        </row>
        <row r="2845">
          <cell r="F2845" t="str">
            <v>TOTAL SISTEMA</v>
          </cell>
          <cell r="H2845" t="str">
            <v>c19</v>
          </cell>
          <cell r="I2845" t="b">
            <v>0</v>
          </cell>
        </row>
        <row r="2846">
          <cell r="F2846" t="str">
            <v>TOTAL SISTEMA</v>
          </cell>
          <cell r="H2846" t="str">
            <v>c19</v>
          </cell>
          <cell r="I2846" t="b">
            <v>0</v>
          </cell>
        </row>
        <row r="2847">
          <cell r="F2847" t="str">
            <v>TOTAL SISTEMA</v>
          </cell>
          <cell r="H2847" t="str">
            <v>c19</v>
          </cell>
          <cell r="I2847" t="b">
            <v>0</v>
          </cell>
        </row>
        <row r="2848">
          <cell r="F2848" t="str">
            <v>TOTAL SISTEMA</v>
          </cell>
          <cell r="H2848" t="str">
            <v>c19</v>
          </cell>
          <cell r="I2848" t="b">
            <v>0</v>
          </cell>
        </row>
        <row r="2849">
          <cell r="F2849" t="str">
            <v>TOTAL SISTEMA</v>
          </cell>
          <cell r="H2849" t="str">
            <v>c19</v>
          </cell>
          <cell r="I2849" t="b">
            <v>0</v>
          </cell>
        </row>
        <row r="2850">
          <cell r="F2850" t="str">
            <v>TOTAL SISTEMA</v>
          </cell>
          <cell r="H2850" t="str">
            <v>c19</v>
          </cell>
          <cell r="I2850" t="b">
            <v>0</v>
          </cell>
        </row>
        <row r="2851">
          <cell r="F2851" t="str">
            <v>TOTAL SISTEMA</v>
          </cell>
          <cell r="H2851" t="str">
            <v>c19</v>
          </cell>
          <cell r="I2851" t="b">
            <v>0</v>
          </cell>
        </row>
        <row r="2852">
          <cell r="F2852" t="str">
            <v>TOTAL SISTEMA</v>
          </cell>
          <cell r="H2852" t="str">
            <v>c19</v>
          </cell>
          <cell r="I2852" t="b">
            <v>0</v>
          </cell>
        </row>
        <row r="2853">
          <cell r="F2853" t="str">
            <v>TOTAL SISTEMA</v>
          </cell>
          <cell r="H2853" t="str">
            <v>c19</v>
          </cell>
          <cell r="I2853" t="b">
            <v>0</v>
          </cell>
        </row>
        <row r="2854">
          <cell r="F2854" t="str">
            <v>TOTAL SISTEMA</v>
          </cell>
          <cell r="H2854" t="str">
            <v>c19</v>
          </cell>
          <cell r="I2854" t="b">
            <v>0</v>
          </cell>
        </row>
        <row r="2855">
          <cell r="F2855" t="str">
            <v>TOTAL SISTEMA</v>
          </cell>
          <cell r="H2855" t="str">
            <v>c19</v>
          </cell>
          <cell r="I2855" t="b">
            <v>0</v>
          </cell>
        </row>
        <row r="2856">
          <cell r="F2856" t="str">
            <v>TOTAL SISTEMA</v>
          </cell>
          <cell r="H2856" t="str">
            <v>c19</v>
          </cell>
          <cell r="I2856" t="b">
            <v>0</v>
          </cell>
        </row>
        <row r="2857">
          <cell r="F2857" t="str">
            <v>TOTAL SISTEMA</v>
          </cell>
          <cell r="H2857" t="str">
            <v>c19</v>
          </cell>
          <cell r="I2857" t="b">
            <v>0</v>
          </cell>
        </row>
        <row r="2858">
          <cell r="F2858" t="str">
            <v>TOTAL SISTEMA</v>
          </cell>
          <cell r="H2858" t="str">
            <v>c19</v>
          </cell>
          <cell r="I2858" t="b">
            <v>0</v>
          </cell>
        </row>
        <row r="2859">
          <cell r="F2859" t="str">
            <v>TOTAL SISTEMA</v>
          </cell>
          <cell r="H2859" t="str">
            <v>c19</v>
          </cell>
          <cell r="I2859" t="b">
            <v>0</v>
          </cell>
        </row>
        <row r="2860">
          <cell r="F2860" t="str">
            <v>TOTAL SISTEMA</v>
          </cell>
          <cell r="H2860" t="str">
            <v>c19</v>
          </cell>
          <cell r="I2860" t="b">
            <v>0</v>
          </cell>
        </row>
        <row r="2861">
          <cell r="F2861" t="str">
            <v>TOTAL SISTEMA</v>
          </cell>
          <cell r="H2861" t="str">
            <v>c19</v>
          </cell>
          <cell r="I2861" t="b">
            <v>0</v>
          </cell>
        </row>
        <row r="2862">
          <cell r="F2862" t="str">
            <v>TOTAL SISTEMA</v>
          </cell>
          <cell r="H2862" t="str">
            <v>c19</v>
          </cell>
          <cell r="I2862" t="b">
            <v>0</v>
          </cell>
        </row>
        <row r="2863">
          <cell r="F2863" t="str">
            <v>TOTAL SISTEMA</v>
          </cell>
          <cell r="H2863" t="str">
            <v>c19</v>
          </cell>
          <cell r="I2863" t="b">
            <v>0</v>
          </cell>
        </row>
        <row r="2864">
          <cell r="F2864" t="str">
            <v>TOTAL SISTEMA</v>
          </cell>
          <cell r="H2864" t="str">
            <v>c19</v>
          </cell>
          <cell r="I2864" t="b">
            <v>0</v>
          </cell>
        </row>
        <row r="2865">
          <cell r="F2865" t="str">
            <v>TOTAL SISTEMA</v>
          </cell>
          <cell r="H2865" t="str">
            <v>c19</v>
          </cell>
          <cell r="I2865" t="b">
            <v>0</v>
          </cell>
        </row>
        <row r="2866">
          <cell r="F2866" t="str">
            <v>TOTAL SISTEMA</v>
          </cell>
          <cell r="H2866" t="str">
            <v>c19</v>
          </cell>
          <cell r="I2866" t="b">
            <v>0</v>
          </cell>
        </row>
        <row r="2867">
          <cell r="F2867" t="str">
            <v>TOTAL SISTEMA</v>
          </cell>
          <cell r="H2867" t="str">
            <v>c19</v>
          </cell>
          <cell r="I2867" t="b">
            <v>0</v>
          </cell>
        </row>
        <row r="2868">
          <cell r="F2868" t="str">
            <v>TOTAL SISTEMA</v>
          </cell>
          <cell r="H2868" t="str">
            <v>c19</v>
          </cell>
          <cell r="I2868" t="b">
            <v>0</v>
          </cell>
        </row>
        <row r="2869">
          <cell r="F2869" t="str">
            <v>TOTAL SISTEMA</v>
          </cell>
          <cell r="H2869" t="str">
            <v>c19</v>
          </cell>
          <cell r="I2869" t="b">
            <v>0</v>
          </cell>
        </row>
        <row r="2870">
          <cell r="F2870" t="str">
            <v>TOTAL SISTEMA</v>
          </cell>
          <cell r="H2870" t="str">
            <v>c19</v>
          </cell>
          <cell r="I2870" t="b">
            <v>0</v>
          </cell>
        </row>
        <row r="2871">
          <cell r="F2871" t="str">
            <v>TOTAL SISTEMA</v>
          </cell>
          <cell r="H2871" t="str">
            <v>c19</v>
          </cell>
          <cell r="I2871" t="b">
            <v>0</v>
          </cell>
        </row>
        <row r="2872">
          <cell r="F2872" t="str">
            <v>TOTAL SISTEMA</v>
          </cell>
          <cell r="H2872" t="str">
            <v>c19</v>
          </cell>
          <cell r="I2872" t="b">
            <v>0</v>
          </cell>
        </row>
        <row r="2873">
          <cell r="F2873" t="str">
            <v>TOTAL SISTEMA</v>
          </cell>
          <cell r="H2873" t="str">
            <v>c19</v>
          </cell>
          <cell r="I2873" t="b">
            <v>0</v>
          </cell>
        </row>
        <row r="2874">
          <cell r="F2874" t="str">
            <v>TOTAL SISTEMA</v>
          </cell>
          <cell r="H2874" t="str">
            <v>c19</v>
          </cell>
          <cell r="I2874" t="b">
            <v>0</v>
          </cell>
        </row>
        <row r="2875">
          <cell r="F2875" t="str">
            <v>TOTAL SISTEMA</v>
          </cell>
          <cell r="H2875" t="str">
            <v>c19</v>
          </cell>
          <cell r="I2875" t="b">
            <v>0</v>
          </cell>
        </row>
        <row r="2876">
          <cell r="F2876" t="str">
            <v>TOTAL SISTEMA</v>
          </cell>
          <cell r="H2876" t="str">
            <v>c19</v>
          </cell>
          <cell r="I2876" t="b">
            <v>0</v>
          </cell>
        </row>
        <row r="2877">
          <cell r="F2877" t="str">
            <v>TOTAL SISTEMA</v>
          </cell>
          <cell r="H2877" t="str">
            <v>c19</v>
          </cell>
          <cell r="I2877" t="b">
            <v>0</v>
          </cell>
        </row>
        <row r="2878">
          <cell r="F2878" t="str">
            <v>TOTAL SISTEMA</v>
          </cell>
          <cell r="H2878" t="str">
            <v>c19</v>
          </cell>
          <cell r="I2878" t="b">
            <v>0</v>
          </cell>
        </row>
        <row r="2879">
          <cell r="F2879" t="str">
            <v>TOTAL SISTEMA</v>
          </cell>
          <cell r="H2879" t="str">
            <v>c19</v>
          </cell>
          <cell r="I2879" t="b">
            <v>0</v>
          </cell>
        </row>
        <row r="2880">
          <cell r="F2880" t="str">
            <v>TOTAL SISTEMA</v>
          </cell>
          <cell r="H2880" t="str">
            <v>c19</v>
          </cell>
          <cell r="I2880" t="b">
            <v>0</v>
          </cell>
        </row>
        <row r="2881">
          <cell r="F2881" t="str">
            <v>TOTAL SISTEMA</v>
          </cell>
          <cell r="H2881" t="str">
            <v>c19</v>
          </cell>
          <cell r="I2881" t="b">
            <v>0</v>
          </cell>
        </row>
        <row r="2882">
          <cell r="F2882" t="str">
            <v>TOTAL SISTEMA</v>
          </cell>
          <cell r="H2882" t="str">
            <v>c19</v>
          </cell>
          <cell r="I2882" t="b">
            <v>0</v>
          </cell>
        </row>
        <row r="2883">
          <cell r="F2883" t="str">
            <v>TOTAL SISTEMA</v>
          </cell>
          <cell r="H2883" t="str">
            <v>c19</v>
          </cell>
          <cell r="I2883" t="b">
            <v>0</v>
          </cell>
        </row>
        <row r="2884">
          <cell r="F2884" t="str">
            <v>TOTAL SISTEMA</v>
          </cell>
          <cell r="H2884" t="str">
            <v>c19</v>
          </cell>
          <cell r="I2884" t="b">
            <v>0</v>
          </cell>
        </row>
        <row r="2885">
          <cell r="F2885" t="str">
            <v>TOTAL SISTEMA</v>
          </cell>
          <cell r="H2885" t="str">
            <v>c19</v>
          </cell>
          <cell r="I2885" t="b">
            <v>0</v>
          </cell>
        </row>
        <row r="2886">
          <cell r="F2886" t="str">
            <v>TOTAL SISTEMA</v>
          </cell>
          <cell r="H2886" t="str">
            <v>c19</v>
          </cell>
          <cell r="I2886" t="b">
            <v>0</v>
          </cell>
        </row>
        <row r="2887">
          <cell r="F2887" t="str">
            <v>TOTAL SISTEMA</v>
          </cell>
          <cell r="H2887" t="str">
            <v>c19</v>
          </cell>
          <cell r="I2887" t="b">
            <v>0</v>
          </cell>
        </row>
        <row r="2888">
          <cell r="F2888" t="str">
            <v>TOTAL SISTEMA</v>
          </cell>
          <cell r="H2888" t="str">
            <v>c19</v>
          </cell>
          <cell r="I2888" t="b">
            <v>0</v>
          </cell>
        </row>
        <row r="2889">
          <cell r="F2889" t="str">
            <v>TOTAL SISTEMA</v>
          </cell>
          <cell r="H2889" t="str">
            <v>c19</v>
          </cell>
          <cell r="I2889" t="b">
            <v>0</v>
          </cell>
        </row>
        <row r="2890">
          <cell r="F2890" t="str">
            <v>TOTAL SISTEMA</v>
          </cell>
          <cell r="H2890" t="str">
            <v>c19</v>
          </cell>
          <cell r="I2890" t="b">
            <v>0</v>
          </cell>
        </row>
        <row r="2891">
          <cell r="F2891" t="str">
            <v>TOTAL SISTEMA</v>
          </cell>
          <cell r="H2891" t="str">
            <v>c19</v>
          </cell>
          <cell r="I2891" t="b">
            <v>0</v>
          </cell>
        </row>
        <row r="2892">
          <cell r="F2892" t="str">
            <v>TOTAL SISTEMA</v>
          </cell>
          <cell r="H2892" t="str">
            <v>c19</v>
          </cell>
          <cell r="I2892" t="b">
            <v>0</v>
          </cell>
        </row>
        <row r="2893">
          <cell r="F2893" t="str">
            <v>TOTAL SISTEMA</v>
          </cell>
          <cell r="H2893" t="str">
            <v>c19</v>
          </cell>
          <cell r="I2893" t="b">
            <v>0</v>
          </cell>
        </row>
        <row r="2894">
          <cell r="F2894" t="str">
            <v>TOTAL SISTEMA</v>
          </cell>
          <cell r="H2894" t="str">
            <v>c19</v>
          </cell>
          <cell r="I2894" t="b">
            <v>0</v>
          </cell>
        </row>
        <row r="2895">
          <cell r="F2895" t="str">
            <v>TOTAL SISTEMA</v>
          </cell>
          <cell r="H2895" t="str">
            <v>c19</v>
          </cell>
          <cell r="I2895" t="b">
            <v>0</v>
          </cell>
        </row>
        <row r="2896">
          <cell r="F2896" t="str">
            <v>TOTAL SISTEMA</v>
          </cell>
          <cell r="H2896" t="str">
            <v>c19</v>
          </cell>
          <cell r="I2896" t="b">
            <v>0</v>
          </cell>
        </row>
        <row r="2897">
          <cell r="F2897" t="str">
            <v>TOTAL SISTEMA</v>
          </cell>
          <cell r="H2897" t="str">
            <v>c19</v>
          </cell>
          <cell r="I2897" t="b">
            <v>0</v>
          </cell>
        </row>
        <row r="2898">
          <cell r="F2898" t="str">
            <v>TOTAL SISTEMA</v>
          </cell>
          <cell r="H2898" t="str">
            <v>c19</v>
          </cell>
          <cell r="I2898" t="b">
            <v>0</v>
          </cell>
        </row>
        <row r="2899">
          <cell r="F2899" t="str">
            <v>TOTAL SISTEMA</v>
          </cell>
          <cell r="H2899" t="str">
            <v>c19</v>
          </cell>
          <cell r="I2899" t="b">
            <v>0</v>
          </cell>
        </row>
        <row r="2900">
          <cell r="F2900" t="str">
            <v>TOTAL SISTEMA</v>
          </cell>
          <cell r="H2900" t="str">
            <v>c19</v>
          </cell>
          <cell r="I2900" t="b">
            <v>0</v>
          </cell>
        </row>
        <row r="2901">
          <cell r="F2901" t="str">
            <v>TOTAL SISTEMA</v>
          </cell>
          <cell r="H2901" t="str">
            <v>c19</v>
          </cell>
          <cell r="I2901" t="b">
            <v>0</v>
          </cell>
        </row>
        <row r="2902">
          <cell r="F2902" t="str">
            <v>TOTAL SISTEMA</v>
          </cell>
          <cell r="H2902" t="str">
            <v>c19</v>
          </cell>
          <cell r="I2902" t="b">
            <v>0</v>
          </cell>
        </row>
        <row r="2903">
          <cell r="F2903" t="str">
            <v>TOTAL SISTEMA</v>
          </cell>
          <cell r="H2903" t="str">
            <v>c19</v>
          </cell>
          <cell r="I2903" t="b">
            <v>0</v>
          </cell>
        </row>
        <row r="2904">
          <cell r="F2904" t="str">
            <v>TOTAL SISTEMA</v>
          </cell>
          <cell r="H2904" t="str">
            <v>c19</v>
          </cell>
          <cell r="I2904" t="b">
            <v>0</v>
          </cell>
        </row>
        <row r="2905">
          <cell r="F2905" t="str">
            <v>TOTAL SISTEMA</v>
          </cell>
          <cell r="H2905" t="str">
            <v>c19</v>
          </cell>
          <cell r="I2905" t="b">
            <v>0</v>
          </cell>
        </row>
        <row r="2906">
          <cell r="F2906" t="str">
            <v>TOTAL SISTEMA</v>
          </cell>
          <cell r="H2906" t="str">
            <v>c19</v>
          </cell>
          <cell r="I2906" t="b">
            <v>0</v>
          </cell>
        </row>
        <row r="2907">
          <cell r="F2907" t="str">
            <v>TOTAL SISTEMA</v>
          </cell>
          <cell r="H2907" t="str">
            <v>c19</v>
          </cell>
          <cell r="I2907" t="b">
            <v>0</v>
          </cell>
        </row>
        <row r="2908">
          <cell r="F2908" t="str">
            <v>TOTAL SISTEMA</v>
          </cell>
          <cell r="H2908" t="str">
            <v>c19</v>
          </cell>
          <cell r="I2908" t="b">
            <v>0</v>
          </cell>
        </row>
        <row r="2909">
          <cell r="F2909" t="str">
            <v>TOTAL SISTEMA</v>
          </cell>
          <cell r="H2909" t="str">
            <v>c19</v>
          </cell>
          <cell r="I2909" t="b">
            <v>0</v>
          </cell>
        </row>
        <row r="2910">
          <cell r="F2910" t="str">
            <v>TOTAL SISTEMA</v>
          </cell>
          <cell r="H2910" t="str">
            <v>c19</v>
          </cell>
          <cell r="I2910" t="b">
            <v>0</v>
          </cell>
        </row>
        <row r="2911">
          <cell r="F2911" t="str">
            <v>TOTAL SISTEMA</v>
          </cell>
          <cell r="H2911" t="str">
            <v>c19</v>
          </cell>
          <cell r="I2911" t="b">
            <v>0</v>
          </cell>
        </row>
        <row r="2912">
          <cell r="F2912" t="str">
            <v>TOTAL SISTEMA</v>
          </cell>
          <cell r="H2912" t="str">
            <v>c19</v>
          </cell>
          <cell r="I2912" t="b">
            <v>0</v>
          </cell>
        </row>
        <row r="2913">
          <cell r="F2913" t="str">
            <v>TOTAL SISTEMA</v>
          </cell>
          <cell r="H2913" t="str">
            <v>c19</v>
          </cell>
          <cell r="I2913" t="b">
            <v>0</v>
          </cell>
        </row>
        <row r="2914">
          <cell r="F2914" t="str">
            <v>TOTAL SISTEMA</v>
          </cell>
          <cell r="H2914" t="str">
            <v>c19</v>
          </cell>
          <cell r="I2914" t="b">
            <v>0</v>
          </cell>
        </row>
        <row r="2915">
          <cell r="F2915" t="str">
            <v>TOTAL SISTEMA</v>
          </cell>
          <cell r="H2915" t="str">
            <v>c19</v>
          </cell>
          <cell r="I2915" t="b">
            <v>0</v>
          </cell>
        </row>
        <row r="2916">
          <cell r="F2916" t="str">
            <v>TOTAL SISTEMA</v>
          </cell>
          <cell r="H2916" t="str">
            <v>c19</v>
          </cell>
          <cell r="I2916" t="b">
            <v>0</v>
          </cell>
        </row>
        <row r="2917">
          <cell r="F2917" t="str">
            <v>TOTAL SISTEMA</v>
          </cell>
          <cell r="H2917" t="str">
            <v>c19</v>
          </cell>
          <cell r="I2917" t="b">
            <v>0</v>
          </cell>
        </row>
        <row r="2918">
          <cell r="F2918" t="str">
            <v>TOTAL SISTEMA</v>
          </cell>
          <cell r="H2918" t="str">
            <v>c19</v>
          </cell>
          <cell r="I2918" t="b">
            <v>0</v>
          </cell>
        </row>
        <row r="2919">
          <cell r="F2919" t="str">
            <v>TOTAL SISTEMA</v>
          </cell>
          <cell r="H2919" t="str">
            <v>c19</v>
          </cell>
          <cell r="I2919" t="b">
            <v>0</v>
          </cell>
        </row>
        <row r="2920">
          <cell r="F2920" t="str">
            <v>TOTAL SISTEMA</v>
          </cell>
          <cell r="H2920" t="str">
            <v>c19</v>
          </cell>
          <cell r="I2920" t="b">
            <v>0</v>
          </cell>
        </row>
        <row r="2921">
          <cell r="F2921" t="str">
            <v>TOTAL SISTEMA</v>
          </cell>
          <cell r="H2921" t="str">
            <v>c19</v>
          </cell>
          <cell r="I2921" t="b">
            <v>0</v>
          </cell>
        </row>
        <row r="2922">
          <cell r="F2922" t="str">
            <v>TOTAL SISTEMA</v>
          </cell>
          <cell r="H2922" t="str">
            <v>c19</v>
          </cell>
          <cell r="I2922" t="b">
            <v>0</v>
          </cell>
        </row>
        <row r="2923">
          <cell r="F2923" t="str">
            <v>TOTAL SISTEMA</v>
          </cell>
          <cell r="H2923" t="str">
            <v>c19</v>
          </cell>
          <cell r="I2923" t="b">
            <v>0</v>
          </cell>
        </row>
        <row r="2924">
          <cell r="F2924" t="str">
            <v>TOTAL SISTEMA</v>
          </cell>
          <cell r="H2924" t="str">
            <v>c19</v>
          </cell>
          <cell r="I2924" t="b">
            <v>0</v>
          </cell>
        </row>
        <row r="2925">
          <cell r="F2925" t="str">
            <v>TOTAL SISTEMA</v>
          </cell>
          <cell r="H2925" t="str">
            <v>c19</v>
          </cell>
          <cell r="I2925" t="b">
            <v>0</v>
          </cell>
        </row>
        <row r="2926">
          <cell r="F2926" t="str">
            <v>TOTAL SISTEMA</v>
          </cell>
          <cell r="H2926" t="str">
            <v>c19</v>
          </cell>
          <cell r="I2926" t="b">
            <v>0</v>
          </cell>
        </row>
        <row r="2927">
          <cell r="F2927" t="str">
            <v>TOTAL SISTEMA</v>
          </cell>
          <cell r="H2927" t="str">
            <v>c19</v>
          </cell>
          <cell r="I2927" t="b">
            <v>0</v>
          </cell>
        </row>
        <row r="2928">
          <cell r="F2928" t="str">
            <v>TOTAL SISTEMA</v>
          </cell>
          <cell r="H2928" t="str">
            <v>c19</v>
          </cell>
          <cell r="I2928" t="b">
            <v>0</v>
          </cell>
        </row>
        <row r="2929">
          <cell r="F2929" t="str">
            <v>TOTAL SISTEMA</v>
          </cell>
          <cell r="H2929" t="str">
            <v>c19</v>
          </cell>
          <cell r="I2929" t="b">
            <v>0</v>
          </cell>
        </row>
        <row r="2930">
          <cell r="F2930" t="str">
            <v>TOTAL SISTEMA</v>
          </cell>
          <cell r="H2930" t="str">
            <v>c19</v>
          </cell>
          <cell r="I2930" t="b">
            <v>0</v>
          </cell>
        </row>
        <row r="2931">
          <cell r="F2931" t="str">
            <v>TOTAL SISTEMA</v>
          </cell>
          <cell r="H2931" t="str">
            <v>c19</v>
          </cell>
          <cell r="I2931" t="b">
            <v>0</v>
          </cell>
        </row>
        <row r="2932">
          <cell r="F2932" t="str">
            <v>TOTAL SISTEMA</v>
          </cell>
          <cell r="H2932" t="str">
            <v>c19</v>
          </cell>
          <cell r="I2932" t="b">
            <v>0</v>
          </cell>
        </row>
        <row r="2933">
          <cell r="F2933" t="str">
            <v>TOTAL SISTEMA</v>
          </cell>
          <cell r="H2933" t="str">
            <v>c19</v>
          </cell>
          <cell r="I2933" t="b">
            <v>0</v>
          </cell>
        </row>
        <row r="2934">
          <cell r="F2934" t="str">
            <v>TOTAL SISTEMA</v>
          </cell>
          <cell r="H2934" t="str">
            <v>c19</v>
          </cell>
          <cell r="I2934" t="b">
            <v>0</v>
          </cell>
        </row>
        <row r="2935">
          <cell r="F2935" t="str">
            <v>TOTAL SISTEMA</v>
          </cell>
          <cell r="H2935" t="str">
            <v>c19</v>
          </cell>
          <cell r="I2935" t="b">
            <v>0</v>
          </cell>
        </row>
        <row r="2936">
          <cell r="F2936" t="str">
            <v>TOTAL SISTEMA</v>
          </cell>
          <cell r="H2936" t="str">
            <v>c19</v>
          </cell>
          <cell r="I2936" t="b">
            <v>0</v>
          </cell>
        </row>
        <row r="2937">
          <cell r="F2937" t="str">
            <v>TOTAL SISTEMA</v>
          </cell>
          <cell r="H2937" t="str">
            <v>c19</v>
          </cell>
          <cell r="I2937" t="b">
            <v>0</v>
          </cell>
        </row>
        <row r="2938">
          <cell r="F2938" t="str">
            <v>TOTAL SISTEMA</v>
          </cell>
          <cell r="H2938" t="str">
            <v>c19</v>
          </cell>
          <cell r="I2938" t="b">
            <v>0</v>
          </cell>
        </row>
        <row r="2939">
          <cell r="F2939" t="str">
            <v>TOTAL SISTEMA</v>
          </cell>
          <cell r="H2939" t="str">
            <v>c19</v>
          </cell>
          <cell r="I2939" t="b">
            <v>0</v>
          </cell>
        </row>
        <row r="2940">
          <cell r="F2940" t="str">
            <v>TOTAL SISTEMA</v>
          </cell>
          <cell r="H2940" t="str">
            <v>c19</v>
          </cell>
          <cell r="I2940" t="b">
            <v>0</v>
          </cell>
        </row>
        <row r="2941">
          <cell r="F2941" t="str">
            <v>TOTAL SISTEMA</v>
          </cell>
          <cell r="H2941" t="str">
            <v>c19</v>
          </cell>
          <cell r="I2941" t="b">
            <v>0</v>
          </cell>
        </row>
        <row r="2942">
          <cell r="F2942" t="str">
            <v>TOTAL SISTEMA</v>
          </cell>
          <cell r="H2942" t="str">
            <v>c19</v>
          </cell>
          <cell r="I2942" t="b">
            <v>0</v>
          </cell>
        </row>
        <row r="2943">
          <cell r="F2943" t="str">
            <v>TOTAL SISTEMA</v>
          </cell>
          <cell r="H2943" t="str">
            <v>c19</v>
          </cell>
          <cell r="I2943" t="b">
            <v>0</v>
          </cell>
        </row>
        <row r="2944">
          <cell r="F2944" t="str">
            <v>TOTAL SISTEMA</v>
          </cell>
          <cell r="H2944" t="str">
            <v>c19</v>
          </cell>
          <cell r="I2944" t="b">
            <v>0</v>
          </cell>
        </row>
        <row r="2945">
          <cell r="F2945" t="str">
            <v>TOTAL SISTEMA</v>
          </cell>
          <cell r="H2945" t="str">
            <v>c19</v>
          </cell>
          <cell r="I2945" t="b">
            <v>0</v>
          </cell>
        </row>
        <row r="2946">
          <cell r="F2946" t="str">
            <v>TOTAL SISTEMA</v>
          </cell>
          <cell r="H2946" t="str">
            <v>c19</v>
          </cell>
          <cell r="I2946" t="b">
            <v>0</v>
          </cell>
        </row>
        <row r="2947">
          <cell r="F2947" t="str">
            <v>TOTAL SISTEMA</v>
          </cell>
          <cell r="H2947" t="str">
            <v>c19</v>
          </cell>
          <cell r="I2947" t="b">
            <v>0</v>
          </cell>
        </row>
        <row r="2948">
          <cell r="F2948" t="str">
            <v>TOTAL SISTEMA</v>
          </cell>
          <cell r="H2948" t="str">
            <v>c19</v>
          </cell>
          <cell r="I2948" t="b">
            <v>0</v>
          </cell>
        </row>
        <row r="2949">
          <cell r="F2949" t="str">
            <v>TOTAL SISTEMA</v>
          </cell>
          <cell r="H2949" t="str">
            <v>c19</v>
          </cell>
          <cell r="I2949" t="b">
            <v>0</v>
          </cell>
        </row>
        <row r="2950">
          <cell r="F2950" t="str">
            <v>TOTAL SISTEMA</v>
          </cell>
          <cell r="H2950" t="str">
            <v>c19</v>
          </cell>
          <cell r="I2950" t="b">
            <v>0</v>
          </cell>
        </row>
        <row r="2951">
          <cell r="F2951" t="str">
            <v>TOTAL SISTEMA</v>
          </cell>
          <cell r="H2951" t="str">
            <v>c19</v>
          </cell>
          <cell r="I2951" t="b">
            <v>0</v>
          </cell>
        </row>
        <row r="2952">
          <cell r="F2952" t="str">
            <v>TOTAL SISTEMA</v>
          </cell>
          <cell r="H2952" t="str">
            <v>c19</v>
          </cell>
          <cell r="I2952" t="b">
            <v>0</v>
          </cell>
        </row>
        <row r="2953">
          <cell r="F2953" t="str">
            <v>TOTAL SISTEMA</v>
          </cell>
          <cell r="H2953" t="str">
            <v>c19</v>
          </cell>
          <cell r="I2953" t="b">
            <v>0</v>
          </cell>
        </row>
        <row r="2954">
          <cell r="F2954" t="str">
            <v>TOTAL SISTEMA</v>
          </cell>
          <cell r="H2954" t="str">
            <v>c19</v>
          </cell>
          <cell r="I2954" t="b">
            <v>0</v>
          </cell>
        </row>
        <row r="2955">
          <cell r="F2955" t="str">
            <v>TOTAL SISTEMA</v>
          </cell>
          <cell r="H2955" t="str">
            <v>c19</v>
          </cell>
          <cell r="I2955" t="b">
            <v>0</v>
          </cell>
        </row>
        <row r="2956">
          <cell r="F2956" t="str">
            <v>TOTAL SISTEMA</v>
          </cell>
          <cell r="H2956" t="str">
            <v>c19</v>
          </cell>
          <cell r="I2956" t="b">
            <v>0</v>
          </cell>
        </row>
        <row r="2957">
          <cell r="F2957" t="str">
            <v>TOTAL SISTEMA</v>
          </cell>
          <cell r="H2957" t="str">
            <v>c19</v>
          </cell>
          <cell r="I2957" t="b">
            <v>0</v>
          </cell>
        </row>
        <row r="2958">
          <cell r="F2958" t="str">
            <v>TOTAL SISTEMA</v>
          </cell>
          <cell r="H2958" t="str">
            <v>c19</v>
          </cell>
          <cell r="I2958" t="b">
            <v>0</v>
          </cell>
        </row>
        <row r="2959">
          <cell r="F2959" t="str">
            <v>TOTAL SISTEMA</v>
          </cell>
          <cell r="H2959" t="str">
            <v>c19</v>
          </cell>
          <cell r="I2959" t="b">
            <v>0</v>
          </cell>
        </row>
        <row r="2960">
          <cell r="F2960" t="str">
            <v>TOTAL SISTEMA</v>
          </cell>
          <cell r="H2960" t="str">
            <v>c19</v>
          </cell>
          <cell r="I2960" t="b">
            <v>0</v>
          </cell>
        </row>
        <row r="2961">
          <cell r="F2961" t="str">
            <v>TOTAL SISTEMA</v>
          </cell>
          <cell r="H2961" t="str">
            <v>c19</v>
          </cell>
          <cell r="I2961" t="b">
            <v>0</v>
          </cell>
        </row>
        <row r="2962">
          <cell r="F2962" t="str">
            <v>TOTAL SISTEMA</v>
          </cell>
          <cell r="H2962" t="str">
            <v>c19</v>
          </cell>
          <cell r="I2962" t="b">
            <v>0</v>
          </cell>
        </row>
        <row r="2963">
          <cell r="F2963" t="str">
            <v>TOTAL SISTEMA</v>
          </cell>
          <cell r="H2963" t="str">
            <v>c19</v>
          </cell>
          <cell r="I2963" t="b">
            <v>0</v>
          </cell>
        </row>
        <row r="2964">
          <cell r="F2964" t="str">
            <v>TOTAL SISTEMA</v>
          </cell>
          <cell r="H2964" t="str">
            <v>c19</v>
          </cell>
          <cell r="I2964" t="b">
            <v>0</v>
          </cell>
        </row>
        <row r="2965">
          <cell r="F2965" t="str">
            <v>TOTAL SISTEMA</v>
          </cell>
          <cell r="H2965" t="str">
            <v>c19</v>
          </cell>
          <cell r="I2965" t="b">
            <v>0</v>
          </cell>
        </row>
        <row r="2966">
          <cell r="F2966" t="str">
            <v>TOTAL SISTEMA</v>
          </cell>
          <cell r="H2966" t="str">
            <v>c19</v>
          </cell>
          <cell r="I2966" t="b">
            <v>0</v>
          </cell>
        </row>
        <row r="2967">
          <cell r="F2967" t="str">
            <v>TOTAL SISTEMA</v>
          </cell>
          <cell r="H2967" t="str">
            <v>c19</v>
          </cell>
          <cell r="I2967" t="b">
            <v>0</v>
          </cell>
        </row>
        <row r="2968">
          <cell r="F2968" t="str">
            <v>TOTAL SISTEMA</v>
          </cell>
          <cell r="H2968" t="str">
            <v>c19</v>
          </cell>
          <cell r="I2968" t="b">
            <v>0</v>
          </cell>
        </row>
        <row r="2969">
          <cell r="F2969" t="str">
            <v>TOTAL SISTEMA</v>
          </cell>
          <cell r="H2969" t="str">
            <v>c19</v>
          </cell>
          <cell r="I2969" t="b">
            <v>0</v>
          </cell>
        </row>
        <row r="2970">
          <cell r="F2970" t="str">
            <v>TOTAL SISTEMA</v>
          </cell>
          <cell r="H2970" t="str">
            <v>c19</v>
          </cell>
          <cell r="I2970" t="b">
            <v>0</v>
          </cell>
        </row>
        <row r="2971">
          <cell r="F2971" t="str">
            <v>TOTAL SISTEMA</v>
          </cell>
          <cell r="H2971" t="str">
            <v>c19</v>
          </cell>
          <cell r="I2971" t="b">
            <v>0</v>
          </cell>
        </row>
        <row r="2972">
          <cell r="F2972" t="str">
            <v>TOTAL SISTEMA</v>
          </cell>
          <cell r="H2972" t="str">
            <v>c19</v>
          </cell>
          <cell r="I2972" t="b">
            <v>0</v>
          </cell>
        </row>
        <row r="2973">
          <cell r="F2973" t="str">
            <v>TOTAL SISTEMA</v>
          </cell>
          <cell r="H2973" t="str">
            <v>c19</v>
          </cell>
          <cell r="I2973" t="b">
            <v>0</v>
          </cell>
        </row>
        <row r="2974">
          <cell r="F2974" t="str">
            <v>TOTAL SISTEMA</v>
          </cell>
          <cell r="H2974" t="str">
            <v>c19</v>
          </cell>
          <cell r="I2974" t="b">
            <v>0</v>
          </cell>
        </row>
        <row r="2975">
          <cell r="F2975" t="str">
            <v>TOTAL SISTEMA</v>
          </cell>
          <cell r="H2975" t="str">
            <v>c19</v>
          </cell>
          <cell r="I2975" t="b">
            <v>0</v>
          </cell>
        </row>
        <row r="2976">
          <cell r="F2976" t="str">
            <v>TOTAL SISTEMA</v>
          </cell>
          <cell r="H2976" t="str">
            <v>c19</v>
          </cell>
          <cell r="I2976" t="b">
            <v>0</v>
          </cell>
        </row>
        <row r="2977">
          <cell r="F2977" t="str">
            <v>TOTAL SISTEMA</v>
          </cell>
          <cell r="H2977" t="str">
            <v>c19</v>
          </cell>
          <cell r="I2977" t="b">
            <v>0</v>
          </cell>
        </row>
        <row r="2978">
          <cell r="F2978" t="str">
            <v>TOTAL SISTEMA</v>
          </cell>
          <cell r="H2978" t="str">
            <v>c19</v>
          </cell>
          <cell r="I2978" t="b">
            <v>0</v>
          </cell>
        </row>
        <row r="2979">
          <cell r="F2979" t="str">
            <v>TOTAL SISTEMA</v>
          </cell>
          <cell r="H2979" t="str">
            <v>c19</v>
          </cell>
          <cell r="I2979" t="b">
            <v>0</v>
          </cell>
        </row>
        <row r="2980">
          <cell r="F2980" t="str">
            <v>TOTAL SISTEMA</v>
          </cell>
          <cell r="H2980" t="str">
            <v>c19</v>
          </cell>
          <cell r="I2980" t="b">
            <v>0</v>
          </cell>
        </row>
        <row r="2981">
          <cell r="F2981" t="str">
            <v>TOTAL SISTEMA</v>
          </cell>
          <cell r="H2981" t="str">
            <v>c19</v>
          </cell>
          <cell r="I2981" t="b">
            <v>0</v>
          </cell>
        </row>
        <row r="2982">
          <cell r="F2982" t="str">
            <v>TOTAL SISTEMA</v>
          </cell>
          <cell r="H2982" t="str">
            <v>c19</v>
          </cell>
          <cell r="I2982" t="b">
            <v>0</v>
          </cell>
        </row>
        <row r="2983">
          <cell r="F2983" t="str">
            <v>TOTAL SISTEMA</v>
          </cell>
          <cell r="H2983" t="str">
            <v>c19</v>
          </cell>
          <cell r="I2983" t="b">
            <v>0</v>
          </cell>
        </row>
        <row r="2984">
          <cell r="F2984" t="str">
            <v>TOTAL SISTEMA</v>
          </cell>
          <cell r="H2984" t="str">
            <v>c19</v>
          </cell>
          <cell r="I2984" t="b">
            <v>0</v>
          </cell>
        </row>
        <row r="2985">
          <cell r="F2985" t="str">
            <v>TOTAL SISTEMA</v>
          </cell>
          <cell r="H2985" t="str">
            <v>c19</v>
          </cell>
          <cell r="I2985" t="b">
            <v>0</v>
          </cell>
        </row>
        <row r="2986">
          <cell r="F2986" t="str">
            <v>TOTAL SISTEMA</v>
          </cell>
          <cell r="H2986" t="str">
            <v>c19</v>
          </cell>
          <cell r="I2986" t="b">
            <v>0</v>
          </cell>
        </row>
        <row r="2987">
          <cell r="F2987" t="str">
            <v>TOTAL SISTEMA</v>
          </cell>
          <cell r="H2987" t="str">
            <v>c19</v>
          </cell>
          <cell r="I2987" t="b">
            <v>0</v>
          </cell>
        </row>
        <row r="2988">
          <cell r="F2988" t="str">
            <v>TOTAL SISTEMA</v>
          </cell>
          <cell r="H2988" t="str">
            <v>c19</v>
          </cell>
          <cell r="I2988" t="b">
            <v>0</v>
          </cell>
        </row>
        <row r="2989">
          <cell r="F2989" t="str">
            <v>TOTAL SISTEMA</v>
          </cell>
          <cell r="H2989" t="str">
            <v>c19</v>
          </cell>
          <cell r="I2989" t="b">
            <v>0</v>
          </cell>
        </row>
        <row r="2990">
          <cell r="F2990" t="str">
            <v>TOTAL SISTEMA</v>
          </cell>
          <cell r="H2990" t="str">
            <v>c19</v>
          </cell>
          <cell r="I2990" t="b">
            <v>0</v>
          </cell>
        </row>
        <row r="2991">
          <cell r="F2991" t="str">
            <v>TOTAL SISTEMA</v>
          </cell>
          <cell r="H2991" t="str">
            <v>c19</v>
          </cell>
          <cell r="I2991" t="b">
            <v>0</v>
          </cell>
        </row>
        <row r="2992">
          <cell r="F2992" t="str">
            <v>TOTAL SISTEMA</v>
          </cell>
          <cell r="H2992" t="str">
            <v>c19</v>
          </cell>
          <cell r="I2992" t="b">
            <v>0</v>
          </cell>
        </row>
        <row r="2993">
          <cell r="F2993" t="str">
            <v>TOTAL SISTEMA</v>
          </cell>
          <cell r="H2993" t="str">
            <v>c19</v>
          </cell>
          <cell r="I2993" t="b">
            <v>0</v>
          </cell>
        </row>
        <row r="2994">
          <cell r="F2994" t="str">
            <v>TOTAL SISTEMA</v>
          </cell>
          <cell r="H2994" t="str">
            <v>c19</v>
          </cell>
          <cell r="I2994" t="b">
            <v>0</v>
          </cell>
        </row>
        <row r="2995">
          <cell r="F2995" t="str">
            <v>TOTAL SISTEMA</v>
          </cell>
          <cell r="H2995" t="str">
            <v>c19</v>
          </cell>
          <cell r="I2995" t="b">
            <v>0</v>
          </cell>
        </row>
        <row r="2996">
          <cell r="F2996" t="str">
            <v>TOTAL SISTEMA</v>
          </cell>
          <cell r="H2996" t="str">
            <v>c19</v>
          </cell>
          <cell r="I2996" t="b">
            <v>0</v>
          </cell>
        </row>
        <row r="2997">
          <cell r="F2997" t="str">
            <v>TOTAL SISTEMA</v>
          </cell>
          <cell r="H2997" t="str">
            <v>c19</v>
          </cell>
          <cell r="I2997" t="b">
            <v>0</v>
          </cell>
        </row>
        <row r="2998">
          <cell r="F2998" t="str">
            <v>TOTAL SISTEMA</v>
          </cell>
          <cell r="H2998" t="str">
            <v>c19</v>
          </cell>
          <cell r="I2998" t="b">
            <v>0</v>
          </cell>
        </row>
        <row r="2999">
          <cell r="F2999" t="str">
            <v>TOTAL SISTEMA</v>
          </cell>
          <cell r="H2999" t="str">
            <v>c19</v>
          </cell>
          <cell r="I2999" t="b">
            <v>0</v>
          </cell>
        </row>
        <row r="3000">
          <cell r="F3000" t="str">
            <v>TOTAL SISTEMA</v>
          </cell>
          <cell r="H3000" t="str">
            <v>c19</v>
          </cell>
          <cell r="I3000" t="b">
            <v>0</v>
          </cell>
        </row>
      </sheetData>
      <sheetData sheetId="1">
        <row r="3">
          <cell r="P3" t="str">
            <v>RG. GENERAL</v>
          </cell>
          <cell r="R3">
            <v>1</v>
          </cell>
          <cell r="S3" t="b">
            <v>0</v>
          </cell>
        </row>
        <row r="4">
          <cell r="P4" t="str">
            <v>RG. GENERAL</v>
          </cell>
          <cell r="R4">
            <v>1</v>
          </cell>
          <cell r="S4" t="b">
            <v>0</v>
          </cell>
        </row>
        <row r="5">
          <cell r="P5" t="str">
            <v>RG. GENERAL</v>
          </cell>
          <cell r="R5">
            <v>1</v>
          </cell>
          <cell r="S5" t="str">
            <v>TOTAL</v>
          </cell>
        </row>
        <row r="6">
          <cell r="P6" t="str">
            <v>RG. GENERAL</v>
          </cell>
          <cell r="R6">
            <v>1</v>
          </cell>
          <cell r="S6" t="str">
            <v xml:space="preserve">Varón               </v>
          </cell>
        </row>
        <row r="7">
          <cell r="P7" t="str">
            <v>RG. GENERAL</v>
          </cell>
          <cell r="R7">
            <v>1</v>
          </cell>
          <cell r="S7" t="str">
            <v xml:space="preserve">Mujer               </v>
          </cell>
        </row>
        <row r="8">
          <cell r="P8" t="str">
            <v>RG. GENERAL</v>
          </cell>
          <cell r="R8">
            <v>1</v>
          </cell>
          <cell r="S8" t="str">
            <v xml:space="preserve">NO CONSTA           </v>
          </cell>
        </row>
        <row r="9">
          <cell r="P9" t="str">
            <v>RG. GENERAL</v>
          </cell>
          <cell r="R9">
            <v>20</v>
          </cell>
          <cell r="S9" t="str">
            <v>TOTAL</v>
          </cell>
        </row>
        <row r="10">
          <cell r="P10" t="str">
            <v>RG. GENERAL</v>
          </cell>
          <cell r="R10">
            <v>20</v>
          </cell>
          <cell r="S10" t="str">
            <v xml:space="preserve">Varón               </v>
          </cell>
        </row>
        <row r="11">
          <cell r="P11" t="str">
            <v>RG. GENERAL</v>
          </cell>
          <cell r="R11">
            <v>20</v>
          </cell>
          <cell r="S11" t="str">
            <v xml:space="preserve">Mujer               </v>
          </cell>
        </row>
        <row r="12">
          <cell r="P12" t="str">
            <v>RG. GENERAL</v>
          </cell>
          <cell r="R12">
            <v>20</v>
          </cell>
          <cell r="S12" t="str">
            <v xml:space="preserve">NO CONSTA           </v>
          </cell>
        </row>
        <row r="13">
          <cell r="P13" t="str">
            <v>RG. GENERAL</v>
          </cell>
          <cell r="R13">
            <v>48</v>
          </cell>
          <cell r="S13" t="str">
            <v>TOTAL</v>
          </cell>
        </row>
        <row r="14">
          <cell r="P14" t="str">
            <v>RG. GENERAL</v>
          </cell>
          <cell r="R14">
            <v>48</v>
          </cell>
          <cell r="S14" t="str">
            <v xml:space="preserve">Varón               </v>
          </cell>
        </row>
        <row r="15">
          <cell r="P15" t="str">
            <v>RG. GENERAL</v>
          </cell>
          <cell r="R15">
            <v>48</v>
          </cell>
          <cell r="S15" t="str">
            <v xml:space="preserve">Mujer               </v>
          </cell>
        </row>
        <row r="16">
          <cell r="P16" t="str">
            <v>RG. GENERAL</v>
          </cell>
          <cell r="R16">
            <v>48</v>
          </cell>
          <cell r="S16" t="str">
            <v xml:space="preserve">NO CONSTA           </v>
          </cell>
        </row>
        <row r="17">
          <cell r="P17" t="str">
            <v>RG. GENERAL</v>
          </cell>
          <cell r="R17">
            <v>48</v>
          </cell>
          <cell r="S17" t="b">
            <v>0</v>
          </cell>
        </row>
        <row r="18">
          <cell r="P18" t="str">
            <v>RG. GENERAL</v>
          </cell>
          <cell r="R18">
            <v>8</v>
          </cell>
          <cell r="S18" t="str">
            <v>TOTAL</v>
          </cell>
        </row>
        <row r="19">
          <cell r="P19" t="str">
            <v>RG. GENERAL</v>
          </cell>
          <cell r="R19">
            <v>8</v>
          </cell>
          <cell r="S19" t="str">
            <v xml:space="preserve">Varón               </v>
          </cell>
        </row>
        <row r="20">
          <cell r="P20" t="str">
            <v>RG. GENERAL</v>
          </cell>
          <cell r="R20">
            <v>8</v>
          </cell>
          <cell r="S20" t="str">
            <v xml:space="preserve">Mujer               </v>
          </cell>
        </row>
        <row r="21">
          <cell r="P21" t="str">
            <v>RG. GENERAL</v>
          </cell>
          <cell r="R21">
            <v>8</v>
          </cell>
          <cell r="S21" t="str">
            <v xml:space="preserve">NO CONSTA           </v>
          </cell>
        </row>
        <row r="22">
          <cell r="P22" t="str">
            <v>RG. GENERAL</v>
          </cell>
          <cell r="R22">
            <v>17</v>
          </cell>
          <cell r="S22" t="str">
            <v>TOTAL</v>
          </cell>
        </row>
        <row r="23">
          <cell r="P23" t="str">
            <v>RG. GENERAL</v>
          </cell>
          <cell r="R23">
            <v>17</v>
          </cell>
          <cell r="S23" t="str">
            <v xml:space="preserve">Varón               </v>
          </cell>
        </row>
        <row r="24">
          <cell r="P24" t="str">
            <v>RG. GENERAL</v>
          </cell>
          <cell r="R24">
            <v>17</v>
          </cell>
          <cell r="S24" t="str">
            <v xml:space="preserve">Mujer               </v>
          </cell>
        </row>
        <row r="25">
          <cell r="P25" t="str">
            <v>RG. GENERAL</v>
          </cell>
          <cell r="R25">
            <v>17</v>
          </cell>
          <cell r="S25" t="str">
            <v xml:space="preserve">NO CONSTA           </v>
          </cell>
        </row>
        <row r="26">
          <cell r="P26" t="str">
            <v>RG. GENERAL</v>
          </cell>
          <cell r="R26">
            <v>25</v>
          </cell>
          <cell r="S26" t="str">
            <v>TOTAL</v>
          </cell>
        </row>
        <row r="27">
          <cell r="P27" t="str">
            <v>RG. GENERAL</v>
          </cell>
          <cell r="R27">
            <v>25</v>
          </cell>
          <cell r="S27" t="str">
            <v xml:space="preserve">Varón               </v>
          </cell>
        </row>
        <row r="28">
          <cell r="P28" t="str">
            <v>RG. GENERAL</v>
          </cell>
          <cell r="R28">
            <v>25</v>
          </cell>
          <cell r="S28" t="str">
            <v xml:space="preserve">Mujer               </v>
          </cell>
        </row>
        <row r="29">
          <cell r="P29" t="str">
            <v>RG. GENERAL</v>
          </cell>
          <cell r="R29">
            <v>43</v>
          </cell>
          <cell r="S29" t="str">
            <v>TOTAL</v>
          </cell>
        </row>
        <row r="30">
          <cell r="P30" t="str">
            <v>RG. GENERAL</v>
          </cell>
          <cell r="R30">
            <v>43</v>
          </cell>
          <cell r="S30" t="str">
            <v xml:space="preserve">Varón               </v>
          </cell>
        </row>
        <row r="31">
          <cell r="P31" t="str">
            <v>RG. GENERAL</v>
          </cell>
          <cell r="R31">
            <v>43</v>
          </cell>
          <cell r="S31" t="str">
            <v xml:space="preserve">Mujer               </v>
          </cell>
        </row>
        <row r="32">
          <cell r="P32" t="str">
            <v>RG. GENERAL</v>
          </cell>
          <cell r="R32">
            <v>43</v>
          </cell>
          <cell r="S32" t="b">
            <v>0</v>
          </cell>
        </row>
        <row r="33">
          <cell r="P33" t="str">
            <v>RG. GENERAL</v>
          </cell>
          <cell r="R33">
            <v>15</v>
          </cell>
          <cell r="S33" t="str">
            <v>TOTAL</v>
          </cell>
        </row>
        <row r="34">
          <cell r="P34" t="str">
            <v>RG. GENERAL</v>
          </cell>
          <cell r="R34">
            <v>15</v>
          </cell>
          <cell r="S34" t="str">
            <v xml:space="preserve">Varón               </v>
          </cell>
        </row>
        <row r="35">
          <cell r="P35" t="str">
            <v>RG. GENERAL</v>
          </cell>
          <cell r="R35">
            <v>15</v>
          </cell>
          <cell r="S35" t="str">
            <v xml:space="preserve">Mujer               </v>
          </cell>
        </row>
        <row r="36">
          <cell r="P36" t="str">
            <v>RG. GENERAL</v>
          </cell>
          <cell r="R36">
            <v>15</v>
          </cell>
          <cell r="S36" t="str">
            <v xml:space="preserve">NO CONSTA           </v>
          </cell>
        </row>
        <row r="37">
          <cell r="P37" t="str">
            <v>RG. GENERAL</v>
          </cell>
          <cell r="R37">
            <v>27</v>
          </cell>
          <cell r="S37" t="str">
            <v>TOTAL</v>
          </cell>
        </row>
        <row r="38">
          <cell r="P38" t="str">
            <v>RG. GENERAL</v>
          </cell>
          <cell r="R38">
            <v>27</v>
          </cell>
          <cell r="S38" t="str">
            <v xml:space="preserve">Varón               </v>
          </cell>
        </row>
        <row r="39">
          <cell r="P39" t="str">
            <v>RG. GENERAL</v>
          </cell>
          <cell r="R39">
            <v>27</v>
          </cell>
          <cell r="S39" t="str">
            <v xml:space="preserve">Mujer               </v>
          </cell>
        </row>
        <row r="40">
          <cell r="P40" t="str">
            <v>RG. GENERAL</v>
          </cell>
          <cell r="R40">
            <v>27</v>
          </cell>
          <cell r="S40" t="str">
            <v xml:space="preserve">NO CONSTA           </v>
          </cell>
        </row>
        <row r="41">
          <cell r="P41" t="str">
            <v>RG. GENERAL</v>
          </cell>
          <cell r="R41">
            <v>32</v>
          </cell>
          <cell r="S41" t="str">
            <v>TOTAL</v>
          </cell>
        </row>
        <row r="42">
          <cell r="P42" t="str">
            <v>RG. GENERAL</v>
          </cell>
          <cell r="R42">
            <v>32</v>
          </cell>
          <cell r="S42" t="str">
            <v xml:space="preserve">Varón               </v>
          </cell>
        </row>
        <row r="43">
          <cell r="P43" t="str">
            <v>RG. GENERAL</v>
          </cell>
          <cell r="R43">
            <v>32</v>
          </cell>
          <cell r="S43" t="str">
            <v xml:space="preserve">Mujer               </v>
          </cell>
        </row>
        <row r="44">
          <cell r="P44" t="str">
            <v>RG. GENERAL</v>
          </cell>
          <cell r="R44">
            <v>36</v>
          </cell>
          <cell r="S44" t="str">
            <v>TOTAL</v>
          </cell>
        </row>
        <row r="45">
          <cell r="P45" t="str">
            <v>RG. GENERAL</v>
          </cell>
          <cell r="R45">
            <v>36</v>
          </cell>
          <cell r="S45" t="str">
            <v xml:space="preserve">Varón               </v>
          </cell>
        </row>
        <row r="46">
          <cell r="P46" t="str">
            <v>RG. GENERAL</v>
          </cell>
          <cell r="R46">
            <v>36</v>
          </cell>
          <cell r="S46" t="str">
            <v xml:space="preserve">Mujer               </v>
          </cell>
        </row>
        <row r="47">
          <cell r="P47" t="str">
            <v>RG. GENERAL</v>
          </cell>
          <cell r="R47">
            <v>36</v>
          </cell>
          <cell r="S47" t="str">
            <v xml:space="preserve">NO CONSTA           </v>
          </cell>
        </row>
        <row r="48">
          <cell r="P48" t="str">
            <v>RG. GENERAL</v>
          </cell>
          <cell r="R48">
            <v>36</v>
          </cell>
          <cell r="S48" t="b">
            <v>0</v>
          </cell>
        </row>
        <row r="49">
          <cell r="P49" t="str">
            <v>RG. GENERAL</v>
          </cell>
          <cell r="R49">
            <v>4</v>
          </cell>
          <cell r="S49" t="str">
            <v>TOTAL</v>
          </cell>
        </row>
        <row r="50">
          <cell r="P50" t="str">
            <v>RG. GENERAL</v>
          </cell>
          <cell r="R50">
            <v>4</v>
          </cell>
          <cell r="S50" t="str">
            <v xml:space="preserve">Varón               </v>
          </cell>
        </row>
        <row r="51">
          <cell r="P51" t="str">
            <v>RG. GENERAL</v>
          </cell>
          <cell r="R51">
            <v>4</v>
          </cell>
          <cell r="S51" t="str">
            <v xml:space="preserve">Mujer               </v>
          </cell>
        </row>
        <row r="52">
          <cell r="P52" t="str">
            <v>RG. GENERAL</v>
          </cell>
          <cell r="R52">
            <v>11</v>
          </cell>
          <cell r="S52" t="str">
            <v>TOTAL</v>
          </cell>
        </row>
        <row r="53">
          <cell r="P53" t="str">
            <v>RG. GENERAL</v>
          </cell>
          <cell r="R53">
            <v>11</v>
          </cell>
          <cell r="S53" t="str">
            <v xml:space="preserve">Varón               </v>
          </cell>
        </row>
        <row r="54">
          <cell r="P54" t="str">
            <v>RG. GENERAL</v>
          </cell>
          <cell r="R54">
            <v>11</v>
          </cell>
          <cell r="S54" t="str">
            <v xml:space="preserve">Mujer               </v>
          </cell>
        </row>
        <row r="55">
          <cell r="P55" t="str">
            <v>RG. GENERAL</v>
          </cell>
          <cell r="R55">
            <v>14</v>
          </cell>
          <cell r="S55" t="str">
            <v>TOTAL</v>
          </cell>
        </row>
        <row r="56">
          <cell r="P56" t="str">
            <v>RG. GENERAL</v>
          </cell>
          <cell r="R56">
            <v>14</v>
          </cell>
          <cell r="S56" t="str">
            <v xml:space="preserve">Varón               </v>
          </cell>
        </row>
        <row r="57">
          <cell r="P57" t="str">
            <v>RG. GENERAL</v>
          </cell>
          <cell r="R57">
            <v>14</v>
          </cell>
          <cell r="S57" t="str">
            <v xml:space="preserve">Mujer               </v>
          </cell>
        </row>
        <row r="58">
          <cell r="P58" t="str">
            <v>RG. GENERAL</v>
          </cell>
          <cell r="R58">
            <v>18</v>
          </cell>
          <cell r="S58" t="str">
            <v>TOTAL</v>
          </cell>
        </row>
        <row r="59">
          <cell r="P59" t="str">
            <v>RG. GENERAL</v>
          </cell>
          <cell r="R59">
            <v>18</v>
          </cell>
          <cell r="S59" t="str">
            <v xml:space="preserve">Varón               </v>
          </cell>
        </row>
        <row r="60">
          <cell r="P60" t="str">
            <v>RG. GENERAL</v>
          </cell>
          <cell r="R60">
            <v>18</v>
          </cell>
          <cell r="S60" t="str">
            <v xml:space="preserve">Mujer               </v>
          </cell>
        </row>
        <row r="61">
          <cell r="P61" t="str">
            <v>RG. GENERAL</v>
          </cell>
          <cell r="R61">
            <v>21</v>
          </cell>
          <cell r="S61" t="str">
            <v>TOTAL</v>
          </cell>
        </row>
        <row r="62">
          <cell r="P62" t="str">
            <v>RG. GENERAL</v>
          </cell>
          <cell r="R62">
            <v>21</v>
          </cell>
          <cell r="S62" t="str">
            <v xml:space="preserve">Varón               </v>
          </cell>
        </row>
        <row r="63">
          <cell r="P63" t="str">
            <v>RG. GENERAL</v>
          </cell>
          <cell r="R63">
            <v>21</v>
          </cell>
          <cell r="S63" t="str">
            <v xml:space="preserve">Mujer               </v>
          </cell>
        </row>
        <row r="64">
          <cell r="P64" t="str">
            <v>RG. GENERAL</v>
          </cell>
          <cell r="R64">
            <v>23</v>
          </cell>
          <cell r="S64" t="str">
            <v>TOTAL</v>
          </cell>
        </row>
        <row r="65">
          <cell r="P65" t="str">
            <v>RG. GENERAL</v>
          </cell>
          <cell r="R65">
            <v>23</v>
          </cell>
          <cell r="S65" t="str">
            <v xml:space="preserve">Varón               </v>
          </cell>
        </row>
        <row r="66">
          <cell r="P66" t="str">
            <v>RG. GENERAL</v>
          </cell>
          <cell r="R66">
            <v>23</v>
          </cell>
          <cell r="S66" t="str">
            <v xml:space="preserve">Mujer               </v>
          </cell>
        </row>
        <row r="67">
          <cell r="P67" t="str">
            <v>RG. GENERAL</v>
          </cell>
          <cell r="R67">
            <v>29</v>
          </cell>
          <cell r="S67" t="str">
            <v>TOTAL</v>
          </cell>
        </row>
        <row r="68">
          <cell r="P68" t="str">
            <v>RG. GENERAL</v>
          </cell>
          <cell r="R68">
            <v>29</v>
          </cell>
          <cell r="S68" t="str">
            <v xml:space="preserve">Varón               </v>
          </cell>
        </row>
        <row r="69">
          <cell r="P69" t="str">
            <v>RG. GENERAL</v>
          </cell>
          <cell r="R69">
            <v>29</v>
          </cell>
          <cell r="S69" t="str">
            <v xml:space="preserve">Mujer               </v>
          </cell>
        </row>
        <row r="70">
          <cell r="P70" t="str">
            <v>RG. GENERAL</v>
          </cell>
          <cell r="R70">
            <v>29</v>
          </cell>
          <cell r="S70" t="str">
            <v xml:space="preserve">NO CONSTA           </v>
          </cell>
        </row>
        <row r="71">
          <cell r="P71" t="str">
            <v>RG. GENERAL</v>
          </cell>
          <cell r="R71">
            <v>41</v>
          </cell>
          <cell r="S71" t="str">
            <v>TOTAL</v>
          </cell>
        </row>
        <row r="72">
          <cell r="P72" t="str">
            <v>RG. GENERAL</v>
          </cell>
          <cell r="R72">
            <v>41</v>
          </cell>
          <cell r="S72" t="str">
            <v xml:space="preserve">Varón               </v>
          </cell>
        </row>
        <row r="73">
          <cell r="P73" t="str">
            <v>RG. GENERAL</v>
          </cell>
          <cell r="R73">
            <v>41</v>
          </cell>
          <cell r="S73" t="str">
            <v xml:space="preserve">Mujer               </v>
          </cell>
        </row>
        <row r="74">
          <cell r="P74" t="str">
            <v>RG. GENERAL</v>
          </cell>
          <cell r="R74">
            <v>41</v>
          </cell>
          <cell r="S74" t="str">
            <v xml:space="preserve">NO CONSTA           </v>
          </cell>
        </row>
        <row r="75">
          <cell r="P75" t="str">
            <v>RG. GENERAL</v>
          </cell>
          <cell r="R75">
            <v>41</v>
          </cell>
          <cell r="S75" t="b">
            <v>0</v>
          </cell>
        </row>
        <row r="76">
          <cell r="P76" t="str">
            <v>RG. GENERAL</v>
          </cell>
          <cell r="R76">
            <v>33</v>
          </cell>
          <cell r="S76" t="str">
            <v>TOTAL</v>
          </cell>
        </row>
        <row r="77">
          <cell r="P77" t="str">
            <v>RG. GENERAL</v>
          </cell>
          <cell r="R77">
            <v>33</v>
          </cell>
          <cell r="S77" t="str">
            <v xml:space="preserve">Varón               </v>
          </cell>
        </row>
        <row r="78">
          <cell r="P78" t="str">
            <v>RG. GENERAL</v>
          </cell>
          <cell r="R78">
            <v>33</v>
          </cell>
          <cell r="S78" t="str">
            <v xml:space="preserve">Mujer               </v>
          </cell>
        </row>
        <row r="79">
          <cell r="P79" t="str">
            <v>RG. GENERAL</v>
          </cell>
          <cell r="R79">
            <v>33</v>
          </cell>
          <cell r="S79" t="b">
            <v>0</v>
          </cell>
        </row>
        <row r="80">
          <cell r="P80" t="str">
            <v>RG. GENERAL</v>
          </cell>
          <cell r="R80">
            <v>39</v>
          </cell>
          <cell r="S80" t="str">
            <v>TOTAL</v>
          </cell>
        </row>
        <row r="81">
          <cell r="P81" t="str">
            <v>RG. GENERAL</v>
          </cell>
          <cell r="R81">
            <v>39</v>
          </cell>
          <cell r="S81" t="str">
            <v xml:space="preserve">Varón               </v>
          </cell>
        </row>
        <row r="82">
          <cell r="P82" t="str">
            <v>RG. GENERAL</v>
          </cell>
          <cell r="R82">
            <v>39</v>
          </cell>
          <cell r="S82" t="str">
            <v xml:space="preserve">Mujer               </v>
          </cell>
        </row>
        <row r="83">
          <cell r="P83" t="str">
            <v>RG. GENERAL</v>
          </cell>
          <cell r="R83">
            <v>39</v>
          </cell>
          <cell r="S83" t="str">
            <v xml:space="preserve">NO CONSTA           </v>
          </cell>
        </row>
        <row r="84">
          <cell r="P84" t="str">
            <v>RG. GENERAL</v>
          </cell>
          <cell r="R84">
            <v>39</v>
          </cell>
          <cell r="S84" t="b">
            <v>0</v>
          </cell>
        </row>
        <row r="85">
          <cell r="P85" t="str">
            <v>RG. GENERAL</v>
          </cell>
          <cell r="R85">
            <v>26</v>
          </cell>
          <cell r="S85" t="str">
            <v>TOTAL</v>
          </cell>
        </row>
        <row r="86">
          <cell r="P86" t="str">
            <v>RG. GENERAL</v>
          </cell>
          <cell r="R86">
            <v>26</v>
          </cell>
          <cell r="S86" t="str">
            <v xml:space="preserve">Varón               </v>
          </cell>
        </row>
        <row r="87">
          <cell r="P87" t="str">
            <v>RG. GENERAL</v>
          </cell>
          <cell r="R87">
            <v>26</v>
          </cell>
          <cell r="S87" t="str">
            <v xml:space="preserve">Mujer               </v>
          </cell>
        </row>
        <row r="88">
          <cell r="P88" t="str">
            <v>RG. GENERAL</v>
          </cell>
          <cell r="R88">
            <v>26</v>
          </cell>
          <cell r="S88" t="b">
            <v>0</v>
          </cell>
        </row>
        <row r="89">
          <cell r="P89" t="str">
            <v>RG. GENERAL</v>
          </cell>
          <cell r="R89">
            <v>30</v>
          </cell>
          <cell r="S89" t="str">
            <v>TOTAL</v>
          </cell>
        </row>
        <row r="90">
          <cell r="P90" t="str">
            <v>RG. GENERAL</v>
          </cell>
          <cell r="R90">
            <v>30</v>
          </cell>
          <cell r="S90" t="str">
            <v xml:space="preserve">Varón               </v>
          </cell>
        </row>
        <row r="91">
          <cell r="P91" t="str">
            <v>RG. GENERAL</v>
          </cell>
          <cell r="R91">
            <v>30</v>
          </cell>
          <cell r="S91" t="str">
            <v xml:space="preserve">Mujer               </v>
          </cell>
        </row>
        <row r="92">
          <cell r="P92" t="str">
            <v>RG. GENERAL</v>
          </cell>
          <cell r="R92">
            <v>30</v>
          </cell>
          <cell r="S92" t="str">
            <v xml:space="preserve">NO CONSTA           </v>
          </cell>
        </row>
        <row r="93">
          <cell r="P93" t="str">
            <v>RG. GENERAL</v>
          </cell>
          <cell r="R93">
            <v>30</v>
          </cell>
          <cell r="S93" t="b">
            <v>0</v>
          </cell>
        </row>
        <row r="94">
          <cell r="P94" t="str">
            <v>RG. GENERAL</v>
          </cell>
          <cell r="R94">
            <v>3</v>
          </cell>
          <cell r="S94" t="str">
            <v>TOTAL</v>
          </cell>
        </row>
        <row r="95">
          <cell r="P95" t="str">
            <v>RG. GENERAL</v>
          </cell>
          <cell r="R95">
            <v>3</v>
          </cell>
          <cell r="S95" t="str">
            <v xml:space="preserve">Varón               </v>
          </cell>
        </row>
        <row r="96">
          <cell r="P96" t="str">
            <v>RG. GENERAL</v>
          </cell>
          <cell r="R96">
            <v>3</v>
          </cell>
          <cell r="S96" t="str">
            <v xml:space="preserve">Mujer               </v>
          </cell>
        </row>
        <row r="97">
          <cell r="P97" t="str">
            <v>RG. GENERAL</v>
          </cell>
          <cell r="R97">
            <v>3</v>
          </cell>
          <cell r="S97" t="str">
            <v xml:space="preserve">NO CONSTA           </v>
          </cell>
        </row>
        <row r="98">
          <cell r="P98" t="str">
            <v>RG. GENERAL</v>
          </cell>
          <cell r="R98">
            <v>12</v>
          </cell>
          <cell r="S98" t="str">
            <v>TOTAL</v>
          </cell>
        </row>
        <row r="99">
          <cell r="P99" t="str">
            <v>RG. GENERAL</v>
          </cell>
          <cell r="R99">
            <v>12</v>
          </cell>
          <cell r="S99" t="str">
            <v xml:space="preserve">Varón               </v>
          </cell>
        </row>
        <row r="100">
          <cell r="P100" t="str">
            <v>RG. GENERAL</v>
          </cell>
          <cell r="R100">
            <v>12</v>
          </cell>
          <cell r="S100" t="str">
            <v xml:space="preserve">Mujer               </v>
          </cell>
        </row>
        <row r="101">
          <cell r="P101" t="str">
            <v>RG. GENERAL</v>
          </cell>
          <cell r="R101">
            <v>12</v>
          </cell>
          <cell r="S101" t="str">
            <v xml:space="preserve">NO CONSTA           </v>
          </cell>
        </row>
        <row r="102">
          <cell r="P102" t="str">
            <v>RG. GENERAL</v>
          </cell>
          <cell r="R102">
            <v>46</v>
          </cell>
          <cell r="S102" t="str">
            <v>TOTAL</v>
          </cell>
        </row>
        <row r="103">
          <cell r="P103" t="str">
            <v>RG. GENERAL</v>
          </cell>
          <cell r="R103">
            <v>46</v>
          </cell>
          <cell r="S103" t="str">
            <v xml:space="preserve">Varón               </v>
          </cell>
        </row>
        <row r="104">
          <cell r="P104" t="str">
            <v>RG. GENERAL</v>
          </cell>
          <cell r="R104">
            <v>46</v>
          </cell>
          <cell r="S104" t="str">
            <v xml:space="preserve">Mujer               </v>
          </cell>
        </row>
        <row r="105">
          <cell r="P105" t="str">
            <v>RG. GENERAL</v>
          </cell>
          <cell r="R105">
            <v>46</v>
          </cell>
          <cell r="S105" t="str">
            <v xml:space="preserve">NO CONSTA           </v>
          </cell>
        </row>
        <row r="106">
          <cell r="P106" t="str">
            <v>RG. GENERAL</v>
          </cell>
          <cell r="R106">
            <v>46</v>
          </cell>
          <cell r="S106" t="b">
            <v>0</v>
          </cell>
        </row>
        <row r="107">
          <cell r="P107" t="str">
            <v>RG. GENERAL</v>
          </cell>
          <cell r="R107">
            <v>22</v>
          </cell>
          <cell r="S107" t="str">
            <v>TOTAL</v>
          </cell>
        </row>
        <row r="108">
          <cell r="P108" t="str">
            <v>RG. GENERAL</v>
          </cell>
          <cell r="R108">
            <v>22</v>
          </cell>
          <cell r="S108" t="str">
            <v xml:space="preserve">Varón               </v>
          </cell>
        </row>
        <row r="109">
          <cell r="P109" t="str">
            <v>RG. GENERAL</v>
          </cell>
          <cell r="R109">
            <v>22</v>
          </cell>
          <cell r="S109" t="str">
            <v xml:space="preserve">Mujer               </v>
          </cell>
        </row>
        <row r="110">
          <cell r="P110" t="str">
            <v>RG. GENERAL</v>
          </cell>
          <cell r="R110">
            <v>44</v>
          </cell>
          <cell r="S110" t="str">
            <v>TOTAL</v>
          </cell>
        </row>
        <row r="111">
          <cell r="P111" t="str">
            <v>RG. GENERAL</v>
          </cell>
          <cell r="R111">
            <v>44</v>
          </cell>
          <cell r="S111" t="str">
            <v xml:space="preserve">Varón               </v>
          </cell>
        </row>
        <row r="112">
          <cell r="P112" t="str">
            <v>RG. GENERAL</v>
          </cell>
          <cell r="R112">
            <v>44</v>
          </cell>
          <cell r="S112" t="str">
            <v xml:space="preserve">Mujer               </v>
          </cell>
        </row>
        <row r="113">
          <cell r="P113" t="str">
            <v>RG. GENERAL</v>
          </cell>
          <cell r="R113">
            <v>50</v>
          </cell>
          <cell r="S113" t="str">
            <v>TOTAL</v>
          </cell>
        </row>
        <row r="114">
          <cell r="P114" t="str">
            <v>RG. GENERAL</v>
          </cell>
          <cell r="R114">
            <v>50</v>
          </cell>
          <cell r="S114" t="str">
            <v xml:space="preserve">Varón               </v>
          </cell>
        </row>
        <row r="115">
          <cell r="P115" t="str">
            <v>RG. GENERAL</v>
          </cell>
          <cell r="R115">
            <v>50</v>
          </cell>
          <cell r="S115" t="str">
            <v xml:space="preserve">Mujer               </v>
          </cell>
        </row>
        <row r="116">
          <cell r="P116" t="str">
            <v>RG. GENERAL</v>
          </cell>
          <cell r="R116">
            <v>50</v>
          </cell>
          <cell r="S116" t="str">
            <v xml:space="preserve">NO CONSTA           </v>
          </cell>
        </row>
        <row r="117">
          <cell r="P117" t="str">
            <v>RG. GENERAL</v>
          </cell>
          <cell r="R117">
            <v>50</v>
          </cell>
          <cell r="S117" t="b">
            <v>0</v>
          </cell>
        </row>
        <row r="118">
          <cell r="P118" t="str">
            <v>RG. GENERAL</v>
          </cell>
          <cell r="R118">
            <v>2</v>
          </cell>
          <cell r="S118" t="str">
            <v>TOTAL</v>
          </cell>
        </row>
        <row r="119">
          <cell r="P119" t="str">
            <v>RG. GENERAL</v>
          </cell>
          <cell r="R119">
            <v>2</v>
          </cell>
          <cell r="S119" t="str">
            <v xml:space="preserve">Varón               </v>
          </cell>
        </row>
        <row r="120">
          <cell r="P120" t="str">
            <v>RG. GENERAL</v>
          </cell>
          <cell r="R120">
            <v>2</v>
          </cell>
          <cell r="S120" t="str">
            <v xml:space="preserve">Mujer               </v>
          </cell>
        </row>
        <row r="121">
          <cell r="P121" t="str">
            <v>RG. GENERAL</v>
          </cell>
          <cell r="R121">
            <v>2</v>
          </cell>
          <cell r="S121" t="str">
            <v xml:space="preserve">NO CONSTA           </v>
          </cell>
        </row>
        <row r="122">
          <cell r="P122" t="str">
            <v>RG. GENERAL</v>
          </cell>
          <cell r="R122">
            <v>13</v>
          </cell>
          <cell r="S122" t="str">
            <v>TOTAL</v>
          </cell>
        </row>
        <row r="123">
          <cell r="P123" t="str">
            <v>RG. GENERAL</v>
          </cell>
          <cell r="R123">
            <v>13</v>
          </cell>
          <cell r="S123" t="str">
            <v xml:space="preserve">Varón               </v>
          </cell>
        </row>
        <row r="124">
          <cell r="P124" t="str">
            <v>RG. GENERAL</v>
          </cell>
          <cell r="R124">
            <v>13</v>
          </cell>
          <cell r="S124" t="str">
            <v xml:space="preserve">Mujer               </v>
          </cell>
        </row>
        <row r="125">
          <cell r="P125" t="str">
            <v>RG. GENERAL</v>
          </cell>
          <cell r="R125">
            <v>13</v>
          </cell>
          <cell r="S125" t="str">
            <v xml:space="preserve">NO CONSTA           </v>
          </cell>
        </row>
        <row r="126">
          <cell r="P126" t="str">
            <v>RG. GENERAL</v>
          </cell>
          <cell r="R126">
            <v>16</v>
          </cell>
          <cell r="S126" t="str">
            <v>TOTAL</v>
          </cell>
        </row>
        <row r="127">
          <cell r="P127" t="str">
            <v>RG. GENERAL</v>
          </cell>
          <cell r="R127">
            <v>16</v>
          </cell>
          <cell r="S127" t="str">
            <v xml:space="preserve">Varón               </v>
          </cell>
        </row>
        <row r="128">
          <cell r="P128" t="str">
            <v>RG. GENERAL</v>
          </cell>
          <cell r="R128">
            <v>16</v>
          </cell>
          <cell r="S128" t="str">
            <v xml:space="preserve">Mujer               </v>
          </cell>
        </row>
        <row r="129">
          <cell r="P129" t="str">
            <v>RG. GENERAL</v>
          </cell>
          <cell r="R129">
            <v>19</v>
          </cell>
          <cell r="S129" t="str">
            <v>TOTAL</v>
          </cell>
        </row>
        <row r="130">
          <cell r="P130" t="str">
            <v>RG. GENERAL</v>
          </cell>
          <cell r="R130">
            <v>19</v>
          </cell>
          <cell r="S130" t="str">
            <v xml:space="preserve">Varón               </v>
          </cell>
        </row>
        <row r="131">
          <cell r="P131" t="str">
            <v>RG. GENERAL</v>
          </cell>
          <cell r="R131">
            <v>19</v>
          </cell>
          <cell r="S131" t="str">
            <v xml:space="preserve">Mujer               </v>
          </cell>
        </row>
        <row r="132">
          <cell r="P132" t="str">
            <v>RG. GENERAL</v>
          </cell>
          <cell r="R132">
            <v>45</v>
          </cell>
          <cell r="S132" t="str">
            <v>TOTAL</v>
          </cell>
        </row>
        <row r="133">
          <cell r="P133" t="str">
            <v>RG. GENERAL</v>
          </cell>
          <cell r="R133">
            <v>45</v>
          </cell>
          <cell r="S133" t="str">
            <v xml:space="preserve">Varón               </v>
          </cell>
        </row>
        <row r="134">
          <cell r="P134" t="str">
            <v>RG. GENERAL</v>
          </cell>
          <cell r="R134">
            <v>45</v>
          </cell>
          <cell r="S134" t="str">
            <v xml:space="preserve">Mujer               </v>
          </cell>
        </row>
        <row r="135">
          <cell r="P135" t="str">
            <v>RG. GENERAL</v>
          </cell>
          <cell r="R135">
            <v>45</v>
          </cell>
          <cell r="S135" t="b">
            <v>0</v>
          </cell>
        </row>
        <row r="136">
          <cell r="P136" t="str">
            <v>RG. GENERAL</v>
          </cell>
          <cell r="R136">
            <v>35</v>
          </cell>
          <cell r="S136" t="str">
            <v>TOTAL</v>
          </cell>
        </row>
        <row r="137">
          <cell r="P137" t="str">
            <v>RG. GENERAL</v>
          </cell>
          <cell r="R137">
            <v>35</v>
          </cell>
          <cell r="S137" t="str">
            <v xml:space="preserve">Varón               </v>
          </cell>
        </row>
        <row r="138">
          <cell r="P138" t="str">
            <v>RG. GENERAL</v>
          </cell>
          <cell r="R138">
            <v>35</v>
          </cell>
          <cell r="S138" t="str">
            <v xml:space="preserve">Mujer               </v>
          </cell>
        </row>
        <row r="139">
          <cell r="P139" t="str">
            <v>RG. GENERAL</v>
          </cell>
          <cell r="R139">
            <v>35</v>
          </cell>
          <cell r="S139" t="str">
            <v xml:space="preserve">NO CONSTA           </v>
          </cell>
        </row>
        <row r="140">
          <cell r="P140" t="str">
            <v>RG. GENERAL</v>
          </cell>
          <cell r="R140">
            <v>38</v>
          </cell>
          <cell r="S140" t="str">
            <v>TOTAL</v>
          </cell>
        </row>
        <row r="141">
          <cell r="P141" t="str">
            <v>RG. GENERAL</v>
          </cell>
          <cell r="R141">
            <v>38</v>
          </cell>
          <cell r="S141" t="str">
            <v xml:space="preserve">Varón               </v>
          </cell>
        </row>
        <row r="142">
          <cell r="P142" t="str">
            <v>RG. GENERAL</v>
          </cell>
          <cell r="R142">
            <v>38</v>
          </cell>
          <cell r="S142" t="str">
            <v xml:space="preserve">Mujer               </v>
          </cell>
        </row>
        <row r="143">
          <cell r="P143" t="str">
            <v>RG. GENERAL</v>
          </cell>
          <cell r="R143">
            <v>38</v>
          </cell>
          <cell r="S143" t="str">
            <v xml:space="preserve">NO CONSTA           </v>
          </cell>
        </row>
        <row r="144">
          <cell r="P144" t="str">
            <v>RG. GENERAL</v>
          </cell>
          <cell r="R144">
            <v>38</v>
          </cell>
          <cell r="S144" t="b">
            <v>0</v>
          </cell>
        </row>
        <row r="145">
          <cell r="P145" t="str">
            <v>RG. GENERAL</v>
          </cell>
          <cell r="R145">
            <v>31</v>
          </cell>
          <cell r="S145" t="str">
            <v>TOTAL</v>
          </cell>
        </row>
        <row r="146">
          <cell r="P146" t="str">
            <v>RG. GENERAL</v>
          </cell>
          <cell r="R146">
            <v>31</v>
          </cell>
          <cell r="S146" t="str">
            <v xml:space="preserve">Varón               </v>
          </cell>
        </row>
        <row r="147">
          <cell r="P147" t="str">
            <v>RG. GENERAL</v>
          </cell>
          <cell r="R147">
            <v>31</v>
          </cell>
          <cell r="S147" t="str">
            <v xml:space="preserve">Mujer               </v>
          </cell>
        </row>
        <row r="148">
          <cell r="P148" t="str">
            <v>RG. GENERAL</v>
          </cell>
          <cell r="R148">
            <v>31</v>
          </cell>
          <cell r="S148" t="str">
            <v xml:space="preserve">NO CONSTA           </v>
          </cell>
        </row>
        <row r="149">
          <cell r="P149" t="str">
            <v>RG. GENERAL</v>
          </cell>
          <cell r="R149">
            <v>31</v>
          </cell>
          <cell r="S149" t="b">
            <v>0</v>
          </cell>
        </row>
        <row r="150">
          <cell r="P150" t="str">
            <v>RG. GENERAL</v>
          </cell>
          <cell r="R150">
            <v>6</v>
          </cell>
          <cell r="S150" t="str">
            <v>TOTAL</v>
          </cell>
        </row>
        <row r="151">
          <cell r="P151" t="str">
            <v>RG. GENERAL</v>
          </cell>
          <cell r="R151">
            <v>6</v>
          </cell>
          <cell r="S151" t="str">
            <v xml:space="preserve">Varón               </v>
          </cell>
        </row>
        <row r="152">
          <cell r="P152" t="str">
            <v>RG. GENERAL</v>
          </cell>
          <cell r="R152">
            <v>6</v>
          </cell>
          <cell r="S152" t="str">
            <v xml:space="preserve">Mujer               </v>
          </cell>
        </row>
        <row r="153">
          <cell r="P153" t="str">
            <v>RG. GENERAL</v>
          </cell>
          <cell r="R153">
            <v>6</v>
          </cell>
          <cell r="S153" t="str">
            <v xml:space="preserve">NO CONSTA           </v>
          </cell>
        </row>
        <row r="154">
          <cell r="P154" t="str">
            <v>RG. GENERAL</v>
          </cell>
          <cell r="R154">
            <v>10</v>
          </cell>
          <cell r="S154" t="str">
            <v>TOTAL</v>
          </cell>
        </row>
        <row r="155">
          <cell r="P155" t="str">
            <v>RG. GENERAL</v>
          </cell>
          <cell r="R155">
            <v>10</v>
          </cell>
          <cell r="S155" t="str">
            <v xml:space="preserve">Varón               </v>
          </cell>
        </row>
        <row r="156">
          <cell r="P156" t="str">
            <v>RG. GENERAL</v>
          </cell>
          <cell r="R156">
            <v>10</v>
          </cell>
          <cell r="S156" t="str">
            <v xml:space="preserve">Mujer               </v>
          </cell>
        </row>
        <row r="157">
          <cell r="P157" t="str">
            <v>RG. GENERAL</v>
          </cell>
          <cell r="R157">
            <v>10</v>
          </cell>
          <cell r="S157" t="str">
            <v xml:space="preserve">NO CONSTA           </v>
          </cell>
        </row>
        <row r="158">
          <cell r="P158" t="str">
            <v>RG. GENERAL</v>
          </cell>
          <cell r="R158">
            <v>10</v>
          </cell>
          <cell r="S158" t="b">
            <v>0</v>
          </cell>
        </row>
        <row r="159">
          <cell r="P159" t="str">
            <v>RG. GENERAL</v>
          </cell>
          <cell r="R159">
            <v>7</v>
          </cell>
          <cell r="S159" t="str">
            <v>TOTAL</v>
          </cell>
        </row>
        <row r="160">
          <cell r="P160" t="str">
            <v>RG. GENERAL</v>
          </cell>
          <cell r="R160">
            <v>7</v>
          </cell>
          <cell r="S160" t="str">
            <v xml:space="preserve">Varón               </v>
          </cell>
        </row>
        <row r="161">
          <cell r="P161" t="str">
            <v>RG. GENERAL</v>
          </cell>
          <cell r="R161">
            <v>7</v>
          </cell>
          <cell r="S161" t="str">
            <v xml:space="preserve">Mujer               </v>
          </cell>
        </row>
        <row r="162">
          <cell r="P162" t="str">
            <v>RG. GENERAL</v>
          </cell>
          <cell r="R162">
            <v>7</v>
          </cell>
          <cell r="S162" t="str">
            <v xml:space="preserve">NO CONSTA           </v>
          </cell>
        </row>
        <row r="163">
          <cell r="P163" t="str">
            <v>RG. GENERAL</v>
          </cell>
          <cell r="R163">
            <v>7</v>
          </cell>
          <cell r="S163" t="b">
            <v>0</v>
          </cell>
        </row>
        <row r="164">
          <cell r="P164" t="str">
            <v>RG. GENERAL</v>
          </cell>
          <cell r="R164">
            <v>28</v>
          </cell>
          <cell r="S164" t="str">
            <v>TOTAL</v>
          </cell>
        </row>
        <row r="165">
          <cell r="P165" t="str">
            <v>RG. GENERAL</v>
          </cell>
          <cell r="R165">
            <v>28</v>
          </cell>
          <cell r="S165" t="str">
            <v xml:space="preserve">Varón               </v>
          </cell>
        </row>
        <row r="166">
          <cell r="P166" t="str">
            <v>RG. GENERAL</v>
          </cell>
          <cell r="R166">
            <v>28</v>
          </cell>
          <cell r="S166" t="str">
            <v xml:space="preserve">Mujer               </v>
          </cell>
        </row>
        <row r="167">
          <cell r="P167" t="str">
            <v>RG. GENERAL</v>
          </cell>
          <cell r="R167">
            <v>28</v>
          </cell>
          <cell r="S167" t="str">
            <v xml:space="preserve">NO CONSTA           </v>
          </cell>
        </row>
        <row r="168">
          <cell r="P168" t="str">
            <v>RG. GENERAL</v>
          </cell>
          <cell r="R168">
            <v>28</v>
          </cell>
          <cell r="S168" t="b">
            <v>0</v>
          </cell>
        </row>
        <row r="169">
          <cell r="P169" t="str">
            <v>RG. GENERAL</v>
          </cell>
          <cell r="R169">
            <v>5</v>
          </cell>
          <cell r="S169" t="str">
            <v>TOTAL</v>
          </cell>
        </row>
        <row r="170">
          <cell r="P170" t="str">
            <v>RG. GENERAL</v>
          </cell>
          <cell r="R170">
            <v>5</v>
          </cell>
          <cell r="S170" t="str">
            <v xml:space="preserve">Varón               </v>
          </cell>
        </row>
        <row r="171">
          <cell r="P171" t="str">
            <v>RG. GENERAL</v>
          </cell>
          <cell r="R171">
            <v>5</v>
          </cell>
          <cell r="S171" t="str">
            <v xml:space="preserve">Mujer               </v>
          </cell>
        </row>
        <row r="172">
          <cell r="P172" t="str">
            <v>RG. GENERAL</v>
          </cell>
          <cell r="R172">
            <v>5</v>
          </cell>
          <cell r="S172" t="str">
            <v xml:space="preserve">NO CONSTA           </v>
          </cell>
        </row>
        <row r="173">
          <cell r="P173" t="str">
            <v>RG. GENERAL</v>
          </cell>
          <cell r="R173">
            <v>9</v>
          </cell>
          <cell r="S173" t="str">
            <v>TOTAL</v>
          </cell>
        </row>
        <row r="174">
          <cell r="P174" t="str">
            <v>RG. GENERAL</v>
          </cell>
          <cell r="R174">
            <v>9</v>
          </cell>
          <cell r="S174" t="str">
            <v xml:space="preserve">Varón               </v>
          </cell>
        </row>
        <row r="175">
          <cell r="P175" t="str">
            <v>RG. GENERAL</v>
          </cell>
          <cell r="R175">
            <v>9</v>
          </cell>
          <cell r="S175" t="str">
            <v xml:space="preserve">Mujer               </v>
          </cell>
        </row>
        <row r="176">
          <cell r="P176" t="str">
            <v>RG. GENERAL</v>
          </cell>
          <cell r="R176">
            <v>9</v>
          </cell>
          <cell r="S176" t="str">
            <v xml:space="preserve">NO CONSTA           </v>
          </cell>
        </row>
        <row r="177">
          <cell r="P177" t="str">
            <v>RG. GENERAL</v>
          </cell>
          <cell r="R177">
            <v>24</v>
          </cell>
          <cell r="S177" t="str">
            <v>TOTAL</v>
          </cell>
        </row>
        <row r="178">
          <cell r="P178" t="str">
            <v>RG. GENERAL</v>
          </cell>
          <cell r="R178">
            <v>24</v>
          </cell>
          <cell r="S178" t="str">
            <v xml:space="preserve">Varón               </v>
          </cell>
        </row>
        <row r="179">
          <cell r="P179" t="str">
            <v>RG. GENERAL</v>
          </cell>
          <cell r="R179">
            <v>24</v>
          </cell>
          <cell r="S179" t="str">
            <v xml:space="preserve">Mujer               </v>
          </cell>
        </row>
        <row r="180">
          <cell r="P180" t="str">
            <v>RG. GENERAL</v>
          </cell>
          <cell r="R180">
            <v>34</v>
          </cell>
          <cell r="S180" t="str">
            <v>TOTAL</v>
          </cell>
        </row>
        <row r="181">
          <cell r="P181" t="str">
            <v>RG. GENERAL</v>
          </cell>
          <cell r="R181">
            <v>34</v>
          </cell>
          <cell r="S181" t="str">
            <v xml:space="preserve">Varón               </v>
          </cell>
        </row>
        <row r="182">
          <cell r="P182" t="str">
            <v>RG. GENERAL</v>
          </cell>
          <cell r="R182">
            <v>34</v>
          </cell>
          <cell r="S182" t="str">
            <v xml:space="preserve">Mujer               </v>
          </cell>
        </row>
        <row r="183">
          <cell r="P183" t="str">
            <v>RG. GENERAL</v>
          </cell>
          <cell r="R183">
            <v>37</v>
          </cell>
          <cell r="S183" t="str">
            <v>TOTAL</v>
          </cell>
        </row>
        <row r="184">
          <cell r="P184" t="str">
            <v>RG. GENERAL</v>
          </cell>
          <cell r="R184">
            <v>37</v>
          </cell>
          <cell r="S184" t="str">
            <v xml:space="preserve">Varón               </v>
          </cell>
        </row>
        <row r="185">
          <cell r="P185" t="str">
            <v>RG. GENERAL</v>
          </cell>
          <cell r="R185">
            <v>37</v>
          </cell>
          <cell r="S185" t="str">
            <v xml:space="preserve">Mujer               </v>
          </cell>
        </row>
        <row r="186">
          <cell r="P186" t="str">
            <v>RG. GENERAL</v>
          </cell>
          <cell r="R186">
            <v>37</v>
          </cell>
          <cell r="S186" t="str">
            <v xml:space="preserve">NO CONSTA           </v>
          </cell>
        </row>
        <row r="187">
          <cell r="P187" t="str">
            <v>RG. GENERAL</v>
          </cell>
          <cell r="R187">
            <v>40</v>
          </cell>
          <cell r="S187" t="str">
            <v>TOTAL</v>
          </cell>
        </row>
        <row r="188">
          <cell r="P188" t="str">
            <v>RG. GENERAL</v>
          </cell>
          <cell r="R188">
            <v>40</v>
          </cell>
          <cell r="S188" t="str">
            <v xml:space="preserve">Varón               </v>
          </cell>
        </row>
        <row r="189">
          <cell r="P189" t="str">
            <v>RG. GENERAL</v>
          </cell>
          <cell r="R189">
            <v>40</v>
          </cell>
          <cell r="S189" t="str">
            <v xml:space="preserve">Mujer               </v>
          </cell>
        </row>
        <row r="190">
          <cell r="P190" t="str">
            <v>RG. GENERAL</v>
          </cell>
          <cell r="R190">
            <v>42</v>
          </cell>
          <cell r="S190" t="str">
            <v>TOTAL</v>
          </cell>
        </row>
        <row r="191">
          <cell r="P191" t="str">
            <v>RG. GENERAL</v>
          </cell>
          <cell r="R191">
            <v>42</v>
          </cell>
          <cell r="S191" t="str">
            <v xml:space="preserve">Varón               </v>
          </cell>
        </row>
        <row r="192">
          <cell r="P192" t="str">
            <v>RG. GENERAL</v>
          </cell>
          <cell r="R192">
            <v>42</v>
          </cell>
          <cell r="S192" t="str">
            <v xml:space="preserve">Mujer               </v>
          </cell>
        </row>
        <row r="193">
          <cell r="P193" t="str">
            <v>RG. GENERAL</v>
          </cell>
          <cell r="R193">
            <v>47</v>
          </cell>
          <cell r="S193" t="str">
            <v>TOTAL</v>
          </cell>
        </row>
        <row r="194">
          <cell r="P194" t="str">
            <v>RG. GENERAL</v>
          </cell>
          <cell r="R194">
            <v>47</v>
          </cell>
          <cell r="S194" t="str">
            <v xml:space="preserve">Varón               </v>
          </cell>
        </row>
        <row r="195">
          <cell r="P195" t="str">
            <v>RG. GENERAL</v>
          </cell>
          <cell r="R195">
            <v>47</v>
          </cell>
          <cell r="S195" t="str">
            <v xml:space="preserve">Mujer               </v>
          </cell>
        </row>
        <row r="196">
          <cell r="P196" t="str">
            <v>RG. GENERAL</v>
          </cell>
          <cell r="R196">
            <v>49</v>
          </cell>
          <cell r="S196" t="str">
            <v>TOTAL</v>
          </cell>
        </row>
        <row r="197">
          <cell r="P197" t="str">
            <v>RG. GENERAL</v>
          </cell>
          <cell r="R197">
            <v>49</v>
          </cell>
          <cell r="S197" t="str">
            <v xml:space="preserve">Varón               </v>
          </cell>
        </row>
        <row r="198">
          <cell r="P198" t="str">
            <v>RG. GENERAL</v>
          </cell>
          <cell r="R198">
            <v>49</v>
          </cell>
          <cell r="S198" t="str">
            <v xml:space="preserve">Mujer               </v>
          </cell>
        </row>
        <row r="199">
          <cell r="P199" t="str">
            <v>RG. GENERAL</v>
          </cell>
          <cell r="R199">
            <v>49</v>
          </cell>
          <cell r="S199" t="str">
            <v xml:space="preserve">NO CONSTA           </v>
          </cell>
        </row>
        <row r="200">
          <cell r="P200" t="str">
            <v>RG. GENERAL</v>
          </cell>
          <cell r="R200">
            <v>49</v>
          </cell>
          <cell r="S200" t="b">
            <v>0</v>
          </cell>
        </row>
        <row r="201">
          <cell r="P201" t="str">
            <v>RG. GENERAL</v>
          </cell>
          <cell r="R201">
            <v>51</v>
          </cell>
          <cell r="S201" t="str">
            <v>TOTAL</v>
          </cell>
        </row>
        <row r="202">
          <cell r="P202" t="str">
            <v>RG. GENERAL</v>
          </cell>
          <cell r="R202">
            <v>51</v>
          </cell>
          <cell r="S202" t="str">
            <v xml:space="preserve">Varón               </v>
          </cell>
        </row>
        <row r="203">
          <cell r="P203" t="str">
            <v>RG. GENERAL</v>
          </cell>
          <cell r="R203">
            <v>51</v>
          </cell>
          <cell r="S203" t="str">
            <v xml:space="preserve">Mujer               </v>
          </cell>
        </row>
        <row r="204">
          <cell r="P204" t="str">
            <v>RG. GENERAL</v>
          </cell>
          <cell r="R204">
            <v>51</v>
          </cell>
          <cell r="S204" t="b">
            <v>0</v>
          </cell>
        </row>
        <row r="205">
          <cell r="P205" t="str">
            <v>RG. GENERAL</v>
          </cell>
          <cell r="R205">
            <v>52</v>
          </cell>
          <cell r="S205" t="str">
            <v>TOTAL</v>
          </cell>
        </row>
        <row r="206">
          <cell r="P206" t="str">
            <v>RG. GENERAL</v>
          </cell>
          <cell r="R206">
            <v>52</v>
          </cell>
          <cell r="S206" t="str">
            <v xml:space="preserve">Varón               </v>
          </cell>
        </row>
        <row r="207">
          <cell r="P207" t="str">
            <v>RG. GENERAL</v>
          </cell>
          <cell r="R207">
            <v>52</v>
          </cell>
          <cell r="S207" t="str">
            <v xml:space="preserve">Mujer               </v>
          </cell>
        </row>
        <row r="208">
          <cell r="P208" t="str">
            <v>RG.AUTONOMOS NO SETA</v>
          </cell>
          <cell r="R208">
            <v>52</v>
          </cell>
          <cell r="S208" t="b">
            <v>0</v>
          </cell>
        </row>
        <row r="209">
          <cell r="P209" t="str">
            <v>RG.AUTONOMOS NO SETA</v>
          </cell>
          <cell r="R209">
            <v>52</v>
          </cell>
          <cell r="S209" t="b">
            <v>0</v>
          </cell>
        </row>
        <row r="210">
          <cell r="P210" t="str">
            <v>RG.AUTONOMOS NO SETA</v>
          </cell>
          <cell r="R210">
            <v>1</v>
          </cell>
          <cell r="S210" t="str">
            <v>TOTAL</v>
          </cell>
        </row>
        <row r="211">
          <cell r="P211" t="str">
            <v>RG.AUTONOMOS NO SETA</v>
          </cell>
          <cell r="R211">
            <v>1</v>
          </cell>
          <cell r="S211" t="str">
            <v xml:space="preserve">Varón               </v>
          </cell>
        </row>
        <row r="212">
          <cell r="P212" t="str">
            <v>RG.AUTONOMOS NO SETA</v>
          </cell>
          <cell r="R212">
            <v>1</v>
          </cell>
          <cell r="S212" t="str">
            <v xml:space="preserve">Mujer               </v>
          </cell>
        </row>
        <row r="213">
          <cell r="P213" t="str">
            <v>RG.AUTONOMOS NO SETA</v>
          </cell>
          <cell r="R213">
            <v>20</v>
          </cell>
          <cell r="S213" t="str">
            <v>TOTAL</v>
          </cell>
        </row>
        <row r="214">
          <cell r="P214" t="str">
            <v>RG.AUTONOMOS NO SETA</v>
          </cell>
          <cell r="R214">
            <v>20</v>
          </cell>
          <cell r="S214" t="str">
            <v xml:space="preserve">Varón               </v>
          </cell>
        </row>
        <row r="215">
          <cell r="P215" t="str">
            <v>RG.AUTONOMOS NO SETA</v>
          </cell>
          <cell r="R215">
            <v>20</v>
          </cell>
          <cell r="S215" t="str">
            <v xml:space="preserve">Mujer               </v>
          </cell>
        </row>
        <row r="216">
          <cell r="P216" t="str">
            <v>RG.AUTONOMOS NO SETA</v>
          </cell>
          <cell r="R216">
            <v>20</v>
          </cell>
          <cell r="S216" t="str">
            <v xml:space="preserve">NO CONSTA           </v>
          </cell>
        </row>
        <row r="217">
          <cell r="P217" t="str">
            <v>RG.AUTONOMOS NO SETA</v>
          </cell>
          <cell r="R217">
            <v>48</v>
          </cell>
          <cell r="S217" t="str">
            <v>TOTAL</v>
          </cell>
        </row>
        <row r="218">
          <cell r="P218" t="str">
            <v>RG.AUTONOMOS NO SETA</v>
          </cell>
          <cell r="R218">
            <v>48</v>
          </cell>
          <cell r="S218" t="str">
            <v xml:space="preserve">Varón               </v>
          </cell>
        </row>
        <row r="219">
          <cell r="P219" t="str">
            <v>RG.AUTONOMOS NO SETA</v>
          </cell>
          <cell r="R219">
            <v>48</v>
          </cell>
          <cell r="S219" t="str">
            <v xml:space="preserve">Mujer               </v>
          </cell>
        </row>
        <row r="220">
          <cell r="P220" t="str">
            <v>RG.AUTONOMOS NO SETA</v>
          </cell>
          <cell r="R220">
            <v>48</v>
          </cell>
          <cell r="S220" t="str">
            <v xml:space="preserve">NO CONSTA           </v>
          </cell>
        </row>
        <row r="221">
          <cell r="P221" t="str">
            <v>RG.AUTONOMOS NO SETA</v>
          </cell>
          <cell r="R221">
            <v>48</v>
          </cell>
          <cell r="S221" t="b">
            <v>0</v>
          </cell>
        </row>
        <row r="222">
          <cell r="P222" t="str">
            <v>RG.AUTONOMOS NO SETA</v>
          </cell>
          <cell r="R222">
            <v>8</v>
          </cell>
          <cell r="S222" t="str">
            <v>TOTAL</v>
          </cell>
        </row>
        <row r="223">
          <cell r="P223" t="str">
            <v>RG.AUTONOMOS NO SETA</v>
          </cell>
          <cell r="R223">
            <v>8</v>
          </cell>
          <cell r="S223" t="str">
            <v xml:space="preserve">Varón               </v>
          </cell>
        </row>
        <row r="224">
          <cell r="P224" t="str">
            <v>RG.AUTONOMOS NO SETA</v>
          </cell>
          <cell r="R224">
            <v>8</v>
          </cell>
          <cell r="S224" t="str">
            <v xml:space="preserve">Mujer               </v>
          </cell>
        </row>
        <row r="225">
          <cell r="P225" t="str">
            <v>RG.AUTONOMOS NO SETA</v>
          </cell>
          <cell r="R225">
            <v>8</v>
          </cell>
          <cell r="S225" t="str">
            <v xml:space="preserve">NO CONSTA           </v>
          </cell>
        </row>
        <row r="226">
          <cell r="P226" t="str">
            <v>RG.AUTONOMOS NO SETA</v>
          </cell>
          <cell r="R226">
            <v>17</v>
          </cell>
          <cell r="S226" t="str">
            <v>TOTAL</v>
          </cell>
        </row>
        <row r="227">
          <cell r="P227" t="str">
            <v>RG.AUTONOMOS NO SETA</v>
          </cell>
          <cell r="R227">
            <v>17</v>
          </cell>
          <cell r="S227" t="str">
            <v xml:space="preserve">Varón               </v>
          </cell>
        </row>
        <row r="228">
          <cell r="P228" t="str">
            <v>RG.AUTONOMOS NO SETA</v>
          </cell>
          <cell r="R228">
            <v>17</v>
          </cell>
          <cell r="S228" t="str">
            <v xml:space="preserve">Mujer               </v>
          </cell>
        </row>
        <row r="229">
          <cell r="P229" t="str">
            <v>RG.AUTONOMOS NO SETA</v>
          </cell>
          <cell r="R229">
            <v>17</v>
          </cell>
          <cell r="S229" t="str">
            <v xml:space="preserve">NO CONSTA           </v>
          </cell>
        </row>
        <row r="230">
          <cell r="P230" t="str">
            <v>RG.AUTONOMOS NO SETA</v>
          </cell>
          <cell r="R230">
            <v>25</v>
          </cell>
          <cell r="S230" t="str">
            <v>TOTAL</v>
          </cell>
        </row>
        <row r="231">
          <cell r="P231" t="str">
            <v>RG.AUTONOMOS NO SETA</v>
          </cell>
          <cell r="R231">
            <v>25</v>
          </cell>
          <cell r="S231" t="str">
            <v xml:space="preserve">Varón               </v>
          </cell>
        </row>
        <row r="232">
          <cell r="P232" t="str">
            <v>RG.AUTONOMOS NO SETA</v>
          </cell>
          <cell r="R232">
            <v>25</v>
          </cell>
          <cell r="S232" t="str">
            <v xml:space="preserve">Mujer               </v>
          </cell>
        </row>
        <row r="233">
          <cell r="P233" t="str">
            <v>RG.AUTONOMOS NO SETA</v>
          </cell>
          <cell r="R233">
            <v>43</v>
          </cell>
          <cell r="S233" t="str">
            <v>TOTAL</v>
          </cell>
        </row>
        <row r="234">
          <cell r="P234" t="str">
            <v>RG.AUTONOMOS NO SETA</v>
          </cell>
          <cell r="R234">
            <v>43</v>
          </cell>
          <cell r="S234" t="str">
            <v xml:space="preserve">Varón               </v>
          </cell>
        </row>
        <row r="235">
          <cell r="P235" t="str">
            <v>RG.AUTONOMOS NO SETA</v>
          </cell>
          <cell r="R235">
            <v>43</v>
          </cell>
          <cell r="S235" t="str">
            <v xml:space="preserve">Mujer               </v>
          </cell>
        </row>
        <row r="236">
          <cell r="P236" t="str">
            <v>RG.AUTONOMOS NO SETA</v>
          </cell>
          <cell r="R236">
            <v>43</v>
          </cell>
          <cell r="S236" t="str">
            <v xml:space="preserve">NO CONSTA           </v>
          </cell>
        </row>
        <row r="237">
          <cell r="P237" t="str">
            <v>RG.AUTONOMOS NO SETA</v>
          </cell>
          <cell r="R237">
            <v>43</v>
          </cell>
          <cell r="S237" t="b">
            <v>0</v>
          </cell>
        </row>
        <row r="238">
          <cell r="P238" t="str">
            <v>RG.AUTONOMOS NO SETA</v>
          </cell>
          <cell r="R238">
            <v>15</v>
          </cell>
          <cell r="S238" t="str">
            <v>TOTAL</v>
          </cell>
        </row>
        <row r="239">
          <cell r="P239" t="str">
            <v>RG.AUTONOMOS NO SETA</v>
          </cell>
          <cell r="R239">
            <v>15</v>
          </cell>
          <cell r="S239" t="str">
            <v xml:space="preserve">Varón               </v>
          </cell>
        </row>
        <row r="240">
          <cell r="P240" t="str">
            <v>RG.AUTONOMOS NO SETA</v>
          </cell>
          <cell r="R240">
            <v>15</v>
          </cell>
          <cell r="S240" t="str">
            <v xml:space="preserve">Mujer               </v>
          </cell>
        </row>
        <row r="241">
          <cell r="P241" t="str">
            <v>RG.AUTONOMOS NO SETA</v>
          </cell>
          <cell r="R241">
            <v>15</v>
          </cell>
          <cell r="S241" t="str">
            <v xml:space="preserve">NO CONSTA           </v>
          </cell>
        </row>
        <row r="242">
          <cell r="P242" t="str">
            <v>RG.AUTONOMOS NO SETA</v>
          </cell>
          <cell r="R242">
            <v>27</v>
          </cell>
          <cell r="S242" t="str">
            <v>TOTAL</v>
          </cell>
        </row>
        <row r="243">
          <cell r="P243" t="str">
            <v>RG.AUTONOMOS NO SETA</v>
          </cell>
          <cell r="R243">
            <v>27</v>
          </cell>
          <cell r="S243" t="str">
            <v xml:space="preserve">Varón               </v>
          </cell>
        </row>
        <row r="244">
          <cell r="P244" t="str">
            <v>RG.AUTONOMOS NO SETA</v>
          </cell>
          <cell r="R244">
            <v>27</v>
          </cell>
          <cell r="S244" t="str">
            <v xml:space="preserve">Mujer               </v>
          </cell>
        </row>
        <row r="245">
          <cell r="P245" t="str">
            <v>RG.AUTONOMOS NO SETA</v>
          </cell>
          <cell r="R245">
            <v>32</v>
          </cell>
          <cell r="S245" t="str">
            <v>TOTAL</v>
          </cell>
        </row>
        <row r="246">
          <cell r="P246" t="str">
            <v>RG.AUTONOMOS NO SETA</v>
          </cell>
          <cell r="R246">
            <v>32</v>
          </cell>
          <cell r="S246" t="str">
            <v xml:space="preserve">Varón               </v>
          </cell>
        </row>
        <row r="247">
          <cell r="P247" t="str">
            <v>RG.AUTONOMOS NO SETA</v>
          </cell>
          <cell r="R247">
            <v>32</v>
          </cell>
          <cell r="S247" t="str">
            <v xml:space="preserve">Mujer               </v>
          </cell>
        </row>
        <row r="248">
          <cell r="P248" t="str">
            <v>RG.AUTONOMOS NO SETA</v>
          </cell>
          <cell r="R248">
            <v>36</v>
          </cell>
          <cell r="S248" t="str">
            <v>TOTAL</v>
          </cell>
        </row>
        <row r="249">
          <cell r="P249" t="str">
            <v>RG.AUTONOMOS NO SETA</v>
          </cell>
          <cell r="R249">
            <v>36</v>
          </cell>
          <cell r="S249" t="str">
            <v xml:space="preserve">Varón               </v>
          </cell>
        </row>
        <row r="250">
          <cell r="P250" t="str">
            <v>RG.AUTONOMOS NO SETA</v>
          </cell>
          <cell r="R250">
            <v>36</v>
          </cell>
          <cell r="S250" t="str">
            <v xml:space="preserve">Mujer               </v>
          </cell>
        </row>
        <row r="251">
          <cell r="P251" t="str">
            <v>RG.AUTONOMOS NO SETA</v>
          </cell>
          <cell r="R251">
            <v>36</v>
          </cell>
          <cell r="S251" t="b">
            <v>0</v>
          </cell>
        </row>
        <row r="252">
          <cell r="P252" t="str">
            <v>RG.AUTONOMOS NO SETA</v>
          </cell>
          <cell r="R252">
            <v>4</v>
          </cell>
          <cell r="S252" t="str">
            <v>TOTAL</v>
          </cell>
        </row>
        <row r="253">
          <cell r="P253" t="str">
            <v>RG.AUTONOMOS NO SETA</v>
          </cell>
          <cell r="R253">
            <v>4</v>
          </cell>
          <cell r="S253" t="str">
            <v xml:space="preserve">Varón               </v>
          </cell>
        </row>
        <row r="254">
          <cell r="P254" t="str">
            <v>RG.AUTONOMOS NO SETA</v>
          </cell>
          <cell r="R254">
            <v>4</v>
          </cell>
          <cell r="S254" t="str">
            <v xml:space="preserve">Mujer               </v>
          </cell>
        </row>
        <row r="255">
          <cell r="P255" t="str">
            <v>RG.AUTONOMOS NO SETA</v>
          </cell>
          <cell r="R255">
            <v>11</v>
          </cell>
          <cell r="S255" t="str">
            <v>TOTAL</v>
          </cell>
        </row>
        <row r="256">
          <cell r="P256" t="str">
            <v>RG.AUTONOMOS NO SETA</v>
          </cell>
          <cell r="R256">
            <v>11</v>
          </cell>
          <cell r="S256" t="str">
            <v xml:space="preserve">Varón               </v>
          </cell>
        </row>
        <row r="257">
          <cell r="P257" t="str">
            <v>RG.AUTONOMOS NO SETA</v>
          </cell>
          <cell r="R257">
            <v>11</v>
          </cell>
          <cell r="S257" t="str">
            <v xml:space="preserve">Mujer               </v>
          </cell>
        </row>
        <row r="258">
          <cell r="P258" t="str">
            <v>RG.AUTONOMOS NO SETA</v>
          </cell>
          <cell r="R258">
            <v>14</v>
          </cell>
          <cell r="S258" t="str">
            <v>TOTAL</v>
          </cell>
        </row>
        <row r="259">
          <cell r="P259" t="str">
            <v>RG.AUTONOMOS NO SETA</v>
          </cell>
          <cell r="R259">
            <v>14</v>
          </cell>
          <cell r="S259" t="str">
            <v xml:space="preserve">Varón               </v>
          </cell>
        </row>
        <row r="260">
          <cell r="P260" t="str">
            <v>RG.AUTONOMOS NO SETA</v>
          </cell>
          <cell r="R260">
            <v>14</v>
          </cell>
          <cell r="S260" t="str">
            <v xml:space="preserve">Mujer               </v>
          </cell>
        </row>
        <row r="261">
          <cell r="P261" t="str">
            <v>RG.AUTONOMOS NO SETA</v>
          </cell>
          <cell r="R261">
            <v>18</v>
          </cell>
          <cell r="S261" t="str">
            <v>TOTAL</v>
          </cell>
        </row>
        <row r="262">
          <cell r="P262" t="str">
            <v>RG.AUTONOMOS NO SETA</v>
          </cell>
          <cell r="R262">
            <v>18</v>
          </cell>
          <cell r="S262" t="str">
            <v xml:space="preserve">Varón               </v>
          </cell>
        </row>
        <row r="263">
          <cell r="P263" t="str">
            <v>RG.AUTONOMOS NO SETA</v>
          </cell>
          <cell r="R263">
            <v>18</v>
          </cell>
          <cell r="S263" t="str">
            <v xml:space="preserve">Mujer               </v>
          </cell>
        </row>
        <row r="264">
          <cell r="P264" t="str">
            <v>RG.AUTONOMOS NO SETA</v>
          </cell>
          <cell r="R264">
            <v>18</v>
          </cell>
          <cell r="S264" t="str">
            <v xml:space="preserve">NO CONSTA           </v>
          </cell>
        </row>
        <row r="265">
          <cell r="P265" t="str">
            <v>RG.AUTONOMOS NO SETA</v>
          </cell>
          <cell r="R265">
            <v>21</v>
          </cell>
          <cell r="S265" t="str">
            <v>TOTAL</v>
          </cell>
        </row>
        <row r="266">
          <cell r="P266" t="str">
            <v>RG.AUTONOMOS NO SETA</v>
          </cell>
          <cell r="R266">
            <v>21</v>
          </cell>
          <cell r="S266" t="str">
            <v xml:space="preserve">Varón               </v>
          </cell>
        </row>
        <row r="267">
          <cell r="P267" t="str">
            <v>RG.AUTONOMOS NO SETA</v>
          </cell>
          <cell r="R267">
            <v>21</v>
          </cell>
          <cell r="S267" t="str">
            <v xml:space="preserve">Mujer               </v>
          </cell>
        </row>
        <row r="268">
          <cell r="P268" t="str">
            <v>RG.AUTONOMOS NO SETA</v>
          </cell>
          <cell r="R268">
            <v>23</v>
          </cell>
          <cell r="S268" t="str">
            <v>TOTAL</v>
          </cell>
        </row>
        <row r="269">
          <cell r="P269" t="str">
            <v>RG.AUTONOMOS NO SETA</v>
          </cell>
          <cell r="R269">
            <v>23</v>
          </cell>
          <cell r="S269" t="str">
            <v xml:space="preserve">Varón               </v>
          </cell>
        </row>
        <row r="270">
          <cell r="P270" t="str">
            <v>RG.AUTONOMOS NO SETA</v>
          </cell>
          <cell r="R270">
            <v>23</v>
          </cell>
          <cell r="S270" t="str">
            <v xml:space="preserve">Mujer               </v>
          </cell>
        </row>
        <row r="271">
          <cell r="P271" t="str">
            <v>RG.AUTONOMOS NO SETA</v>
          </cell>
          <cell r="R271">
            <v>23</v>
          </cell>
          <cell r="S271" t="str">
            <v xml:space="preserve">NO CONSTA           </v>
          </cell>
        </row>
        <row r="272">
          <cell r="P272" t="str">
            <v>RG.AUTONOMOS NO SETA</v>
          </cell>
          <cell r="R272">
            <v>29</v>
          </cell>
          <cell r="S272" t="str">
            <v>TOTAL</v>
          </cell>
        </row>
        <row r="273">
          <cell r="P273" t="str">
            <v>RG.AUTONOMOS NO SETA</v>
          </cell>
          <cell r="R273">
            <v>29</v>
          </cell>
          <cell r="S273" t="str">
            <v xml:space="preserve">Varón               </v>
          </cell>
        </row>
        <row r="274">
          <cell r="P274" t="str">
            <v>RG.AUTONOMOS NO SETA</v>
          </cell>
          <cell r="R274">
            <v>29</v>
          </cell>
          <cell r="S274" t="str">
            <v xml:space="preserve">Mujer               </v>
          </cell>
        </row>
        <row r="275">
          <cell r="P275" t="str">
            <v>RG.AUTONOMOS NO SETA</v>
          </cell>
          <cell r="R275">
            <v>41</v>
          </cell>
          <cell r="S275" t="str">
            <v>TOTAL</v>
          </cell>
        </row>
        <row r="276">
          <cell r="P276" t="str">
            <v>RG.AUTONOMOS NO SETA</v>
          </cell>
          <cell r="R276">
            <v>41</v>
          </cell>
          <cell r="S276" t="str">
            <v xml:space="preserve">Varón               </v>
          </cell>
        </row>
        <row r="277">
          <cell r="P277" t="str">
            <v>RG.AUTONOMOS NO SETA</v>
          </cell>
          <cell r="R277">
            <v>41</v>
          </cell>
          <cell r="S277" t="str">
            <v xml:space="preserve">Mujer               </v>
          </cell>
        </row>
        <row r="278">
          <cell r="P278" t="str">
            <v>RG.AUTONOMOS NO SETA</v>
          </cell>
          <cell r="R278">
            <v>41</v>
          </cell>
          <cell r="S278" t="str">
            <v xml:space="preserve">NO CONSTA           </v>
          </cell>
        </row>
        <row r="279">
          <cell r="P279" t="str">
            <v>RG.AUTONOMOS NO SETA</v>
          </cell>
          <cell r="R279">
            <v>41</v>
          </cell>
          <cell r="S279" t="b">
            <v>0</v>
          </cell>
        </row>
        <row r="280">
          <cell r="P280" t="str">
            <v>RG.AUTONOMOS NO SETA</v>
          </cell>
          <cell r="R280">
            <v>33</v>
          </cell>
          <cell r="S280" t="str">
            <v>TOTAL</v>
          </cell>
        </row>
        <row r="281">
          <cell r="P281" t="str">
            <v>RG.AUTONOMOS NO SETA</v>
          </cell>
          <cell r="R281">
            <v>33</v>
          </cell>
          <cell r="S281" t="str">
            <v xml:space="preserve">Varón               </v>
          </cell>
        </row>
        <row r="282">
          <cell r="P282" t="str">
            <v>RG.AUTONOMOS NO SETA</v>
          </cell>
          <cell r="R282">
            <v>33</v>
          </cell>
          <cell r="S282" t="str">
            <v xml:space="preserve">Mujer               </v>
          </cell>
        </row>
        <row r="283">
          <cell r="P283" t="str">
            <v>RG.AUTONOMOS NO SETA</v>
          </cell>
          <cell r="R283">
            <v>33</v>
          </cell>
          <cell r="S283" t="str">
            <v xml:space="preserve">NO CONSTA           </v>
          </cell>
        </row>
        <row r="284">
          <cell r="P284" t="str">
            <v>RG.AUTONOMOS NO SETA</v>
          </cell>
          <cell r="R284">
            <v>33</v>
          </cell>
          <cell r="S284" t="b">
            <v>0</v>
          </cell>
        </row>
        <row r="285">
          <cell r="P285" t="str">
            <v>RG.AUTONOMOS NO SETA</v>
          </cell>
          <cell r="R285">
            <v>39</v>
          </cell>
          <cell r="S285" t="str">
            <v>TOTAL</v>
          </cell>
        </row>
        <row r="286">
          <cell r="P286" t="str">
            <v>RG.AUTONOMOS NO SETA</v>
          </cell>
          <cell r="R286">
            <v>39</v>
          </cell>
          <cell r="S286" t="str">
            <v xml:space="preserve">Varón               </v>
          </cell>
        </row>
        <row r="287">
          <cell r="P287" t="str">
            <v>RG.AUTONOMOS NO SETA</v>
          </cell>
          <cell r="R287">
            <v>39</v>
          </cell>
          <cell r="S287" t="str">
            <v xml:space="preserve">Mujer               </v>
          </cell>
        </row>
        <row r="288">
          <cell r="P288" t="str">
            <v>RG.AUTONOMOS NO SETA</v>
          </cell>
          <cell r="R288">
            <v>39</v>
          </cell>
          <cell r="S288" t="b">
            <v>0</v>
          </cell>
        </row>
        <row r="289">
          <cell r="P289" t="str">
            <v>RG.AUTONOMOS NO SETA</v>
          </cell>
          <cell r="R289">
            <v>26</v>
          </cell>
          <cell r="S289" t="str">
            <v>TOTAL</v>
          </cell>
        </row>
        <row r="290">
          <cell r="P290" t="str">
            <v>RG.AUTONOMOS NO SETA</v>
          </cell>
          <cell r="R290">
            <v>26</v>
          </cell>
          <cell r="S290" t="str">
            <v xml:space="preserve">Varón               </v>
          </cell>
        </row>
        <row r="291">
          <cell r="P291" t="str">
            <v>RG.AUTONOMOS NO SETA</v>
          </cell>
          <cell r="R291">
            <v>26</v>
          </cell>
          <cell r="S291" t="str">
            <v xml:space="preserve">Mujer               </v>
          </cell>
        </row>
        <row r="292">
          <cell r="P292" t="str">
            <v>RG.AUTONOMOS NO SETA</v>
          </cell>
          <cell r="R292">
            <v>26</v>
          </cell>
          <cell r="S292" t="b">
            <v>0</v>
          </cell>
        </row>
        <row r="293">
          <cell r="P293" t="str">
            <v>RG.AUTONOMOS NO SETA</v>
          </cell>
          <cell r="R293">
            <v>30</v>
          </cell>
          <cell r="S293" t="str">
            <v>TOTAL</v>
          </cell>
        </row>
        <row r="294">
          <cell r="P294" t="str">
            <v>RG.AUTONOMOS NO SETA</v>
          </cell>
          <cell r="R294">
            <v>30</v>
          </cell>
          <cell r="S294" t="str">
            <v xml:space="preserve">Varón               </v>
          </cell>
        </row>
        <row r="295">
          <cell r="P295" t="str">
            <v>RG.AUTONOMOS NO SETA</v>
          </cell>
          <cell r="R295">
            <v>30</v>
          </cell>
          <cell r="S295" t="str">
            <v xml:space="preserve">Mujer               </v>
          </cell>
        </row>
        <row r="296">
          <cell r="P296" t="str">
            <v>RG.AUTONOMOS NO SETA</v>
          </cell>
          <cell r="R296">
            <v>30</v>
          </cell>
          <cell r="S296" t="b">
            <v>0</v>
          </cell>
        </row>
        <row r="297">
          <cell r="P297" t="str">
            <v>RG.AUTONOMOS NO SETA</v>
          </cell>
          <cell r="R297">
            <v>3</v>
          </cell>
          <cell r="S297" t="str">
            <v>TOTAL</v>
          </cell>
        </row>
        <row r="298">
          <cell r="P298" t="str">
            <v>RG.AUTONOMOS NO SETA</v>
          </cell>
          <cell r="R298">
            <v>3</v>
          </cell>
          <cell r="S298" t="str">
            <v xml:space="preserve">Varón               </v>
          </cell>
        </row>
        <row r="299">
          <cell r="P299" t="str">
            <v>RG.AUTONOMOS NO SETA</v>
          </cell>
          <cell r="R299">
            <v>3</v>
          </cell>
          <cell r="S299" t="str">
            <v xml:space="preserve">Mujer               </v>
          </cell>
        </row>
        <row r="300">
          <cell r="P300" t="str">
            <v>RG.AUTONOMOS NO SETA</v>
          </cell>
          <cell r="R300">
            <v>12</v>
          </cell>
          <cell r="S300" t="str">
            <v>TOTAL</v>
          </cell>
        </row>
        <row r="301">
          <cell r="P301" t="str">
            <v>RG.AUTONOMOS NO SETA</v>
          </cell>
          <cell r="R301">
            <v>12</v>
          </cell>
          <cell r="S301" t="str">
            <v xml:space="preserve">Varón               </v>
          </cell>
        </row>
        <row r="302">
          <cell r="P302" t="str">
            <v>RG.AUTONOMOS NO SETA</v>
          </cell>
          <cell r="R302">
            <v>12</v>
          </cell>
          <cell r="S302" t="str">
            <v xml:space="preserve">Mujer               </v>
          </cell>
        </row>
        <row r="303">
          <cell r="P303" t="str">
            <v>RG.AUTONOMOS NO SETA</v>
          </cell>
          <cell r="R303">
            <v>46</v>
          </cell>
          <cell r="S303" t="str">
            <v>TOTAL</v>
          </cell>
        </row>
        <row r="304">
          <cell r="P304" t="str">
            <v>RG.AUTONOMOS NO SETA</v>
          </cell>
          <cell r="R304">
            <v>46</v>
          </cell>
          <cell r="S304" t="str">
            <v xml:space="preserve">Varón               </v>
          </cell>
        </row>
        <row r="305">
          <cell r="P305" t="str">
            <v>RG.AUTONOMOS NO SETA</v>
          </cell>
          <cell r="R305">
            <v>46</v>
          </cell>
          <cell r="S305" t="str">
            <v xml:space="preserve">Mujer               </v>
          </cell>
        </row>
        <row r="306">
          <cell r="P306" t="str">
            <v>RG.AUTONOMOS NO SETA</v>
          </cell>
          <cell r="R306">
            <v>46</v>
          </cell>
          <cell r="S306" t="str">
            <v xml:space="preserve">NO CONSTA           </v>
          </cell>
        </row>
        <row r="307">
          <cell r="P307" t="str">
            <v>RG.AUTONOMOS NO SETA</v>
          </cell>
          <cell r="R307">
            <v>46</v>
          </cell>
          <cell r="S307" t="b">
            <v>0</v>
          </cell>
        </row>
        <row r="308">
          <cell r="P308" t="str">
            <v>RG.AUTONOMOS NO SETA</v>
          </cell>
          <cell r="R308">
            <v>22</v>
          </cell>
          <cell r="S308" t="str">
            <v>TOTAL</v>
          </cell>
        </row>
        <row r="309">
          <cell r="P309" t="str">
            <v>RG.AUTONOMOS NO SETA</v>
          </cell>
          <cell r="R309">
            <v>22</v>
          </cell>
          <cell r="S309" t="str">
            <v xml:space="preserve">Varón               </v>
          </cell>
        </row>
        <row r="310">
          <cell r="P310" t="str">
            <v>RG.AUTONOMOS NO SETA</v>
          </cell>
          <cell r="R310">
            <v>22</v>
          </cell>
          <cell r="S310" t="str">
            <v xml:space="preserve">Mujer               </v>
          </cell>
        </row>
        <row r="311">
          <cell r="P311" t="str">
            <v>RG.AUTONOMOS NO SETA</v>
          </cell>
          <cell r="R311">
            <v>22</v>
          </cell>
          <cell r="S311" t="str">
            <v xml:space="preserve">NO CONSTA           </v>
          </cell>
        </row>
        <row r="312">
          <cell r="P312" t="str">
            <v>RG.AUTONOMOS NO SETA</v>
          </cell>
          <cell r="R312">
            <v>44</v>
          </cell>
          <cell r="S312" t="str">
            <v>TOTAL</v>
          </cell>
        </row>
        <row r="313">
          <cell r="P313" t="str">
            <v>RG.AUTONOMOS NO SETA</v>
          </cell>
          <cell r="R313">
            <v>44</v>
          </cell>
          <cell r="S313" t="str">
            <v xml:space="preserve">Varón               </v>
          </cell>
        </row>
        <row r="314">
          <cell r="P314" t="str">
            <v>RG.AUTONOMOS NO SETA</v>
          </cell>
          <cell r="R314">
            <v>44</v>
          </cell>
          <cell r="S314" t="str">
            <v xml:space="preserve">Mujer               </v>
          </cell>
        </row>
        <row r="315">
          <cell r="P315" t="str">
            <v>RG.AUTONOMOS NO SETA</v>
          </cell>
          <cell r="R315">
            <v>50</v>
          </cell>
          <cell r="S315" t="str">
            <v>TOTAL</v>
          </cell>
        </row>
        <row r="316">
          <cell r="P316" t="str">
            <v>RG.AUTONOMOS NO SETA</v>
          </cell>
          <cell r="R316">
            <v>50</v>
          </cell>
          <cell r="S316" t="str">
            <v xml:space="preserve">Varón               </v>
          </cell>
        </row>
        <row r="317">
          <cell r="P317" t="str">
            <v>RG.AUTONOMOS NO SETA</v>
          </cell>
          <cell r="R317">
            <v>50</v>
          </cell>
          <cell r="S317" t="str">
            <v xml:space="preserve">Mujer               </v>
          </cell>
        </row>
        <row r="318">
          <cell r="P318" t="str">
            <v>RG.AUTONOMOS NO SETA</v>
          </cell>
          <cell r="R318">
            <v>50</v>
          </cell>
          <cell r="S318" t="b">
            <v>0</v>
          </cell>
        </row>
        <row r="319">
          <cell r="P319" t="str">
            <v>RG.AUTONOMOS NO SETA</v>
          </cell>
          <cell r="R319">
            <v>2</v>
          </cell>
          <cell r="S319" t="str">
            <v>TOTAL</v>
          </cell>
        </row>
        <row r="320">
          <cell r="P320" t="str">
            <v>RG.AUTONOMOS NO SETA</v>
          </cell>
          <cell r="R320">
            <v>2</v>
          </cell>
          <cell r="S320" t="str">
            <v xml:space="preserve">Varón               </v>
          </cell>
        </row>
        <row r="321">
          <cell r="P321" t="str">
            <v>RG.AUTONOMOS NO SETA</v>
          </cell>
          <cell r="R321">
            <v>2</v>
          </cell>
          <cell r="S321" t="str">
            <v xml:space="preserve">Mujer               </v>
          </cell>
        </row>
        <row r="322">
          <cell r="P322" t="str">
            <v>RG.AUTONOMOS NO SETA</v>
          </cell>
          <cell r="R322">
            <v>13</v>
          </cell>
          <cell r="S322" t="str">
            <v>TOTAL</v>
          </cell>
        </row>
        <row r="323">
          <cell r="P323" t="str">
            <v>RG.AUTONOMOS NO SETA</v>
          </cell>
          <cell r="R323">
            <v>13</v>
          </cell>
          <cell r="S323" t="str">
            <v xml:space="preserve">Varón               </v>
          </cell>
        </row>
        <row r="324">
          <cell r="P324" t="str">
            <v>RG.AUTONOMOS NO SETA</v>
          </cell>
          <cell r="R324">
            <v>13</v>
          </cell>
          <cell r="S324" t="str">
            <v xml:space="preserve">Mujer               </v>
          </cell>
        </row>
        <row r="325">
          <cell r="P325" t="str">
            <v>RG.AUTONOMOS NO SETA</v>
          </cell>
          <cell r="R325">
            <v>16</v>
          </cell>
          <cell r="S325" t="str">
            <v>TOTAL</v>
          </cell>
        </row>
        <row r="326">
          <cell r="P326" t="str">
            <v>RG.AUTONOMOS NO SETA</v>
          </cell>
          <cell r="R326">
            <v>16</v>
          </cell>
          <cell r="S326" t="str">
            <v xml:space="preserve">Varón               </v>
          </cell>
        </row>
        <row r="327">
          <cell r="P327" t="str">
            <v>RG.AUTONOMOS NO SETA</v>
          </cell>
          <cell r="R327">
            <v>16</v>
          </cell>
          <cell r="S327" t="str">
            <v xml:space="preserve">Mujer               </v>
          </cell>
        </row>
        <row r="328">
          <cell r="P328" t="str">
            <v>RG.AUTONOMOS NO SETA</v>
          </cell>
          <cell r="R328">
            <v>19</v>
          </cell>
          <cell r="S328" t="str">
            <v>TOTAL</v>
          </cell>
        </row>
        <row r="329">
          <cell r="P329" t="str">
            <v>RG.AUTONOMOS NO SETA</v>
          </cell>
          <cell r="R329">
            <v>19</v>
          </cell>
          <cell r="S329" t="str">
            <v xml:space="preserve">Varón               </v>
          </cell>
        </row>
        <row r="330">
          <cell r="P330" t="str">
            <v>RG.AUTONOMOS NO SETA</v>
          </cell>
          <cell r="R330">
            <v>19</v>
          </cell>
          <cell r="S330" t="str">
            <v xml:space="preserve">Mujer               </v>
          </cell>
        </row>
        <row r="331">
          <cell r="P331" t="str">
            <v>RG.AUTONOMOS NO SETA</v>
          </cell>
          <cell r="R331">
            <v>45</v>
          </cell>
          <cell r="S331" t="str">
            <v>TOTAL</v>
          </cell>
        </row>
        <row r="332">
          <cell r="P332" t="str">
            <v>RG.AUTONOMOS NO SETA</v>
          </cell>
          <cell r="R332">
            <v>45</v>
          </cell>
          <cell r="S332" t="str">
            <v xml:space="preserve">Varón               </v>
          </cell>
        </row>
        <row r="333">
          <cell r="P333" t="str">
            <v>RG.AUTONOMOS NO SETA</v>
          </cell>
          <cell r="R333">
            <v>45</v>
          </cell>
          <cell r="S333" t="str">
            <v xml:space="preserve">Mujer               </v>
          </cell>
        </row>
        <row r="334">
          <cell r="P334" t="str">
            <v>RG.AUTONOMOS NO SETA</v>
          </cell>
          <cell r="R334">
            <v>45</v>
          </cell>
          <cell r="S334" t="str">
            <v xml:space="preserve">NO CONSTA           </v>
          </cell>
        </row>
        <row r="335">
          <cell r="P335" t="str">
            <v>RG.AUTONOMOS NO SETA</v>
          </cell>
          <cell r="R335">
            <v>45</v>
          </cell>
          <cell r="S335" t="b">
            <v>0</v>
          </cell>
        </row>
        <row r="336">
          <cell r="P336" t="str">
            <v>RG.AUTONOMOS NO SETA</v>
          </cell>
          <cell r="R336">
            <v>35</v>
          </cell>
          <cell r="S336" t="str">
            <v>TOTAL</v>
          </cell>
        </row>
        <row r="337">
          <cell r="P337" t="str">
            <v>RG.AUTONOMOS NO SETA</v>
          </cell>
          <cell r="R337">
            <v>35</v>
          </cell>
          <cell r="S337" t="str">
            <v xml:space="preserve">Varón               </v>
          </cell>
        </row>
        <row r="338">
          <cell r="P338" t="str">
            <v>RG.AUTONOMOS NO SETA</v>
          </cell>
          <cell r="R338">
            <v>35</v>
          </cell>
          <cell r="S338" t="str">
            <v xml:space="preserve">Mujer               </v>
          </cell>
        </row>
        <row r="339">
          <cell r="P339" t="str">
            <v>RG.AUTONOMOS NO SETA</v>
          </cell>
          <cell r="R339">
            <v>35</v>
          </cell>
          <cell r="S339" t="str">
            <v xml:space="preserve">NO CONSTA           </v>
          </cell>
        </row>
        <row r="340">
          <cell r="P340" t="str">
            <v>RG.AUTONOMOS NO SETA</v>
          </cell>
          <cell r="R340">
            <v>38</v>
          </cell>
          <cell r="S340" t="str">
            <v>TOTAL</v>
          </cell>
        </row>
        <row r="341">
          <cell r="P341" t="str">
            <v>RG.AUTONOMOS NO SETA</v>
          </cell>
          <cell r="R341">
            <v>38</v>
          </cell>
          <cell r="S341" t="str">
            <v xml:space="preserve">Varón               </v>
          </cell>
        </row>
        <row r="342">
          <cell r="P342" t="str">
            <v>RG.AUTONOMOS NO SETA</v>
          </cell>
          <cell r="R342">
            <v>38</v>
          </cell>
          <cell r="S342" t="str">
            <v xml:space="preserve">Mujer               </v>
          </cell>
        </row>
        <row r="343">
          <cell r="P343" t="str">
            <v>RG.AUTONOMOS NO SETA</v>
          </cell>
          <cell r="R343">
            <v>38</v>
          </cell>
          <cell r="S343" t="str">
            <v xml:space="preserve">NO CONSTA           </v>
          </cell>
        </row>
        <row r="344">
          <cell r="P344" t="str">
            <v>RG.AUTONOMOS NO SETA</v>
          </cell>
          <cell r="R344">
            <v>38</v>
          </cell>
          <cell r="S344" t="b">
            <v>0</v>
          </cell>
        </row>
        <row r="345">
          <cell r="P345" t="str">
            <v>RG.AUTONOMOS NO SETA</v>
          </cell>
          <cell r="R345">
            <v>31</v>
          </cell>
          <cell r="S345" t="str">
            <v>TOTAL</v>
          </cell>
        </row>
        <row r="346">
          <cell r="P346" t="str">
            <v>RG.AUTONOMOS NO SETA</v>
          </cell>
          <cell r="R346">
            <v>31</v>
          </cell>
          <cell r="S346" t="str">
            <v xml:space="preserve">Varón               </v>
          </cell>
        </row>
        <row r="347">
          <cell r="P347" t="str">
            <v>RG.AUTONOMOS NO SETA</v>
          </cell>
          <cell r="R347">
            <v>31</v>
          </cell>
          <cell r="S347" t="str">
            <v xml:space="preserve">Mujer               </v>
          </cell>
        </row>
        <row r="348">
          <cell r="P348" t="str">
            <v>RG.AUTONOMOS NO SETA</v>
          </cell>
          <cell r="R348">
            <v>31</v>
          </cell>
          <cell r="S348" t="b">
            <v>0</v>
          </cell>
        </row>
        <row r="349">
          <cell r="P349" t="str">
            <v>RG.AUTONOMOS NO SETA</v>
          </cell>
          <cell r="R349">
            <v>6</v>
          </cell>
          <cell r="S349" t="str">
            <v>TOTAL</v>
          </cell>
        </row>
        <row r="350">
          <cell r="P350" t="str">
            <v>RG.AUTONOMOS NO SETA</v>
          </cell>
          <cell r="R350">
            <v>6</v>
          </cell>
          <cell r="S350" t="str">
            <v xml:space="preserve">Varón               </v>
          </cell>
        </row>
        <row r="351">
          <cell r="P351" t="str">
            <v>RG.AUTONOMOS NO SETA</v>
          </cell>
          <cell r="R351">
            <v>6</v>
          </cell>
          <cell r="S351" t="str">
            <v xml:space="preserve">Mujer               </v>
          </cell>
        </row>
        <row r="352">
          <cell r="P352" t="str">
            <v>RG.AUTONOMOS NO SETA</v>
          </cell>
          <cell r="R352">
            <v>6</v>
          </cell>
          <cell r="S352" t="str">
            <v xml:space="preserve">NO CONSTA           </v>
          </cell>
        </row>
        <row r="353">
          <cell r="P353" t="str">
            <v>RG.AUTONOMOS NO SETA</v>
          </cell>
          <cell r="R353">
            <v>10</v>
          </cell>
          <cell r="S353" t="str">
            <v>TOTAL</v>
          </cell>
        </row>
        <row r="354">
          <cell r="P354" t="str">
            <v>RG.AUTONOMOS NO SETA</v>
          </cell>
          <cell r="R354">
            <v>10</v>
          </cell>
          <cell r="S354" t="str">
            <v xml:space="preserve">Varón               </v>
          </cell>
        </row>
        <row r="355">
          <cell r="P355" t="str">
            <v>RG.AUTONOMOS NO SETA</v>
          </cell>
          <cell r="R355">
            <v>10</v>
          </cell>
          <cell r="S355" t="str">
            <v xml:space="preserve">Mujer               </v>
          </cell>
        </row>
        <row r="356">
          <cell r="P356" t="str">
            <v>RG.AUTONOMOS NO SETA</v>
          </cell>
          <cell r="R356">
            <v>10</v>
          </cell>
          <cell r="S356" t="b">
            <v>0</v>
          </cell>
        </row>
        <row r="357">
          <cell r="P357" t="str">
            <v>RG.AUTONOMOS NO SETA</v>
          </cell>
          <cell r="R357">
            <v>7</v>
          </cell>
          <cell r="S357" t="str">
            <v>TOTAL</v>
          </cell>
        </row>
        <row r="358">
          <cell r="P358" t="str">
            <v>RG.AUTONOMOS NO SETA</v>
          </cell>
          <cell r="R358">
            <v>7</v>
          </cell>
          <cell r="S358" t="str">
            <v xml:space="preserve">Varón               </v>
          </cell>
        </row>
        <row r="359">
          <cell r="P359" t="str">
            <v>RG.AUTONOMOS NO SETA</v>
          </cell>
          <cell r="R359">
            <v>7</v>
          </cell>
          <cell r="S359" t="str">
            <v xml:space="preserve">Mujer               </v>
          </cell>
        </row>
        <row r="360">
          <cell r="P360" t="str">
            <v>RG.AUTONOMOS NO SETA</v>
          </cell>
          <cell r="R360">
            <v>7</v>
          </cell>
          <cell r="S360" t="b">
            <v>0</v>
          </cell>
        </row>
        <row r="361">
          <cell r="P361" t="str">
            <v>RG.AUTONOMOS NO SETA</v>
          </cell>
          <cell r="R361">
            <v>28</v>
          </cell>
          <cell r="S361" t="str">
            <v>TOTAL</v>
          </cell>
        </row>
        <row r="362">
          <cell r="P362" t="str">
            <v>RG.AUTONOMOS NO SETA</v>
          </cell>
          <cell r="R362">
            <v>28</v>
          </cell>
          <cell r="S362" t="str">
            <v xml:space="preserve">Varón               </v>
          </cell>
        </row>
        <row r="363">
          <cell r="P363" t="str">
            <v>RG.AUTONOMOS NO SETA</v>
          </cell>
          <cell r="R363">
            <v>28</v>
          </cell>
          <cell r="S363" t="str">
            <v xml:space="preserve">Mujer               </v>
          </cell>
        </row>
        <row r="364">
          <cell r="P364" t="str">
            <v>RG.AUTONOMOS NO SETA</v>
          </cell>
          <cell r="R364">
            <v>28</v>
          </cell>
          <cell r="S364" t="str">
            <v xml:space="preserve">NO CONSTA           </v>
          </cell>
        </row>
        <row r="365">
          <cell r="P365" t="str">
            <v>RG.AUTONOMOS NO SETA</v>
          </cell>
          <cell r="R365">
            <v>28</v>
          </cell>
          <cell r="S365" t="b">
            <v>0</v>
          </cell>
        </row>
        <row r="366">
          <cell r="P366" t="str">
            <v>RG.AUTONOMOS NO SETA</v>
          </cell>
          <cell r="R366">
            <v>5</v>
          </cell>
          <cell r="S366" t="str">
            <v>TOTAL</v>
          </cell>
        </row>
        <row r="367">
          <cell r="P367" t="str">
            <v>RG.AUTONOMOS NO SETA</v>
          </cell>
          <cell r="R367">
            <v>5</v>
          </cell>
          <cell r="S367" t="str">
            <v xml:space="preserve">Varón               </v>
          </cell>
        </row>
        <row r="368">
          <cell r="P368" t="str">
            <v>RG.AUTONOMOS NO SETA</v>
          </cell>
          <cell r="R368">
            <v>5</v>
          </cell>
          <cell r="S368" t="str">
            <v xml:space="preserve">Mujer               </v>
          </cell>
        </row>
        <row r="369">
          <cell r="P369" t="str">
            <v>RG.AUTONOMOS NO SETA</v>
          </cell>
          <cell r="R369">
            <v>9</v>
          </cell>
          <cell r="S369" t="str">
            <v>TOTAL</v>
          </cell>
        </row>
        <row r="370">
          <cell r="P370" t="str">
            <v>RG.AUTONOMOS NO SETA</v>
          </cell>
          <cell r="R370">
            <v>9</v>
          </cell>
          <cell r="S370" t="str">
            <v xml:space="preserve">Varón               </v>
          </cell>
        </row>
        <row r="371">
          <cell r="P371" t="str">
            <v>RG.AUTONOMOS NO SETA</v>
          </cell>
          <cell r="R371">
            <v>9</v>
          </cell>
          <cell r="S371" t="str">
            <v xml:space="preserve">Mujer               </v>
          </cell>
        </row>
        <row r="372">
          <cell r="P372" t="str">
            <v>RG.AUTONOMOS NO SETA</v>
          </cell>
          <cell r="R372">
            <v>24</v>
          </cell>
          <cell r="S372" t="str">
            <v>TOTAL</v>
          </cell>
        </row>
        <row r="373">
          <cell r="P373" t="str">
            <v>RG.AUTONOMOS NO SETA</v>
          </cell>
          <cell r="R373">
            <v>24</v>
          </cell>
          <cell r="S373" t="str">
            <v xml:space="preserve">Varón               </v>
          </cell>
        </row>
        <row r="374">
          <cell r="P374" t="str">
            <v>RG.AUTONOMOS NO SETA</v>
          </cell>
          <cell r="R374">
            <v>24</v>
          </cell>
          <cell r="S374" t="str">
            <v xml:space="preserve">Mujer               </v>
          </cell>
        </row>
        <row r="375">
          <cell r="P375" t="str">
            <v>RG.AUTONOMOS NO SETA</v>
          </cell>
          <cell r="R375">
            <v>24</v>
          </cell>
          <cell r="S375" t="str">
            <v xml:space="preserve">NO CONSTA           </v>
          </cell>
        </row>
        <row r="376">
          <cell r="P376" t="str">
            <v>RG.AUTONOMOS NO SETA</v>
          </cell>
          <cell r="R376">
            <v>34</v>
          </cell>
          <cell r="S376" t="str">
            <v>TOTAL</v>
          </cell>
        </row>
        <row r="377">
          <cell r="P377" t="str">
            <v>RG.AUTONOMOS NO SETA</v>
          </cell>
          <cell r="R377">
            <v>34</v>
          </cell>
          <cell r="S377" t="str">
            <v xml:space="preserve">Varón               </v>
          </cell>
        </row>
        <row r="378">
          <cell r="P378" t="str">
            <v>RG.AUTONOMOS NO SETA</v>
          </cell>
          <cell r="R378">
            <v>34</v>
          </cell>
          <cell r="S378" t="str">
            <v xml:space="preserve">Mujer               </v>
          </cell>
        </row>
        <row r="379">
          <cell r="P379" t="str">
            <v>RG.AUTONOMOS NO SETA</v>
          </cell>
          <cell r="R379">
            <v>37</v>
          </cell>
          <cell r="S379" t="str">
            <v>TOTAL</v>
          </cell>
        </row>
        <row r="380">
          <cell r="P380" t="str">
            <v>RG.AUTONOMOS NO SETA</v>
          </cell>
          <cell r="R380">
            <v>37</v>
          </cell>
          <cell r="S380" t="str">
            <v xml:space="preserve">Varón               </v>
          </cell>
        </row>
        <row r="381">
          <cell r="P381" t="str">
            <v>RG.AUTONOMOS NO SETA</v>
          </cell>
          <cell r="R381">
            <v>37</v>
          </cell>
          <cell r="S381" t="str">
            <v xml:space="preserve">Mujer               </v>
          </cell>
        </row>
        <row r="382">
          <cell r="P382" t="str">
            <v>RG.AUTONOMOS NO SETA</v>
          </cell>
          <cell r="R382">
            <v>40</v>
          </cell>
          <cell r="S382" t="str">
            <v>TOTAL</v>
          </cell>
        </row>
        <row r="383">
          <cell r="P383" t="str">
            <v>RG.AUTONOMOS NO SETA</v>
          </cell>
          <cell r="R383">
            <v>40</v>
          </cell>
          <cell r="S383" t="str">
            <v xml:space="preserve">Varón               </v>
          </cell>
        </row>
        <row r="384">
          <cell r="P384" t="str">
            <v>RG.AUTONOMOS NO SETA</v>
          </cell>
          <cell r="R384">
            <v>40</v>
          </cell>
          <cell r="S384" t="str">
            <v xml:space="preserve">Mujer               </v>
          </cell>
        </row>
        <row r="385">
          <cell r="P385" t="str">
            <v>RG.AUTONOMOS NO SETA</v>
          </cell>
          <cell r="R385">
            <v>42</v>
          </cell>
          <cell r="S385" t="str">
            <v>TOTAL</v>
          </cell>
        </row>
        <row r="386">
          <cell r="P386" t="str">
            <v>RG.AUTONOMOS NO SETA</v>
          </cell>
          <cell r="R386">
            <v>42</v>
          </cell>
          <cell r="S386" t="str">
            <v xml:space="preserve">Varón               </v>
          </cell>
        </row>
        <row r="387">
          <cell r="P387" t="str">
            <v>RG.AUTONOMOS NO SETA</v>
          </cell>
          <cell r="R387">
            <v>42</v>
          </cell>
          <cell r="S387" t="str">
            <v xml:space="preserve">Mujer               </v>
          </cell>
        </row>
        <row r="388">
          <cell r="P388" t="str">
            <v>RG.AUTONOMOS NO SETA</v>
          </cell>
          <cell r="R388">
            <v>47</v>
          </cell>
          <cell r="S388" t="str">
            <v>TOTAL</v>
          </cell>
        </row>
        <row r="389">
          <cell r="P389" t="str">
            <v>RG.AUTONOMOS NO SETA</v>
          </cell>
          <cell r="R389">
            <v>47</v>
          </cell>
          <cell r="S389" t="str">
            <v xml:space="preserve">Varón               </v>
          </cell>
        </row>
        <row r="390">
          <cell r="P390" t="str">
            <v>RG.AUTONOMOS NO SETA</v>
          </cell>
          <cell r="R390">
            <v>47</v>
          </cell>
          <cell r="S390" t="str">
            <v xml:space="preserve">Mujer               </v>
          </cell>
        </row>
        <row r="391">
          <cell r="P391" t="str">
            <v>RG.AUTONOMOS NO SETA</v>
          </cell>
          <cell r="R391">
            <v>47</v>
          </cell>
          <cell r="S391" t="str">
            <v xml:space="preserve">NO CONSTA           </v>
          </cell>
        </row>
        <row r="392">
          <cell r="P392" t="str">
            <v>RG.AUTONOMOS NO SETA</v>
          </cell>
          <cell r="R392">
            <v>49</v>
          </cell>
          <cell r="S392" t="str">
            <v>TOTAL</v>
          </cell>
        </row>
        <row r="393">
          <cell r="P393" t="str">
            <v>RG.AUTONOMOS NO SETA</v>
          </cell>
          <cell r="R393">
            <v>49</v>
          </cell>
          <cell r="S393" t="str">
            <v xml:space="preserve">Varón               </v>
          </cell>
        </row>
        <row r="394">
          <cell r="P394" t="str">
            <v>RG.AUTONOMOS NO SETA</v>
          </cell>
          <cell r="R394">
            <v>49</v>
          </cell>
          <cell r="S394" t="str">
            <v xml:space="preserve">Mujer               </v>
          </cell>
        </row>
        <row r="395">
          <cell r="P395" t="str">
            <v>RG.AUTONOMOS NO SETA</v>
          </cell>
          <cell r="R395">
            <v>49</v>
          </cell>
          <cell r="S395" t="b">
            <v>0</v>
          </cell>
        </row>
        <row r="396">
          <cell r="P396" t="str">
            <v>RG.AUTONOMOS NO SETA</v>
          </cell>
          <cell r="R396">
            <v>51</v>
          </cell>
          <cell r="S396" t="str">
            <v>TOTAL</v>
          </cell>
        </row>
        <row r="397">
          <cell r="P397" t="str">
            <v>RG.AUTONOMOS NO SETA</v>
          </cell>
          <cell r="R397">
            <v>51</v>
          </cell>
          <cell r="S397" t="str">
            <v xml:space="preserve">Varón               </v>
          </cell>
        </row>
        <row r="398">
          <cell r="P398" t="str">
            <v>RG.AUTONOMOS NO SETA</v>
          </cell>
          <cell r="R398">
            <v>51</v>
          </cell>
          <cell r="S398" t="str">
            <v xml:space="preserve">Mujer               </v>
          </cell>
        </row>
        <row r="399">
          <cell r="P399" t="str">
            <v>RG.AUTONOMOS NO SETA</v>
          </cell>
          <cell r="R399">
            <v>51</v>
          </cell>
          <cell r="S399" t="b">
            <v>0</v>
          </cell>
        </row>
        <row r="400">
          <cell r="P400" t="str">
            <v>RG.AUTONOMOS NO SETA</v>
          </cell>
          <cell r="R400">
            <v>52</v>
          </cell>
          <cell r="S400" t="str">
            <v>TOTAL</v>
          </cell>
        </row>
        <row r="401">
          <cell r="P401" t="str">
            <v>RG.AUTONOMOS NO SETA</v>
          </cell>
          <cell r="R401">
            <v>52</v>
          </cell>
          <cell r="S401" t="str">
            <v xml:space="preserve">Varón               </v>
          </cell>
        </row>
        <row r="402">
          <cell r="P402" t="str">
            <v>RG.AUTONOMOS NO SETA</v>
          </cell>
          <cell r="R402">
            <v>52</v>
          </cell>
          <cell r="S402" t="str">
            <v xml:space="preserve">Mujer               </v>
          </cell>
        </row>
        <row r="403">
          <cell r="P403" t="str">
            <v>RG.AUTONOMOS SETA</v>
          </cell>
          <cell r="R403">
            <v>52</v>
          </cell>
          <cell r="S403" t="b">
            <v>0</v>
          </cell>
        </row>
        <row r="404">
          <cell r="P404" t="str">
            <v>RG.AUTONOMOS SETA</v>
          </cell>
          <cell r="R404">
            <v>52</v>
          </cell>
          <cell r="S404" t="b">
            <v>0</v>
          </cell>
        </row>
        <row r="405">
          <cell r="P405" t="str">
            <v>RG.AUTONOMOS SETA</v>
          </cell>
          <cell r="R405">
            <v>1</v>
          </cell>
          <cell r="S405" t="str">
            <v>TOTAL</v>
          </cell>
        </row>
        <row r="406">
          <cell r="P406" t="str">
            <v>RG.AUTONOMOS SETA</v>
          </cell>
          <cell r="R406">
            <v>1</v>
          </cell>
          <cell r="S406" t="str">
            <v xml:space="preserve">Varón               </v>
          </cell>
        </row>
        <row r="407">
          <cell r="P407" t="str">
            <v>RG.AUTONOMOS SETA</v>
          </cell>
          <cell r="R407">
            <v>1</v>
          </cell>
          <cell r="S407" t="str">
            <v xml:space="preserve">Mujer               </v>
          </cell>
        </row>
        <row r="408">
          <cell r="P408" t="str">
            <v>RG.AUTONOMOS SETA</v>
          </cell>
          <cell r="R408">
            <v>20</v>
          </cell>
          <cell r="S408" t="str">
            <v>TOTAL</v>
          </cell>
        </row>
        <row r="409">
          <cell r="P409" t="str">
            <v>RG.AUTONOMOS SETA</v>
          </cell>
          <cell r="R409">
            <v>20</v>
          </cell>
          <cell r="S409" t="str">
            <v xml:space="preserve">Varón               </v>
          </cell>
        </row>
        <row r="410">
          <cell r="P410" t="str">
            <v>RG.AUTONOMOS SETA</v>
          </cell>
          <cell r="R410">
            <v>20</v>
          </cell>
          <cell r="S410" t="str">
            <v xml:space="preserve">Mujer               </v>
          </cell>
        </row>
        <row r="411">
          <cell r="P411" t="str">
            <v>RG.AUTONOMOS SETA</v>
          </cell>
          <cell r="R411">
            <v>48</v>
          </cell>
          <cell r="S411" t="str">
            <v>TOTAL</v>
          </cell>
        </row>
        <row r="412">
          <cell r="P412" t="str">
            <v>RG.AUTONOMOS SETA</v>
          </cell>
          <cell r="R412">
            <v>48</v>
          </cell>
          <cell r="S412" t="str">
            <v xml:space="preserve">Varón               </v>
          </cell>
        </row>
        <row r="413">
          <cell r="P413" t="str">
            <v>RG.AUTONOMOS SETA</v>
          </cell>
          <cell r="R413">
            <v>48</v>
          </cell>
          <cell r="S413" t="str">
            <v xml:space="preserve">Mujer               </v>
          </cell>
        </row>
        <row r="414">
          <cell r="P414" t="str">
            <v>RG.AUTONOMOS SETA</v>
          </cell>
          <cell r="R414">
            <v>48</v>
          </cell>
          <cell r="S414" t="b">
            <v>0</v>
          </cell>
        </row>
        <row r="415">
          <cell r="P415" t="str">
            <v>RG.AUTONOMOS SETA</v>
          </cell>
          <cell r="R415">
            <v>8</v>
          </cell>
          <cell r="S415" t="str">
            <v>TOTAL</v>
          </cell>
        </row>
        <row r="416">
          <cell r="P416" t="str">
            <v>RG.AUTONOMOS SETA</v>
          </cell>
          <cell r="R416">
            <v>8</v>
          </cell>
          <cell r="S416" t="str">
            <v xml:space="preserve">Varón               </v>
          </cell>
        </row>
        <row r="417">
          <cell r="P417" t="str">
            <v>RG.AUTONOMOS SETA</v>
          </cell>
          <cell r="R417">
            <v>8</v>
          </cell>
          <cell r="S417" t="str">
            <v xml:space="preserve">Mujer               </v>
          </cell>
        </row>
        <row r="418">
          <cell r="P418" t="str">
            <v>RG.AUTONOMOS SETA</v>
          </cell>
          <cell r="R418">
            <v>17</v>
          </cell>
          <cell r="S418" t="str">
            <v>TOTAL</v>
          </cell>
        </row>
        <row r="419">
          <cell r="P419" t="str">
            <v>RG.AUTONOMOS SETA</v>
          </cell>
          <cell r="R419">
            <v>17</v>
          </cell>
          <cell r="S419" t="str">
            <v xml:space="preserve">Varón               </v>
          </cell>
        </row>
        <row r="420">
          <cell r="P420" t="str">
            <v>RG.AUTONOMOS SETA</v>
          </cell>
          <cell r="R420">
            <v>17</v>
          </cell>
          <cell r="S420" t="str">
            <v xml:space="preserve">Mujer               </v>
          </cell>
        </row>
        <row r="421">
          <cell r="P421" t="str">
            <v>RG.AUTONOMOS SETA</v>
          </cell>
          <cell r="R421">
            <v>25</v>
          </cell>
          <cell r="S421" t="str">
            <v>TOTAL</v>
          </cell>
        </row>
        <row r="422">
          <cell r="P422" t="str">
            <v>RG.AUTONOMOS SETA</v>
          </cell>
          <cell r="R422">
            <v>25</v>
          </cell>
          <cell r="S422" t="str">
            <v xml:space="preserve">Varón               </v>
          </cell>
        </row>
        <row r="423">
          <cell r="P423" t="str">
            <v>RG.AUTONOMOS SETA</v>
          </cell>
          <cell r="R423">
            <v>25</v>
          </cell>
          <cell r="S423" t="str">
            <v xml:space="preserve">Mujer               </v>
          </cell>
        </row>
        <row r="424">
          <cell r="P424" t="str">
            <v>RG.AUTONOMOS SETA</v>
          </cell>
          <cell r="R424">
            <v>43</v>
          </cell>
          <cell r="S424" t="str">
            <v>TOTAL</v>
          </cell>
        </row>
        <row r="425">
          <cell r="P425" t="str">
            <v>RG.AUTONOMOS SETA</v>
          </cell>
          <cell r="R425">
            <v>43</v>
          </cell>
          <cell r="S425" t="str">
            <v xml:space="preserve">Varón               </v>
          </cell>
        </row>
        <row r="426">
          <cell r="P426" t="str">
            <v>RG.AUTONOMOS SETA</v>
          </cell>
          <cell r="R426">
            <v>43</v>
          </cell>
          <cell r="S426" t="str">
            <v xml:space="preserve">Mujer               </v>
          </cell>
        </row>
        <row r="427">
          <cell r="P427" t="str">
            <v>RG.AUTONOMOS SETA</v>
          </cell>
          <cell r="R427">
            <v>43</v>
          </cell>
          <cell r="S427" t="b">
            <v>0</v>
          </cell>
        </row>
        <row r="428">
          <cell r="P428" t="str">
            <v>RG.AUTONOMOS SETA</v>
          </cell>
          <cell r="R428">
            <v>15</v>
          </cell>
          <cell r="S428" t="str">
            <v>TOTAL</v>
          </cell>
        </row>
        <row r="429">
          <cell r="P429" t="str">
            <v>RG.AUTONOMOS SETA</v>
          </cell>
          <cell r="R429">
            <v>15</v>
          </cell>
          <cell r="S429" t="str">
            <v xml:space="preserve">Varón               </v>
          </cell>
        </row>
        <row r="430">
          <cell r="P430" t="str">
            <v>RG.AUTONOMOS SETA</v>
          </cell>
          <cell r="R430">
            <v>15</v>
          </cell>
          <cell r="S430" t="str">
            <v xml:space="preserve">Mujer               </v>
          </cell>
        </row>
        <row r="431">
          <cell r="P431" t="str">
            <v>RG.AUTONOMOS SETA</v>
          </cell>
          <cell r="R431">
            <v>27</v>
          </cell>
          <cell r="S431" t="str">
            <v>TOTAL</v>
          </cell>
        </row>
        <row r="432">
          <cell r="P432" t="str">
            <v>RG.AUTONOMOS SETA</v>
          </cell>
          <cell r="R432">
            <v>27</v>
          </cell>
          <cell r="S432" t="str">
            <v xml:space="preserve">Varón               </v>
          </cell>
        </row>
        <row r="433">
          <cell r="P433" t="str">
            <v>RG.AUTONOMOS SETA</v>
          </cell>
          <cell r="R433">
            <v>27</v>
          </cell>
          <cell r="S433" t="str">
            <v xml:space="preserve">Mujer               </v>
          </cell>
        </row>
        <row r="434">
          <cell r="P434" t="str">
            <v>RG.AUTONOMOS SETA</v>
          </cell>
          <cell r="R434">
            <v>32</v>
          </cell>
          <cell r="S434" t="str">
            <v>TOTAL</v>
          </cell>
        </row>
        <row r="435">
          <cell r="P435" t="str">
            <v>RG.AUTONOMOS SETA</v>
          </cell>
          <cell r="R435">
            <v>32</v>
          </cell>
          <cell r="S435" t="str">
            <v xml:space="preserve">Varón               </v>
          </cell>
        </row>
        <row r="436">
          <cell r="P436" t="str">
            <v>RG.AUTONOMOS SETA</v>
          </cell>
          <cell r="R436">
            <v>32</v>
          </cell>
          <cell r="S436" t="str">
            <v xml:space="preserve">Mujer               </v>
          </cell>
        </row>
        <row r="437">
          <cell r="P437" t="str">
            <v>RG.AUTONOMOS SETA</v>
          </cell>
          <cell r="R437">
            <v>36</v>
          </cell>
          <cell r="S437" t="str">
            <v>TOTAL</v>
          </cell>
        </row>
        <row r="438">
          <cell r="P438" t="str">
            <v>RG.AUTONOMOS SETA</v>
          </cell>
          <cell r="R438">
            <v>36</v>
          </cell>
          <cell r="S438" t="str">
            <v xml:space="preserve">Varón               </v>
          </cell>
        </row>
        <row r="439">
          <cell r="P439" t="str">
            <v>RG.AUTONOMOS SETA</v>
          </cell>
          <cell r="R439">
            <v>36</v>
          </cell>
          <cell r="S439" t="str">
            <v xml:space="preserve">Mujer               </v>
          </cell>
        </row>
        <row r="440">
          <cell r="P440" t="str">
            <v>RG.AUTONOMOS SETA</v>
          </cell>
          <cell r="R440">
            <v>36</v>
          </cell>
          <cell r="S440" t="b">
            <v>0</v>
          </cell>
        </row>
        <row r="441">
          <cell r="P441" t="str">
            <v>RG.AUTONOMOS SETA</v>
          </cell>
          <cell r="R441">
            <v>4</v>
          </cell>
          <cell r="S441" t="str">
            <v>TOTAL</v>
          </cell>
        </row>
        <row r="442">
          <cell r="P442" t="str">
            <v>RG.AUTONOMOS SETA</v>
          </cell>
          <cell r="R442">
            <v>4</v>
          </cell>
          <cell r="S442" t="str">
            <v xml:space="preserve">Varón               </v>
          </cell>
        </row>
        <row r="443">
          <cell r="P443" t="str">
            <v>RG.AUTONOMOS SETA</v>
          </cell>
          <cell r="R443">
            <v>4</v>
          </cell>
          <cell r="S443" t="str">
            <v xml:space="preserve">Mujer               </v>
          </cell>
        </row>
        <row r="444">
          <cell r="P444" t="str">
            <v>RG.AUTONOMOS SETA</v>
          </cell>
          <cell r="R444">
            <v>11</v>
          </cell>
          <cell r="S444" t="str">
            <v>TOTAL</v>
          </cell>
        </row>
        <row r="445">
          <cell r="P445" t="str">
            <v>RG.AUTONOMOS SETA</v>
          </cell>
          <cell r="R445">
            <v>11</v>
          </cell>
          <cell r="S445" t="str">
            <v xml:space="preserve">Varón               </v>
          </cell>
        </row>
        <row r="446">
          <cell r="P446" t="str">
            <v>RG.AUTONOMOS SETA</v>
          </cell>
          <cell r="R446">
            <v>11</v>
          </cell>
          <cell r="S446" t="str">
            <v xml:space="preserve">Mujer               </v>
          </cell>
        </row>
        <row r="447">
          <cell r="P447" t="str">
            <v>RG.AUTONOMOS SETA</v>
          </cell>
          <cell r="R447">
            <v>14</v>
          </cell>
          <cell r="S447" t="str">
            <v>TOTAL</v>
          </cell>
        </row>
        <row r="448">
          <cell r="P448" t="str">
            <v>RG.AUTONOMOS SETA</v>
          </cell>
          <cell r="R448">
            <v>14</v>
          </cell>
          <cell r="S448" t="str">
            <v xml:space="preserve">Varón               </v>
          </cell>
        </row>
        <row r="449">
          <cell r="P449" t="str">
            <v>RG.AUTONOMOS SETA</v>
          </cell>
          <cell r="R449">
            <v>14</v>
          </cell>
          <cell r="S449" t="str">
            <v xml:space="preserve">Mujer               </v>
          </cell>
        </row>
        <row r="450">
          <cell r="P450" t="str">
            <v>RG.AUTONOMOS SETA</v>
          </cell>
          <cell r="R450">
            <v>18</v>
          </cell>
          <cell r="S450" t="str">
            <v>TOTAL</v>
          </cell>
        </row>
        <row r="451">
          <cell r="P451" t="str">
            <v>RG.AUTONOMOS SETA</v>
          </cell>
          <cell r="R451">
            <v>18</v>
          </cell>
          <cell r="S451" t="str">
            <v xml:space="preserve">Varón               </v>
          </cell>
        </row>
        <row r="452">
          <cell r="P452" t="str">
            <v>RG.AUTONOMOS SETA</v>
          </cell>
          <cell r="R452">
            <v>18</v>
          </cell>
          <cell r="S452" t="str">
            <v xml:space="preserve">Mujer               </v>
          </cell>
        </row>
        <row r="453">
          <cell r="P453" t="str">
            <v>RG.AUTONOMOS SETA</v>
          </cell>
          <cell r="R453">
            <v>21</v>
          </cell>
          <cell r="S453" t="str">
            <v>TOTAL</v>
          </cell>
        </row>
        <row r="454">
          <cell r="P454" t="str">
            <v>RG.AUTONOMOS SETA</v>
          </cell>
          <cell r="R454">
            <v>21</v>
          </cell>
          <cell r="S454" t="str">
            <v xml:space="preserve">Varón               </v>
          </cell>
        </row>
        <row r="455">
          <cell r="P455" t="str">
            <v>RG.AUTONOMOS SETA</v>
          </cell>
          <cell r="R455">
            <v>21</v>
          </cell>
          <cell r="S455" t="str">
            <v xml:space="preserve">Mujer               </v>
          </cell>
        </row>
        <row r="456">
          <cell r="P456" t="str">
            <v>RG.AUTONOMOS SETA</v>
          </cell>
          <cell r="R456">
            <v>23</v>
          </cell>
          <cell r="S456" t="str">
            <v>TOTAL</v>
          </cell>
        </row>
        <row r="457">
          <cell r="P457" t="str">
            <v>RG.AUTONOMOS SETA</v>
          </cell>
          <cell r="R457">
            <v>23</v>
          </cell>
          <cell r="S457" t="str">
            <v xml:space="preserve">Varón               </v>
          </cell>
        </row>
        <row r="458">
          <cell r="P458" t="str">
            <v>RG.AUTONOMOS SETA</v>
          </cell>
          <cell r="R458">
            <v>23</v>
          </cell>
          <cell r="S458" t="str">
            <v xml:space="preserve">Mujer               </v>
          </cell>
        </row>
        <row r="459">
          <cell r="P459" t="str">
            <v>RG.AUTONOMOS SETA</v>
          </cell>
          <cell r="R459">
            <v>29</v>
          </cell>
          <cell r="S459" t="str">
            <v>TOTAL</v>
          </cell>
        </row>
        <row r="460">
          <cell r="P460" t="str">
            <v>RG.AUTONOMOS SETA</v>
          </cell>
          <cell r="R460">
            <v>29</v>
          </cell>
          <cell r="S460" t="str">
            <v xml:space="preserve">Varón               </v>
          </cell>
        </row>
        <row r="461">
          <cell r="P461" t="str">
            <v>RG.AUTONOMOS SETA</v>
          </cell>
          <cell r="R461">
            <v>29</v>
          </cell>
          <cell r="S461" t="str">
            <v xml:space="preserve">Mujer               </v>
          </cell>
        </row>
        <row r="462">
          <cell r="P462" t="str">
            <v>RG.AUTONOMOS SETA</v>
          </cell>
          <cell r="R462">
            <v>41</v>
          </cell>
          <cell r="S462" t="str">
            <v>TOTAL</v>
          </cell>
        </row>
        <row r="463">
          <cell r="P463" t="str">
            <v>RG.AUTONOMOS SETA</v>
          </cell>
          <cell r="R463">
            <v>41</v>
          </cell>
          <cell r="S463" t="str">
            <v xml:space="preserve">Varón               </v>
          </cell>
        </row>
        <row r="464">
          <cell r="P464" t="str">
            <v>RG.AUTONOMOS SETA</v>
          </cell>
          <cell r="R464">
            <v>41</v>
          </cell>
          <cell r="S464" t="str">
            <v xml:space="preserve">Mujer               </v>
          </cell>
        </row>
        <row r="465">
          <cell r="P465" t="str">
            <v>RG.AUTONOMOS SETA</v>
          </cell>
          <cell r="R465">
            <v>41</v>
          </cell>
          <cell r="S465" t="b">
            <v>0</v>
          </cell>
        </row>
        <row r="466">
          <cell r="P466" t="str">
            <v>RG.AUTONOMOS SETA</v>
          </cell>
          <cell r="R466">
            <v>33</v>
          </cell>
          <cell r="S466" t="str">
            <v>TOTAL</v>
          </cell>
        </row>
        <row r="467">
          <cell r="P467" t="str">
            <v>RG.AUTONOMOS SETA</v>
          </cell>
          <cell r="R467">
            <v>33</v>
          </cell>
          <cell r="S467" t="str">
            <v xml:space="preserve">Varón               </v>
          </cell>
        </row>
        <row r="468">
          <cell r="P468" t="str">
            <v>RG.AUTONOMOS SETA</v>
          </cell>
          <cell r="R468">
            <v>33</v>
          </cell>
          <cell r="S468" t="str">
            <v xml:space="preserve">Mujer               </v>
          </cell>
        </row>
        <row r="469">
          <cell r="P469" t="str">
            <v>RG.AUTONOMOS SETA</v>
          </cell>
          <cell r="R469">
            <v>33</v>
          </cell>
          <cell r="S469" t="b">
            <v>0</v>
          </cell>
        </row>
        <row r="470">
          <cell r="P470" t="str">
            <v>RG.AUTONOMOS SETA</v>
          </cell>
          <cell r="R470">
            <v>39</v>
          </cell>
          <cell r="S470" t="str">
            <v>TOTAL</v>
          </cell>
        </row>
        <row r="471">
          <cell r="P471" t="str">
            <v>RG.AUTONOMOS SETA</v>
          </cell>
          <cell r="R471">
            <v>39</v>
          </cell>
          <cell r="S471" t="str">
            <v xml:space="preserve">Varón               </v>
          </cell>
        </row>
        <row r="472">
          <cell r="P472" t="str">
            <v>RG.AUTONOMOS SETA</v>
          </cell>
          <cell r="R472">
            <v>39</v>
          </cell>
          <cell r="S472" t="str">
            <v xml:space="preserve">Mujer               </v>
          </cell>
        </row>
        <row r="473">
          <cell r="P473" t="str">
            <v>RG.AUTONOMOS SETA</v>
          </cell>
          <cell r="R473">
            <v>39</v>
          </cell>
          <cell r="S473" t="b">
            <v>0</v>
          </cell>
        </row>
        <row r="474">
          <cell r="P474" t="str">
            <v>RG.AUTONOMOS SETA</v>
          </cell>
          <cell r="R474">
            <v>26</v>
          </cell>
          <cell r="S474" t="str">
            <v>TOTAL</v>
          </cell>
        </row>
        <row r="475">
          <cell r="P475" t="str">
            <v>RG.AUTONOMOS SETA</v>
          </cell>
          <cell r="R475">
            <v>26</v>
          </cell>
          <cell r="S475" t="str">
            <v xml:space="preserve">Varón               </v>
          </cell>
        </row>
        <row r="476">
          <cell r="P476" t="str">
            <v>RG.AUTONOMOS SETA</v>
          </cell>
          <cell r="R476">
            <v>26</v>
          </cell>
          <cell r="S476" t="str">
            <v xml:space="preserve">Mujer               </v>
          </cell>
        </row>
        <row r="477">
          <cell r="P477" t="str">
            <v>RG.AUTONOMOS SETA</v>
          </cell>
          <cell r="R477">
            <v>26</v>
          </cell>
          <cell r="S477" t="b">
            <v>0</v>
          </cell>
        </row>
        <row r="478">
          <cell r="P478" t="str">
            <v>RG.AUTONOMOS SETA</v>
          </cell>
          <cell r="R478">
            <v>30</v>
          </cell>
          <cell r="S478" t="str">
            <v>TOTAL</v>
          </cell>
        </row>
        <row r="479">
          <cell r="P479" t="str">
            <v>RG.AUTONOMOS SETA</v>
          </cell>
          <cell r="R479">
            <v>30</v>
          </cell>
          <cell r="S479" t="str">
            <v xml:space="preserve">Varón               </v>
          </cell>
        </row>
        <row r="480">
          <cell r="P480" t="str">
            <v>RG.AUTONOMOS SETA</v>
          </cell>
          <cell r="R480">
            <v>30</v>
          </cell>
          <cell r="S480" t="str">
            <v xml:space="preserve">Mujer               </v>
          </cell>
        </row>
        <row r="481">
          <cell r="P481" t="str">
            <v>RG.AUTONOMOS SETA</v>
          </cell>
          <cell r="R481">
            <v>30</v>
          </cell>
          <cell r="S481" t="b">
            <v>0</v>
          </cell>
        </row>
        <row r="482">
          <cell r="P482" t="str">
            <v>RG.AUTONOMOS SETA</v>
          </cell>
          <cell r="R482">
            <v>3</v>
          </cell>
          <cell r="S482" t="str">
            <v>TOTAL</v>
          </cell>
        </row>
        <row r="483">
          <cell r="P483" t="str">
            <v>RG.AUTONOMOS SETA</v>
          </cell>
          <cell r="R483">
            <v>3</v>
          </cell>
          <cell r="S483" t="str">
            <v xml:space="preserve">Varón               </v>
          </cell>
        </row>
        <row r="484">
          <cell r="P484" t="str">
            <v>RG.AUTONOMOS SETA</v>
          </cell>
          <cell r="R484">
            <v>3</v>
          </cell>
          <cell r="S484" t="str">
            <v xml:space="preserve">Mujer               </v>
          </cell>
        </row>
        <row r="485">
          <cell r="P485" t="str">
            <v>RG.AUTONOMOS SETA</v>
          </cell>
          <cell r="R485">
            <v>12</v>
          </cell>
          <cell r="S485" t="str">
            <v>TOTAL</v>
          </cell>
        </row>
        <row r="486">
          <cell r="P486" t="str">
            <v>RG.AUTONOMOS SETA</v>
          </cell>
          <cell r="R486">
            <v>12</v>
          </cell>
          <cell r="S486" t="str">
            <v xml:space="preserve">Varón               </v>
          </cell>
        </row>
        <row r="487">
          <cell r="P487" t="str">
            <v>RG.AUTONOMOS SETA</v>
          </cell>
          <cell r="R487">
            <v>12</v>
          </cell>
          <cell r="S487" t="str">
            <v xml:space="preserve">Mujer               </v>
          </cell>
        </row>
        <row r="488">
          <cell r="P488" t="str">
            <v>RG.AUTONOMOS SETA</v>
          </cell>
          <cell r="R488">
            <v>46</v>
          </cell>
          <cell r="S488" t="str">
            <v>TOTAL</v>
          </cell>
        </row>
        <row r="489">
          <cell r="P489" t="str">
            <v>RG.AUTONOMOS SETA</v>
          </cell>
          <cell r="R489">
            <v>46</v>
          </cell>
          <cell r="S489" t="str">
            <v xml:space="preserve">Varón               </v>
          </cell>
        </row>
        <row r="490">
          <cell r="P490" t="str">
            <v>RG.AUTONOMOS SETA</v>
          </cell>
          <cell r="R490">
            <v>46</v>
          </cell>
          <cell r="S490" t="str">
            <v xml:space="preserve">Mujer               </v>
          </cell>
        </row>
        <row r="491">
          <cell r="P491" t="str">
            <v>RG.AUTONOMOS SETA</v>
          </cell>
          <cell r="R491">
            <v>46</v>
          </cell>
          <cell r="S491" t="b">
            <v>0</v>
          </cell>
        </row>
        <row r="492">
          <cell r="P492" t="str">
            <v>RG.AUTONOMOS SETA</v>
          </cell>
          <cell r="R492">
            <v>22</v>
          </cell>
          <cell r="S492" t="str">
            <v>TOTAL</v>
          </cell>
        </row>
        <row r="493">
          <cell r="P493" t="str">
            <v>RG.AUTONOMOS SETA</v>
          </cell>
          <cell r="R493">
            <v>22</v>
          </cell>
          <cell r="S493" t="str">
            <v xml:space="preserve">Varón               </v>
          </cell>
        </row>
        <row r="494">
          <cell r="P494" t="str">
            <v>RG.AUTONOMOS SETA</v>
          </cell>
          <cell r="R494">
            <v>22</v>
          </cell>
          <cell r="S494" t="str">
            <v xml:space="preserve">Mujer               </v>
          </cell>
        </row>
        <row r="495">
          <cell r="P495" t="str">
            <v>RG.AUTONOMOS SETA</v>
          </cell>
          <cell r="R495">
            <v>44</v>
          </cell>
          <cell r="S495" t="str">
            <v>TOTAL</v>
          </cell>
        </row>
        <row r="496">
          <cell r="P496" t="str">
            <v>RG.AUTONOMOS SETA</v>
          </cell>
          <cell r="R496">
            <v>44</v>
          </cell>
          <cell r="S496" t="str">
            <v xml:space="preserve">Varón               </v>
          </cell>
        </row>
        <row r="497">
          <cell r="P497" t="str">
            <v>RG.AUTONOMOS SETA</v>
          </cell>
          <cell r="R497">
            <v>44</v>
          </cell>
          <cell r="S497" t="str">
            <v xml:space="preserve">Mujer               </v>
          </cell>
        </row>
        <row r="498">
          <cell r="P498" t="str">
            <v>RG.AUTONOMOS SETA</v>
          </cell>
          <cell r="R498">
            <v>44</v>
          </cell>
          <cell r="S498" t="str">
            <v xml:space="preserve">NO CONSTA           </v>
          </cell>
        </row>
        <row r="499">
          <cell r="P499" t="str">
            <v>RG.AUTONOMOS SETA</v>
          </cell>
          <cell r="R499">
            <v>50</v>
          </cell>
          <cell r="S499" t="str">
            <v>TOTAL</v>
          </cell>
        </row>
        <row r="500">
          <cell r="P500" t="str">
            <v>RG.AUTONOMOS SETA</v>
          </cell>
          <cell r="R500">
            <v>50</v>
          </cell>
          <cell r="S500" t="str">
            <v xml:space="preserve">Varón               </v>
          </cell>
        </row>
        <row r="501">
          <cell r="P501" t="str">
            <v>RG.AUTONOMOS SETA</v>
          </cell>
          <cell r="R501">
            <v>50</v>
          </cell>
          <cell r="S501" t="str">
            <v xml:space="preserve">Mujer               </v>
          </cell>
        </row>
        <row r="502">
          <cell r="P502" t="str">
            <v>RG.AUTONOMOS SETA</v>
          </cell>
          <cell r="R502">
            <v>50</v>
          </cell>
          <cell r="S502" t="b">
            <v>0</v>
          </cell>
        </row>
        <row r="503">
          <cell r="P503" t="str">
            <v>RG.AUTONOMOS SETA</v>
          </cell>
          <cell r="R503">
            <v>2</v>
          </cell>
          <cell r="S503" t="str">
            <v>TOTAL</v>
          </cell>
        </row>
        <row r="504">
          <cell r="P504" t="str">
            <v>RG.AUTONOMOS SETA</v>
          </cell>
          <cell r="R504">
            <v>2</v>
          </cell>
          <cell r="S504" t="str">
            <v xml:space="preserve">Varón               </v>
          </cell>
        </row>
        <row r="505">
          <cell r="P505" t="str">
            <v>RG.AUTONOMOS SETA</v>
          </cell>
          <cell r="R505">
            <v>2</v>
          </cell>
          <cell r="S505" t="str">
            <v xml:space="preserve">Mujer               </v>
          </cell>
        </row>
        <row r="506">
          <cell r="P506" t="str">
            <v>RG.AUTONOMOS SETA</v>
          </cell>
          <cell r="R506">
            <v>13</v>
          </cell>
          <cell r="S506" t="str">
            <v>TOTAL</v>
          </cell>
        </row>
        <row r="507">
          <cell r="P507" t="str">
            <v>RG.AUTONOMOS SETA</v>
          </cell>
          <cell r="R507">
            <v>13</v>
          </cell>
          <cell r="S507" t="str">
            <v xml:space="preserve">Varón               </v>
          </cell>
        </row>
        <row r="508">
          <cell r="P508" t="str">
            <v>RG.AUTONOMOS SETA</v>
          </cell>
          <cell r="R508">
            <v>13</v>
          </cell>
          <cell r="S508" t="str">
            <v xml:space="preserve">Mujer               </v>
          </cell>
        </row>
        <row r="509">
          <cell r="P509" t="str">
            <v>RG.AUTONOMOS SETA</v>
          </cell>
          <cell r="R509">
            <v>16</v>
          </cell>
          <cell r="S509" t="str">
            <v>TOTAL</v>
          </cell>
        </row>
        <row r="510">
          <cell r="P510" t="str">
            <v>RG.AUTONOMOS SETA</v>
          </cell>
          <cell r="R510">
            <v>16</v>
          </cell>
          <cell r="S510" t="str">
            <v xml:space="preserve">Varón               </v>
          </cell>
        </row>
        <row r="511">
          <cell r="P511" t="str">
            <v>RG.AUTONOMOS SETA</v>
          </cell>
          <cell r="R511">
            <v>16</v>
          </cell>
          <cell r="S511" t="str">
            <v xml:space="preserve">Mujer               </v>
          </cell>
        </row>
        <row r="512">
          <cell r="P512" t="str">
            <v>RG.AUTONOMOS SETA</v>
          </cell>
          <cell r="R512">
            <v>19</v>
          </cell>
          <cell r="S512" t="str">
            <v>TOTAL</v>
          </cell>
        </row>
        <row r="513">
          <cell r="P513" t="str">
            <v>RG.AUTONOMOS SETA</v>
          </cell>
          <cell r="R513">
            <v>19</v>
          </cell>
          <cell r="S513" t="str">
            <v xml:space="preserve">Varón               </v>
          </cell>
        </row>
        <row r="514">
          <cell r="P514" t="str">
            <v>RG.AUTONOMOS SETA</v>
          </cell>
          <cell r="R514">
            <v>19</v>
          </cell>
          <cell r="S514" t="str">
            <v xml:space="preserve">Mujer               </v>
          </cell>
        </row>
        <row r="515">
          <cell r="P515" t="str">
            <v>RG.AUTONOMOS SETA</v>
          </cell>
          <cell r="R515">
            <v>45</v>
          </cell>
          <cell r="S515" t="str">
            <v>TOTAL</v>
          </cell>
        </row>
        <row r="516">
          <cell r="P516" t="str">
            <v>RG.AUTONOMOS SETA</v>
          </cell>
          <cell r="R516">
            <v>45</v>
          </cell>
          <cell r="S516" t="str">
            <v xml:space="preserve">Varón               </v>
          </cell>
        </row>
        <row r="517">
          <cell r="P517" t="str">
            <v>RG.AUTONOMOS SETA</v>
          </cell>
          <cell r="R517">
            <v>45</v>
          </cell>
          <cell r="S517" t="str">
            <v xml:space="preserve">Mujer               </v>
          </cell>
        </row>
        <row r="518">
          <cell r="P518" t="str">
            <v>RG.AUTONOMOS SETA</v>
          </cell>
          <cell r="R518">
            <v>45</v>
          </cell>
          <cell r="S518" t="b">
            <v>0</v>
          </cell>
        </row>
        <row r="519">
          <cell r="P519" t="str">
            <v>RG.AUTONOMOS SETA</v>
          </cell>
          <cell r="R519">
            <v>35</v>
          </cell>
          <cell r="S519" t="str">
            <v>TOTAL</v>
          </cell>
        </row>
        <row r="520">
          <cell r="P520" t="str">
            <v>RG.AUTONOMOS SETA</v>
          </cell>
          <cell r="R520">
            <v>35</v>
          </cell>
          <cell r="S520" t="str">
            <v xml:space="preserve">Varón               </v>
          </cell>
        </row>
        <row r="521">
          <cell r="P521" t="str">
            <v>RG.AUTONOMOS SETA</v>
          </cell>
          <cell r="R521">
            <v>35</v>
          </cell>
          <cell r="S521" t="str">
            <v xml:space="preserve">Mujer               </v>
          </cell>
        </row>
        <row r="522">
          <cell r="P522" t="str">
            <v>RG.AUTONOMOS SETA</v>
          </cell>
          <cell r="R522">
            <v>38</v>
          </cell>
          <cell r="S522" t="str">
            <v>TOTAL</v>
          </cell>
        </row>
        <row r="523">
          <cell r="P523" t="str">
            <v>RG.AUTONOMOS SETA</v>
          </cell>
          <cell r="R523">
            <v>38</v>
          </cell>
          <cell r="S523" t="str">
            <v xml:space="preserve">Varón               </v>
          </cell>
        </row>
        <row r="524">
          <cell r="P524" t="str">
            <v>RG.AUTONOMOS SETA</v>
          </cell>
          <cell r="R524">
            <v>38</v>
          </cell>
          <cell r="S524" t="str">
            <v xml:space="preserve">Mujer               </v>
          </cell>
        </row>
        <row r="525">
          <cell r="P525" t="str">
            <v>RG.AUTONOMOS SETA</v>
          </cell>
          <cell r="R525">
            <v>38</v>
          </cell>
          <cell r="S525" t="b">
            <v>0</v>
          </cell>
        </row>
        <row r="526">
          <cell r="P526" t="str">
            <v>RG.AUTONOMOS SETA</v>
          </cell>
          <cell r="R526">
            <v>31</v>
          </cell>
          <cell r="S526" t="str">
            <v>TOTAL</v>
          </cell>
        </row>
        <row r="527">
          <cell r="P527" t="str">
            <v>RG.AUTONOMOS SETA</v>
          </cell>
          <cell r="R527">
            <v>31</v>
          </cell>
          <cell r="S527" t="str">
            <v xml:space="preserve">Varón               </v>
          </cell>
        </row>
        <row r="528">
          <cell r="P528" t="str">
            <v>RG.AUTONOMOS SETA</v>
          </cell>
          <cell r="R528">
            <v>31</v>
          </cell>
          <cell r="S528" t="str">
            <v xml:space="preserve">Mujer               </v>
          </cell>
        </row>
        <row r="529">
          <cell r="P529" t="str">
            <v>RG.AUTONOMOS SETA</v>
          </cell>
          <cell r="R529">
            <v>31</v>
          </cell>
          <cell r="S529" t="b">
            <v>0</v>
          </cell>
        </row>
        <row r="530">
          <cell r="P530" t="str">
            <v>RG.AUTONOMOS SETA</v>
          </cell>
          <cell r="R530">
            <v>6</v>
          </cell>
          <cell r="S530" t="str">
            <v>TOTAL</v>
          </cell>
        </row>
        <row r="531">
          <cell r="P531" t="str">
            <v>RG.AUTONOMOS SETA</v>
          </cell>
          <cell r="R531">
            <v>6</v>
          </cell>
          <cell r="S531" t="str">
            <v xml:space="preserve">Varón               </v>
          </cell>
        </row>
        <row r="532">
          <cell r="P532" t="str">
            <v>RG.AUTONOMOS SETA</v>
          </cell>
          <cell r="R532">
            <v>6</v>
          </cell>
          <cell r="S532" t="str">
            <v xml:space="preserve">Mujer               </v>
          </cell>
        </row>
        <row r="533">
          <cell r="P533" t="str">
            <v>RG.AUTONOMOS SETA</v>
          </cell>
          <cell r="R533">
            <v>10</v>
          </cell>
          <cell r="S533" t="str">
            <v>TOTAL</v>
          </cell>
        </row>
        <row r="534">
          <cell r="P534" t="str">
            <v>RG.AUTONOMOS SETA</v>
          </cell>
          <cell r="R534">
            <v>10</v>
          </cell>
          <cell r="S534" t="str">
            <v xml:space="preserve">Varón               </v>
          </cell>
        </row>
        <row r="535">
          <cell r="P535" t="str">
            <v>RG.AUTONOMOS SETA</v>
          </cell>
          <cell r="R535">
            <v>10</v>
          </cell>
          <cell r="S535" t="str">
            <v xml:space="preserve">Mujer               </v>
          </cell>
        </row>
        <row r="536">
          <cell r="P536" t="str">
            <v>RG.AUTONOMOS SETA</v>
          </cell>
          <cell r="R536">
            <v>10</v>
          </cell>
          <cell r="S536" t="b">
            <v>0</v>
          </cell>
        </row>
        <row r="537">
          <cell r="P537" t="str">
            <v>RG.AUTONOMOS SETA</v>
          </cell>
          <cell r="R537">
            <v>7</v>
          </cell>
          <cell r="S537" t="str">
            <v>TOTAL</v>
          </cell>
        </row>
        <row r="538">
          <cell r="P538" t="str">
            <v>RG.AUTONOMOS SETA</v>
          </cell>
          <cell r="R538">
            <v>7</v>
          </cell>
          <cell r="S538" t="str">
            <v xml:space="preserve">Varón               </v>
          </cell>
        </row>
        <row r="539">
          <cell r="P539" t="str">
            <v>RG.AUTONOMOS SETA</v>
          </cell>
          <cell r="R539">
            <v>7</v>
          </cell>
          <cell r="S539" t="str">
            <v xml:space="preserve">Mujer               </v>
          </cell>
        </row>
        <row r="540">
          <cell r="P540" t="str">
            <v>RG.AUTONOMOS SETA</v>
          </cell>
          <cell r="R540">
            <v>7</v>
          </cell>
          <cell r="S540" t="b">
            <v>0</v>
          </cell>
        </row>
        <row r="541">
          <cell r="P541" t="str">
            <v>RG.AUTONOMOS SETA</v>
          </cell>
          <cell r="R541">
            <v>28</v>
          </cell>
          <cell r="S541" t="str">
            <v>TOTAL</v>
          </cell>
        </row>
        <row r="542">
          <cell r="P542" t="str">
            <v>RG.AUTONOMOS SETA</v>
          </cell>
          <cell r="R542">
            <v>28</v>
          </cell>
          <cell r="S542" t="str">
            <v xml:space="preserve">Varón               </v>
          </cell>
        </row>
        <row r="543">
          <cell r="P543" t="str">
            <v>RG.AUTONOMOS SETA</v>
          </cell>
          <cell r="R543">
            <v>28</v>
          </cell>
          <cell r="S543" t="str">
            <v xml:space="preserve">Mujer               </v>
          </cell>
        </row>
        <row r="544">
          <cell r="P544" t="str">
            <v>RG.AUTONOMOS SETA</v>
          </cell>
          <cell r="R544">
            <v>28</v>
          </cell>
          <cell r="S544" t="b">
            <v>0</v>
          </cell>
        </row>
        <row r="545">
          <cell r="P545" t="str">
            <v>RG.AUTONOMOS SETA</v>
          </cell>
          <cell r="R545">
            <v>5</v>
          </cell>
          <cell r="S545" t="str">
            <v>TOTAL</v>
          </cell>
        </row>
        <row r="546">
          <cell r="P546" t="str">
            <v>RG.AUTONOMOS SETA</v>
          </cell>
          <cell r="R546">
            <v>5</v>
          </cell>
          <cell r="S546" t="str">
            <v xml:space="preserve">Varón               </v>
          </cell>
        </row>
        <row r="547">
          <cell r="P547" t="str">
            <v>RG.AUTONOMOS SETA</v>
          </cell>
          <cell r="R547">
            <v>5</v>
          </cell>
          <cell r="S547" t="str">
            <v xml:space="preserve">Mujer               </v>
          </cell>
        </row>
        <row r="548">
          <cell r="P548" t="str">
            <v>RG.AUTONOMOS SETA</v>
          </cell>
          <cell r="R548">
            <v>9</v>
          </cell>
          <cell r="S548" t="str">
            <v>TOTAL</v>
          </cell>
        </row>
        <row r="549">
          <cell r="P549" t="str">
            <v>RG.AUTONOMOS SETA</v>
          </cell>
          <cell r="R549">
            <v>9</v>
          </cell>
          <cell r="S549" t="str">
            <v xml:space="preserve">Varón               </v>
          </cell>
        </row>
        <row r="550">
          <cell r="P550" t="str">
            <v>RG.AUTONOMOS SETA</v>
          </cell>
          <cell r="R550">
            <v>9</v>
          </cell>
          <cell r="S550" t="str">
            <v xml:space="preserve">Mujer               </v>
          </cell>
        </row>
        <row r="551">
          <cell r="P551" t="str">
            <v>RG.AUTONOMOS SETA</v>
          </cell>
          <cell r="R551">
            <v>24</v>
          </cell>
          <cell r="S551" t="str">
            <v>TOTAL</v>
          </cell>
        </row>
        <row r="552">
          <cell r="P552" t="str">
            <v>RG.AUTONOMOS SETA</v>
          </cell>
          <cell r="R552">
            <v>24</v>
          </cell>
          <cell r="S552" t="str">
            <v xml:space="preserve">Varón               </v>
          </cell>
        </row>
        <row r="553">
          <cell r="P553" t="str">
            <v>RG.AUTONOMOS SETA</v>
          </cell>
          <cell r="R553">
            <v>24</v>
          </cell>
          <cell r="S553" t="str">
            <v xml:space="preserve">Mujer               </v>
          </cell>
        </row>
        <row r="554">
          <cell r="P554" t="str">
            <v>RG.AUTONOMOS SETA</v>
          </cell>
          <cell r="R554">
            <v>34</v>
          </cell>
          <cell r="S554" t="str">
            <v>TOTAL</v>
          </cell>
        </row>
        <row r="555">
          <cell r="P555" t="str">
            <v>RG.AUTONOMOS SETA</v>
          </cell>
          <cell r="R555">
            <v>34</v>
          </cell>
          <cell r="S555" t="str">
            <v xml:space="preserve">Varón               </v>
          </cell>
        </row>
        <row r="556">
          <cell r="P556" t="str">
            <v>RG.AUTONOMOS SETA</v>
          </cell>
          <cell r="R556">
            <v>34</v>
          </cell>
          <cell r="S556" t="str">
            <v xml:space="preserve">Mujer               </v>
          </cell>
        </row>
        <row r="557">
          <cell r="P557" t="str">
            <v>RG.AUTONOMOS SETA</v>
          </cell>
          <cell r="R557">
            <v>37</v>
          </cell>
          <cell r="S557" t="str">
            <v>TOTAL</v>
          </cell>
        </row>
        <row r="558">
          <cell r="P558" t="str">
            <v>RG.AUTONOMOS SETA</v>
          </cell>
          <cell r="R558">
            <v>37</v>
          </cell>
          <cell r="S558" t="str">
            <v xml:space="preserve">Varón               </v>
          </cell>
        </row>
        <row r="559">
          <cell r="P559" t="str">
            <v>RG.AUTONOMOS SETA</v>
          </cell>
          <cell r="R559">
            <v>37</v>
          </cell>
          <cell r="S559" t="str">
            <v xml:space="preserve">Mujer               </v>
          </cell>
        </row>
        <row r="560">
          <cell r="P560" t="str">
            <v>RG.AUTONOMOS SETA</v>
          </cell>
          <cell r="R560">
            <v>40</v>
          </cell>
          <cell r="S560" t="str">
            <v>TOTAL</v>
          </cell>
        </row>
        <row r="561">
          <cell r="P561" t="str">
            <v>RG.AUTONOMOS SETA</v>
          </cell>
          <cell r="R561">
            <v>40</v>
          </cell>
          <cell r="S561" t="str">
            <v xml:space="preserve">Varón               </v>
          </cell>
        </row>
        <row r="562">
          <cell r="P562" t="str">
            <v>RG.AUTONOMOS SETA</v>
          </cell>
          <cell r="R562">
            <v>40</v>
          </cell>
          <cell r="S562" t="str">
            <v xml:space="preserve">Mujer               </v>
          </cell>
        </row>
        <row r="563">
          <cell r="P563" t="str">
            <v>RG.AUTONOMOS SETA</v>
          </cell>
          <cell r="R563">
            <v>42</v>
          </cell>
          <cell r="S563" t="str">
            <v>TOTAL</v>
          </cell>
        </row>
        <row r="564">
          <cell r="P564" t="str">
            <v>RG.AUTONOMOS SETA</v>
          </cell>
          <cell r="R564">
            <v>42</v>
          </cell>
          <cell r="S564" t="str">
            <v xml:space="preserve">Varón               </v>
          </cell>
        </row>
        <row r="565">
          <cell r="P565" t="str">
            <v>RG.AUTONOMOS SETA</v>
          </cell>
          <cell r="R565">
            <v>42</v>
          </cell>
          <cell r="S565" t="str">
            <v xml:space="preserve">Mujer               </v>
          </cell>
        </row>
        <row r="566">
          <cell r="P566" t="str">
            <v>RG.AUTONOMOS SETA</v>
          </cell>
          <cell r="R566">
            <v>47</v>
          </cell>
          <cell r="S566" t="str">
            <v>TOTAL</v>
          </cell>
        </row>
        <row r="567">
          <cell r="P567" t="str">
            <v>RG.AUTONOMOS SETA</v>
          </cell>
          <cell r="R567">
            <v>47</v>
          </cell>
          <cell r="S567" t="str">
            <v xml:space="preserve">Varón               </v>
          </cell>
        </row>
        <row r="568">
          <cell r="P568" t="str">
            <v>RG.AUTONOMOS SETA</v>
          </cell>
          <cell r="R568">
            <v>47</v>
          </cell>
          <cell r="S568" t="str">
            <v xml:space="preserve">Mujer               </v>
          </cell>
        </row>
        <row r="569">
          <cell r="P569" t="str">
            <v>RG.AUTONOMOS SETA</v>
          </cell>
          <cell r="R569">
            <v>49</v>
          </cell>
          <cell r="S569" t="str">
            <v>TOTAL</v>
          </cell>
        </row>
        <row r="570">
          <cell r="P570" t="str">
            <v>RG.AUTONOMOS SETA</v>
          </cell>
          <cell r="R570">
            <v>49</v>
          </cell>
          <cell r="S570" t="str">
            <v xml:space="preserve">Varón               </v>
          </cell>
        </row>
        <row r="571">
          <cell r="P571" t="str">
            <v>RG.AUTONOMOS SETA</v>
          </cell>
          <cell r="R571">
            <v>49</v>
          </cell>
          <cell r="S571" t="str">
            <v xml:space="preserve">Mujer               </v>
          </cell>
        </row>
        <row r="572">
          <cell r="P572" t="str">
            <v>RG. AGR.C.AJENA</v>
          </cell>
          <cell r="R572">
            <v>49</v>
          </cell>
          <cell r="S572" t="b">
            <v>0</v>
          </cell>
        </row>
        <row r="573">
          <cell r="P573" t="str">
            <v>RG. AGR.C.AJENA</v>
          </cell>
          <cell r="R573">
            <v>49</v>
          </cell>
          <cell r="S573" t="b">
            <v>0</v>
          </cell>
        </row>
        <row r="574">
          <cell r="P574" t="str">
            <v>RG. AGR.C.AJENA</v>
          </cell>
          <cell r="R574">
            <v>1</v>
          </cell>
          <cell r="S574" t="str">
            <v>TOTAL</v>
          </cell>
        </row>
        <row r="575">
          <cell r="P575" t="str">
            <v>RG. AGR.C.AJENA</v>
          </cell>
          <cell r="R575">
            <v>1</v>
          </cell>
          <cell r="S575" t="str">
            <v xml:space="preserve">Varón               </v>
          </cell>
        </row>
        <row r="576">
          <cell r="P576" t="str">
            <v>RG. AGR.C.AJENA</v>
          </cell>
          <cell r="R576">
            <v>1</v>
          </cell>
          <cell r="S576" t="str">
            <v xml:space="preserve">Mujer               </v>
          </cell>
        </row>
        <row r="577">
          <cell r="P577" t="str">
            <v>RG. AGR.C.AJENA</v>
          </cell>
          <cell r="R577">
            <v>1</v>
          </cell>
          <cell r="S577" t="str">
            <v xml:space="preserve">NO CONSTA           </v>
          </cell>
        </row>
        <row r="578">
          <cell r="P578" t="str">
            <v>RG. AGR.C.AJENA</v>
          </cell>
          <cell r="R578">
            <v>20</v>
          </cell>
          <cell r="S578" t="str">
            <v>TOTAL</v>
          </cell>
        </row>
        <row r="579">
          <cell r="P579" t="str">
            <v>RG. AGR.C.AJENA</v>
          </cell>
          <cell r="R579">
            <v>20</v>
          </cell>
          <cell r="S579" t="str">
            <v xml:space="preserve">Varón               </v>
          </cell>
        </row>
        <row r="580">
          <cell r="P580" t="str">
            <v>RG. AGR.C.AJENA</v>
          </cell>
          <cell r="R580">
            <v>20</v>
          </cell>
          <cell r="S580" t="str">
            <v xml:space="preserve">Mujer               </v>
          </cell>
        </row>
        <row r="581">
          <cell r="P581" t="str">
            <v>RG. AGR.C.AJENA</v>
          </cell>
          <cell r="R581">
            <v>48</v>
          </cell>
          <cell r="S581" t="str">
            <v>TOTAL</v>
          </cell>
        </row>
        <row r="582">
          <cell r="P582" t="str">
            <v>RG. AGR.C.AJENA</v>
          </cell>
          <cell r="R582">
            <v>48</v>
          </cell>
          <cell r="S582" t="str">
            <v xml:space="preserve">Varón               </v>
          </cell>
        </row>
        <row r="583">
          <cell r="P583" t="str">
            <v>RG. AGR.C.AJENA</v>
          </cell>
          <cell r="R583">
            <v>48</v>
          </cell>
          <cell r="S583" t="str">
            <v xml:space="preserve">Mujer               </v>
          </cell>
        </row>
        <row r="584">
          <cell r="P584" t="str">
            <v>RG. AGR.C.AJENA</v>
          </cell>
          <cell r="R584">
            <v>48</v>
          </cell>
          <cell r="S584" t="b">
            <v>0</v>
          </cell>
        </row>
        <row r="585">
          <cell r="P585" t="str">
            <v>RG. AGR.C.AJENA</v>
          </cell>
          <cell r="R585">
            <v>8</v>
          </cell>
          <cell r="S585" t="str">
            <v>TOTAL</v>
          </cell>
        </row>
        <row r="586">
          <cell r="P586" t="str">
            <v>RG. AGR.C.AJENA</v>
          </cell>
          <cell r="R586">
            <v>8</v>
          </cell>
          <cell r="S586" t="str">
            <v xml:space="preserve">Varón               </v>
          </cell>
        </row>
        <row r="587">
          <cell r="P587" t="str">
            <v>RG. AGR.C.AJENA</v>
          </cell>
          <cell r="R587">
            <v>8</v>
          </cell>
          <cell r="S587" t="str">
            <v xml:space="preserve">Mujer               </v>
          </cell>
        </row>
        <row r="588">
          <cell r="P588" t="str">
            <v>RG. AGR.C.AJENA</v>
          </cell>
          <cell r="R588">
            <v>17</v>
          </cell>
          <cell r="S588" t="str">
            <v>TOTAL</v>
          </cell>
        </row>
        <row r="589">
          <cell r="P589" t="str">
            <v>RG. AGR.C.AJENA</v>
          </cell>
          <cell r="R589">
            <v>17</v>
          </cell>
          <cell r="S589" t="str">
            <v xml:space="preserve">Varón               </v>
          </cell>
        </row>
        <row r="590">
          <cell r="P590" t="str">
            <v>RG. AGR.C.AJENA</v>
          </cell>
          <cell r="R590">
            <v>17</v>
          </cell>
          <cell r="S590" t="str">
            <v xml:space="preserve">Mujer               </v>
          </cell>
        </row>
        <row r="591">
          <cell r="P591" t="str">
            <v>RG. AGR.C.AJENA</v>
          </cell>
          <cell r="R591">
            <v>25</v>
          </cell>
          <cell r="S591" t="str">
            <v>TOTAL</v>
          </cell>
        </row>
        <row r="592">
          <cell r="P592" t="str">
            <v>RG. AGR.C.AJENA</v>
          </cell>
          <cell r="R592">
            <v>25</v>
          </cell>
          <cell r="S592" t="str">
            <v xml:space="preserve">Varón               </v>
          </cell>
        </row>
        <row r="593">
          <cell r="P593" t="str">
            <v>RG. AGR.C.AJENA</v>
          </cell>
          <cell r="R593">
            <v>25</v>
          </cell>
          <cell r="S593" t="str">
            <v xml:space="preserve">Mujer               </v>
          </cell>
        </row>
        <row r="594">
          <cell r="P594" t="str">
            <v>RG. AGR.C.AJENA</v>
          </cell>
          <cell r="R594">
            <v>25</v>
          </cell>
          <cell r="S594" t="str">
            <v xml:space="preserve">NO CONSTA           </v>
          </cell>
        </row>
        <row r="595">
          <cell r="P595" t="str">
            <v>RG. AGR.C.AJENA</v>
          </cell>
          <cell r="R595">
            <v>43</v>
          </cell>
          <cell r="S595" t="str">
            <v>TOTAL</v>
          </cell>
        </row>
        <row r="596">
          <cell r="P596" t="str">
            <v>RG. AGR.C.AJENA</v>
          </cell>
          <cell r="R596">
            <v>43</v>
          </cell>
          <cell r="S596" t="str">
            <v xml:space="preserve">Varón               </v>
          </cell>
        </row>
        <row r="597">
          <cell r="P597" t="str">
            <v>RG. AGR.C.AJENA</v>
          </cell>
          <cell r="R597">
            <v>43</v>
          </cell>
          <cell r="S597" t="str">
            <v xml:space="preserve">Mujer               </v>
          </cell>
        </row>
        <row r="598">
          <cell r="P598" t="str">
            <v>RG. AGR.C.AJENA</v>
          </cell>
          <cell r="R598">
            <v>43</v>
          </cell>
          <cell r="S598" t="str">
            <v xml:space="preserve">NO CONSTA           </v>
          </cell>
        </row>
        <row r="599">
          <cell r="P599" t="str">
            <v>RG. AGR.C.AJENA</v>
          </cell>
          <cell r="R599">
            <v>43</v>
          </cell>
          <cell r="S599" t="b">
            <v>0</v>
          </cell>
        </row>
        <row r="600">
          <cell r="P600" t="str">
            <v>RG. AGR.C.AJENA</v>
          </cell>
          <cell r="R600">
            <v>15</v>
          </cell>
          <cell r="S600" t="str">
            <v>TOTAL</v>
          </cell>
        </row>
        <row r="601">
          <cell r="P601" t="str">
            <v>RG. AGR.C.AJENA</v>
          </cell>
          <cell r="R601">
            <v>15</v>
          </cell>
          <cell r="S601" t="str">
            <v xml:space="preserve">Varón               </v>
          </cell>
        </row>
        <row r="602">
          <cell r="P602" t="str">
            <v>RG. AGR.C.AJENA</v>
          </cell>
          <cell r="R602">
            <v>15</v>
          </cell>
          <cell r="S602" t="str">
            <v xml:space="preserve">Mujer               </v>
          </cell>
        </row>
        <row r="603">
          <cell r="P603" t="str">
            <v>RG. AGR.C.AJENA</v>
          </cell>
          <cell r="R603">
            <v>27</v>
          </cell>
          <cell r="S603" t="str">
            <v>TOTAL</v>
          </cell>
        </row>
        <row r="604">
          <cell r="P604" t="str">
            <v>RG. AGR.C.AJENA</v>
          </cell>
          <cell r="R604">
            <v>27</v>
          </cell>
          <cell r="S604" t="str">
            <v xml:space="preserve">Varón               </v>
          </cell>
        </row>
        <row r="605">
          <cell r="P605" t="str">
            <v>RG. AGR.C.AJENA</v>
          </cell>
          <cell r="R605">
            <v>27</v>
          </cell>
          <cell r="S605" t="str">
            <v xml:space="preserve">Mujer               </v>
          </cell>
        </row>
        <row r="606">
          <cell r="P606" t="str">
            <v>RG. AGR.C.AJENA</v>
          </cell>
          <cell r="R606">
            <v>32</v>
          </cell>
          <cell r="S606" t="str">
            <v>TOTAL</v>
          </cell>
        </row>
        <row r="607">
          <cell r="P607" t="str">
            <v>RG. AGR.C.AJENA</v>
          </cell>
          <cell r="R607">
            <v>32</v>
          </cell>
          <cell r="S607" t="str">
            <v xml:space="preserve">Varón               </v>
          </cell>
        </row>
        <row r="608">
          <cell r="P608" t="str">
            <v>RG. AGR.C.AJENA</v>
          </cell>
          <cell r="R608">
            <v>32</v>
          </cell>
          <cell r="S608" t="str">
            <v xml:space="preserve">Mujer               </v>
          </cell>
        </row>
        <row r="609">
          <cell r="P609" t="str">
            <v>RG. AGR.C.AJENA</v>
          </cell>
          <cell r="R609">
            <v>36</v>
          </cell>
          <cell r="S609" t="str">
            <v>TOTAL</v>
          </cell>
        </row>
        <row r="610">
          <cell r="P610" t="str">
            <v>RG. AGR.C.AJENA</v>
          </cell>
          <cell r="R610">
            <v>36</v>
          </cell>
          <cell r="S610" t="str">
            <v xml:space="preserve">Varón               </v>
          </cell>
        </row>
        <row r="611">
          <cell r="P611" t="str">
            <v>RG. AGR.C.AJENA</v>
          </cell>
          <cell r="R611">
            <v>36</v>
          </cell>
          <cell r="S611" t="str">
            <v xml:space="preserve">Mujer               </v>
          </cell>
        </row>
        <row r="612">
          <cell r="P612" t="str">
            <v>RG. AGR.C.AJENA</v>
          </cell>
          <cell r="R612">
            <v>36</v>
          </cell>
          <cell r="S612" t="b">
            <v>0</v>
          </cell>
        </row>
        <row r="613">
          <cell r="P613" t="str">
            <v>RG. AGR.C.AJENA</v>
          </cell>
          <cell r="R613">
            <v>4</v>
          </cell>
          <cell r="S613" t="str">
            <v>TOTAL</v>
          </cell>
        </row>
        <row r="614">
          <cell r="P614" t="str">
            <v>RG. AGR.C.AJENA</v>
          </cell>
          <cell r="R614">
            <v>4</v>
          </cell>
          <cell r="S614" t="str">
            <v xml:space="preserve">Varón               </v>
          </cell>
        </row>
        <row r="615">
          <cell r="P615" t="str">
            <v>RG. AGR.C.AJENA</v>
          </cell>
          <cell r="R615">
            <v>4</v>
          </cell>
          <cell r="S615" t="str">
            <v xml:space="preserve">Mujer               </v>
          </cell>
        </row>
        <row r="616">
          <cell r="P616" t="str">
            <v>RG. AGR.C.AJENA</v>
          </cell>
          <cell r="R616">
            <v>4</v>
          </cell>
          <cell r="S616" t="str">
            <v xml:space="preserve">NO CONSTA           </v>
          </cell>
        </row>
        <row r="617">
          <cell r="P617" t="str">
            <v>RG. AGR.C.AJENA</v>
          </cell>
          <cell r="R617">
            <v>11</v>
          </cell>
          <cell r="S617" t="str">
            <v>TOTAL</v>
          </cell>
        </row>
        <row r="618">
          <cell r="P618" t="str">
            <v>RG. AGR.C.AJENA</v>
          </cell>
          <cell r="R618">
            <v>11</v>
          </cell>
          <cell r="S618" t="str">
            <v xml:space="preserve">Varón               </v>
          </cell>
        </row>
        <row r="619">
          <cell r="P619" t="str">
            <v>RG. AGR.C.AJENA</v>
          </cell>
          <cell r="R619">
            <v>11</v>
          </cell>
          <cell r="S619" t="str">
            <v xml:space="preserve">Mujer               </v>
          </cell>
        </row>
        <row r="620">
          <cell r="P620" t="str">
            <v>RG. AGR.C.AJENA</v>
          </cell>
          <cell r="R620">
            <v>14</v>
          </cell>
          <cell r="S620" t="str">
            <v>TOTAL</v>
          </cell>
        </row>
        <row r="621">
          <cell r="P621" t="str">
            <v>RG. AGR.C.AJENA</v>
          </cell>
          <cell r="R621">
            <v>14</v>
          </cell>
          <cell r="S621" t="str">
            <v xml:space="preserve">Varón               </v>
          </cell>
        </row>
        <row r="622">
          <cell r="P622" t="str">
            <v>RG. AGR.C.AJENA</v>
          </cell>
          <cell r="R622">
            <v>14</v>
          </cell>
          <cell r="S622" t="str">
            <v xml:space="preserve">Mujer               </v>
          </cell>
        </row>
        <row r="623">
          <cell r="P623" t="str">
            <v>RG. AGR.C.AJENA</v>
          </cell>
          <cell r="R623">
            <v>14</v>
          </cell>
          <cell r="S623" t="str">
            <v xml:space="preserve">NO CONSTA           </v>
          </cell>
        </row>
        <row r="624">
          <cell r="P624" t="str">
            <v>RG. AGR.C.AJENA</v>
          </cell>
          <cell r="R624">
            <v>18</v>
          </cell>
          <cell r="S624" t="str">
            <v>TOTAL</v>
          </cell>
        </row>
        <row r="625">
          <cell r="P625" t="str">
            <v>RG. AGR.C.AJENA</v>
          </cell>
          <cell r="R625">
            <v>18</v>
          </cell>
          <cell r="S625" t="str">
            <v xml:space="preserve">Varón               </v>
          </cell>
        </row>
        <row r="626">
          <cell r="P626" t="str">
            <v>RG. AGR.C.AJENA</v>
          </cell>
          <cell r="R626">
            <v>18</v>
          </cell>
          <cell r="S626" t="str">
            <v xml:space="preserve">Mujer               </v>
          </cell>
        </row>
        <row r="627">
          <cell r="P627" t="str">
            <v>RG. AGR.C.AJENA</v>
          </cell>
          <cell r="R627">
            <v>18</v>
          </cell>
          <cell r="S627" t="str">
            <v xml:space="preserve">NO CONSTA           </v>
          </cell>
        </row>
        <row r="628">
          <cell r="P628" t="str">
            <v>RG. AGR.C.AJENA</v>
          </cell>
          <cell r="R628">
            <v>21</v>
          </cell>
          <cell r="S628" t="str">
            <v>TOTAL</v>
          </cell>
        </row>
        <row r="629">
          <cell r="P629" t="str">
            <v>RG. AGR.C.AJENA</v>
          </cell>
          <cell r="R629">
            <v>21</v>
          </cell>
          <cell r="S629" t="str">
            <v xml:space="preserve">Varón               </v>
          </cell>
        </row>
        <row r="630">
          <cell r="P630" t="str">
            <v>RG. AGR.C.AJENA</v>
          </cell>
          <cell r="R630">
            <v>21</v>
          </cell>
          <cell r="S630" t="str">
            <v xml:space="preserve">Mujer               </v>
          </cell>
        </row>
        <row r="631">
          <cell r="P631" t="str">
            <v>RG. AGR.C.AJENA</v>
          </cell>
          <cell r="R631">
            <v>21</v>
          </cell>
          <cell r="S631" t="str">
            <v xml:space="preserve">NO CONSTA           </v>
          </cell>
        </row>
        <row r="632">
          <cell r="P632" t="str">
            <v>RG. AGR.C.AJENA</v>
          </cell>
          <cell r="R632">
            <v>23</v>
          </cell>
          <cell r="S632" t="str">
            <v>TOTAL</v>
          </cell>
        </row>
        <row r="633">
          <cell r="P633" t="str">
            <v>RG. AGR.C.AJENA</v>
          </cell>
          <cell r="R633">
            <v>23</v>
          </cell>
          <cell r="S633" t="str">
            <v xml:space="preserve">Varón               </v>
          </cell>
        </row>
        <row r="634">
          <cell r="P634" t="str">
            <v>RG. AGR.C.AJENA</v>
          </cell>
          <cell r="R634">
            <v>23</v>
          </cell>
          <cell r="S634" t="str">
            <v xml:space="preserve">Mujer               </v>
          </cell>
        </row>
        <row r="635">
          <cell r="P635" t="str">
            <v>RG. AGR.C.AJENA</v>
          </cell>
          <cell r="R635">
            <v>29</v>
          </cell>
          <cell r="S635" t="str">
            <v>TOTAL</v>
          </cell>
        </row>
        <row r="636">
          <cell r="P636" t="str">
            <v>RG. AGR.C.AJENA</v>
          </cell>
          <cell r="R636">
            <v>29</v>
          </cell>
          <cell r="S636" t="str">
            <v xml:space="preserve">Varón               </v>
          </cell>
        </row>
        <row r="637">
          <cell r="P637" t="str">
            <v>RG. AGR.C.AJENA</v>
          </cell>
          <cell r="R637">
            <v>29</v>
          </cell>
          <cell r="S637" t="str">
            <v xml:space="preserve">Mujer               </v>
          </cell>
        </row>
        <row r="638">
          <cell r="P638" t="str">
            <v>RG. AGR.C.AJENA</v>
          </cell>
          <cell r="R638">
            <v>41</v>
          </cell>
          <cell r="S638" t="str">
            <v>TOTAL</v>
          </cell>
        </row>
        <row r="639">
          <cell r="P639" t="str">
            <v>RG. AGR.C.AJENA</v>
          </cell>
          <cell r="R639">
            <v>41</v>
          </cell>
          <cell r="S639" t="str">
            <v xml:space="preserve">Varón               </v>
          </cell>
        </row>
        <row r="640">
          <cell r="P640" t="str">
            <v>RG. AGR.C.AJENA</v>
          </cell>
          <cell r="R640">
            <v>41</v>
          </cell>
          <cell r="S640" t="str">
            <v xml:space="preserve">Mujer               </v>
          </cell>
        </row>
        <row r="641">
          <cell r="P641" t="str">
            <v>RG. AGR.C.AJENA</v>
          </cell>
          <cell r="R641">
            <v>41</v>
          </cell>
          <cell r="S641" t="str">
            <v xml:space="preserve">NO CONSTA           </v>
          </cell>
        </row>
        <row r="642">
          <cell r="P642" t="str">
            <v>RG. AGR.C.AJENA</v>
          </cell>
          <cell r="R642">
            <v>41</v>
          </cell>
          <cell r="S642" t="b">
            <v>0</v>
          </cell>
        </row>
        <row r="643">
          <cell r="P643" t="str">
            <v>RG. AGR.C.AJENA</v>
          </cell>
          <cell r="R643">
            <v>33</v>
          </cell>
          <cell r="S643" t="str">
            <v>TOTAL</v>
          </cell>
        </row>
        <row r="644">
          <cell r="P644" t="str">
            <v>RG. AGR.C.AJENA</v>
          </cell>
          <cell r="R644">
            <v>33</v>
          </cell>
          <cell r="S644" t="str">
            <v xml:space="preserve">Varón               </v>
          </cell>
        </row>
        <row r="645">
          <cell r="P645" t="str">
            <v>RG. AGR.C.AJENA</v>
          </cell>
          <cell r="R645">
            <v>33</v>
          </cell>
          <cell r="S645" t="str">
            <v xml:space="preserve">Mujer               </v>
          </cell>
        </row>
        <row r="646">
          <cell r="P646" t="str">
            <v>RG. AGR.C.AJENA</v>
          </cell>
          <cell r="R646">
            <v>33</v>
          </cell>
          <cell r="S646" t="b">
            <v>0</v>
          </cell>
        </row>
        <row r="647">
          <cell r="P647" t="str">
            <v>RG. AGR.C.AJENA</v>
          </cell>
          <cell r="R647">
            <v>39</v>
          </cell>
          <cell r="S647" t="str">
            <v>TOTAL</v>
          </cell>
        </row>
        <row r="648">
          <cell r="P648" t="str">
            <v>RG. AGR.C.AJENA</v>
          </cell>
          <cell r="R648">
            <v>39</v>
          </cell>
          <cell r="S648" t="str">
            <v xml:space="preserve">Varón               </v>
          </cell>
        </row>
        <row r="649">
          <cell r="P649" t="str">
            <v>RG. AGR.C.AJENA</v>
          </cell>
          <cell r="R649">
            <v>39</v>
          </cell>
          <cell r="S649" t="str">
            <v xml:space="preserve">Mujer               </v>
          </cell>
        </row>
        <row r="650">
          <cell r="P650" t="str">
            <v>RG. AGR.C.AJENA</v>
          </cell>
          <cell r="R650">
            <v>39</v>
          </cell>
          <cell r="S650" t="b">
            <v>0</v>
          </cell>
        </row>
        <row r="651">
          <cell r="P651" t="str">
            <v>RG. AGR.C.AJENA</v>
          </cell>
          <cell r="R651">
            <v>26</v>
          </cell>
          <cell r="S651" t="str">
            <v>TOTAL</v>
          </cell>
        </row>
        <row r="652">
          <cell r="P652" t="str">
            <v>RG. AGR.C.AJENA</v>
          </cell>
          <cell r="R652">
            <v>26</v>
          </cell>
          <cell r="S652" t="str">
            <v xml:space="preserve">Varón               </v>
          </cell>
        </row>
        <row r="653">
          <cell r="P653" t="str">
            <v>RG. AGR.C.AJENA</v>
          </cell>
          <cell r="R653">
            <v>26</v>
          </cell>
          <cell r="S653" t="str">
            <v xml:space="preserve">Mujer               </v>
          </cell>
        </row>
        <row r="654">
          <cell r="P654" t="str">
            <v>RG. AGR.C.AJENA</v>
          </cell>
          <cell r="R654">
            <v>26</v>
          </cell>
          <cell r="S654" t="b">
            <v>0</v>
          </cell>
        </row>
        <row r="655">
          <cell r="P655" t="str">
            <v>RG. AGR.C.AJENA</v>
          </cell>
          <cell r="R655">
            <v>30</v>
          </cell>
          <cell r="S655" t="str">
            <v>TOTAL</v>
          </cell>
        </row>
        <row r="656">
          <cell r="P656" t="str">
            <v>RG. AGR.C.AJENA</v>
          </cell>
          <cell r="R656">
            <v>30</v>
          </cell>
          <cell r="S656" t="str">
            <v xml:space="preserve">Varón               </v>
          </cell>
        </row>
        <row r="657">
          <cell r="P657" t="str">
            <v>RG. AGR.C.AJENA</v>
          </cell>
          <cell r="R657">
            <v>30</v>
          </cell>
          <cell r="S657" t="str">
            <v xml:space="preserve">Mujer               </v>
          </cell>
        </row>
        <row r="658">
          <cell r="P658" t="str">
            <v>RG. AGR.C.AJENA</v>
          </cell>
          <cell r="R658">
            <v>30</v>
          </cell>
          <cell r="S658" t="str">
            <v xml:space="preserve">NO CONSTA           </v>
          </cell>
        </row>
        <row r="659">
          <cell r="P659" t="str">
            <v>RG. AGR.C.AJENA</v>
          </cell>
          <cell r="R659">
            <v>30</v>
          </cell>
          <cell r="S659" t="b">
            <v>0</v>
          </cell>
        </row>
        <row r="660">
          <cell r="P660" t="str">
            <v>RG. AGR.C.AJENA</v>
          </cell>
          <cell r="R660">
            <v>3</v>
          </cell>
          <cell r="S660" t="str">
            <v>TOTAL</v>
          </cell>
        </row>
        <row r="661">
          <cell r="P661" t="str">
            <v>RG. AGR.C.AJENA</v>
          </cell>
          <cell r="R661">
            <v>3</v>
          </cell>
          <cell r="S661" t="str">
            <v xml:space="preserve">Varón               </v>
          </cell>
        </row>
        <row r="662">
          <cell r="P662" t="str">
            <v>RG. AGR.C.AJENA</v>
          </cell>
          <cell r="R662">
            <v>3</v>
          </cell>
          <cell r="S662" t="str">
            <v xml:space="preserve">Mujer               </v>
          </cell>
        </row>
        <row r="663">
          <cell r="P663" t="str">
            <v>RG. AGR.C.AJENA</v>
          </cell>
          <cell r="R663">
            <v>12</v>
          </cell>
          <cell r="S663" t="str">
            <v>TOTAL</v>
          </cell>
        </row>
        <row r="664">
          <cell r="P664" t="str">
            <v>RG. AGR.C.AJENA</v>
          </cell>
          <cell r="R664">
            <v>12</v>
          </cell>
          <cell r="S664" t="str">
            <v xml:space="preserve">Varón               </v>
          </cell>
        </row>
        <row r="665">
          <cell r="P665" t="str">
            <v>RG. AGR.C.AJENA</v>
          </cell>
          <cell r="R665">
            <v>12</v>
          </cell>
          <cell r="S665" t="str">
            <v xml:space="preserve">Mujer               </v>
          </cell>
        </row>
        <row r="666">
          <cell r="P666" t="str">
            <v>RG. AGR.C.AJENA</v>
          </cell>
          <cell r="R666">
            <v>46</v>
          </cell>
          <cell r="S666" t="str">
            <v>TOTAL</v>
          </cell>
        </row>
        <row r="667">
          <cell r="P667" t="str">
            <v>RG. AGR.C.AJENA</v>
          </cell>
          <cell r="R667">
            <v>46</v>
          </cell>
          <cell r="S667" t="str">
            <v xml:space="preserve">Varón               </v>
          </cell>
        </row>
        <row r="668">
          <cell r="P668" t="str">
            <v>RG. AGR.C.AJENA</v>
          </cell>
          <cell r="R668">
            <v>46</v>
          </cell>
          <cell r="S668" t="str">
            <v xml:space="preserve">Mujer               </v>
          </cell>
        </row>
        <row r="669">
          <cell r="P669" t="str">
            <v>RG. AGR.C.AJENA</v>
          </cell>
          <cell r="R669">
            <v>46</v>
          </cell>
          <cell r="S669" t="str">
            <v xml:space="preserve">NO CONSTA           </v>
          </cell>
        </row>
        <row r="670">
          <cell r="P670" t="str">
            <v>RG. AGR.C.AJENA</v>
          </cell>
          <cell r="R670">
            <v>46</v>
          </cell>
          <cell r="S670" t="b">
            <v>0</v>
          </cell>
        </row>
        <row r="671">
          <cell r="P671" t="str">
            <v>RG. AGR.C.AJENA</v>
          </cell>
          <cell r="R671">
            <v>22</v>
          </cell>
          <cell r="S671" t="str">
            <v>TOTAL</v>
          </cell>
        </row>
        <row r="672">
          <cell r="P672" t="str">
            <v>RG. AGR.C.AJENA</v>
          </cell>
          <cell r="R672">
            <v>22</v>
          </cell>
          <cell r="S672" t="str">
            <v xml:space="preserve">Varón               </v>
          </cell>
        </row>
        <row r="673">
          <cell r="P673" t="str">
            <v>RG. AGR.C.AJENA</v>
          </cell>
          <cell r="R673">
            <v>22</v>
          </cell>
          <cell r="S673" t="str">
            <v xml:space="preserve">Mujer               </v>
          </cell>
        </row>
        <row r="674">
          <cell r="P674" t="str">
            <v>RG. AGR.C.AJENA</v>
          </cell>
          <cell r="R674">
            <v>44</v>
          </cell>
          <cell r="S674" t="str">
            <v>TOTAL</v>
          </cell>
        </row>
        <row r="675">
          <cell r="P675" t="str">
            <v>RG. AGR.C.AJENA</v>
          </cell>
          <cell r="R675">
            <v>44</v>
          </cell>
          <cell r="S675" t="str">
            <v xml:space="preserve">Varón               </v>
          </cell>
        </row>
        <row r="676">
          <cell r="P676" t="str">
            <v>RG. AGR.C.AJENA</v>
          </cell>
          <cell r="R676">
            <v>44</v>
          </cell>
          <cell r="S676" t="str">
            <v xml:space="preserve">Mujer               </v>
          </cell>
        </row>
        <row r="677">
          <cell r="P677" t="str">
            <v>RG. AGR.C.AJENA</v>
          </cell>
          <cell r="R677">
            <v>50</v>
          </cell>
          <cell r="S677" t="str">
            <v>TOTAL</v>
          </cell>
        </row>
        <row r="678">
          <cell r="P678" t="str">
            <v>RG. AGR.C.AJENA</v>
          </cell>
          <cell r="R678">
            <v>50</v>
          </cell>
          <cell r="S678" t="str">
            <v xml:space="preserve">Varón               </v>
          </cell>
        </row>
        <row r="679">
          <cell r="P679" t="str">
            <v>RG. AGR.C.AJENA</v>
          </cell>
          <cell r="R679">
            <v>50</v>
          </cell>
          <cell r="S679" t="str">
            <v xml:space="preserve">Mujer               </v>
          </cell>
        </row>
        <row r="680">
          <cell r="P680" t="str">
            <v>RG. AGR.C.AJENA</v>
          </cell>
          <cell r="R680">
            <v>50</v>
          </cell>
          <cell r="S680" t="str">
            <v xml:space="preserve">NO CONSTA           </v>
          </cell>
        </row>
        <row r="681">
          <cell r="P681" t="str">
            <v>RG. AGR.C.AJENA</v>
          </cell>
          <cell r="R681">
            <v>50</v>
          </cell>
          <cell r="S681" t="b">
            <v>0</v>
          </cell>
        </row>
        <row r="682">
          <cell r="P682" t="str">
            <v>RG. AGR.C.AJENA</v>
          </cell>
          <cell r="R682">
            <v>2</v>
          </cell>
          <cell r="S682" t="str">
            <v>TOTAL</v>
          </cell>
        </row>
        <row r="683">
          <cell r="P683" t="str">
            <v>RG. AGR.C.AJENA</v>
          </cell>
          <cell r="R683">
            <v>2</v>
          </cell>
          <cell r="S683" t="str">
            <v xml:space="preserve">Varón               </v>
          </cell>
        </row>
        <row r="684">
          <cell r="P684" t="str">
            <v>RG. AGR.C.AJENA</v>
          </cell>
          <cell r="R684">
            <v>2</v>
          </cell>
          <cell r="S684" t="str">
            <v xml:space="preserve">Mujer               </v>
          </cell>
        </row>
        <row r="685">
          <cell r="P685" t="str">
            <v>RG. AGR.C.AJENA</v>
          </cell>
          <cell r="R685">
            <v>2</v>
          </cell>
          <cell r="S685" t="str">
            <v xml:space="preserve">NO CONSTA           </v>
          </cell>
        </row>
        <row r="686">
          <cell r="P686" t="str">
            <v>RG. AGR.C.AJENA</v>
          </cell>
          <cell r="R686">
            <v>13</v>
          </cell>
          <cell r="S686" t="str">
            <v>TOTAL</v>
          </cell>
        </row>
        <row r="687">
          <cell r="P687" t="str">
            <v>RG. AGR.C.AJENA</v>
          </cell>
          <cell r="R687">
            <v>13</v>
          </cell>
          <cell r="S687" t="str">
            <v xml:space="preserve">Varón               </v>
          </cell>
        </row>
        <row r="688">
          <cell r="P688" t="str">
            <v>RG. AGR.C.AJENA</v>
          </cell>
          <cell r="R688">
            <v>13</v>
          </cell>
          <cell r="S688" t="str">
            <v xml:space="preserve">Mujer               </v>
          </cell>
        </row>
        <row r="689">
          <cell r="P689" t="str">
            <v>RG. AGR.C.AJENA</v>
          </cell>
          <cell r="R689">
            <v>13</v>
          </cell>
          <cell r="S689" t="str">
            <v xml:space="preserve">NO CONSTA           </v>
          </cell>
        </row>
        <row r="690">
          <cell r="P690" t="str">
            <v>RG. AGR.C.AJENA</v>
          </cell>
          <cell r="R690">
            <v>16</v>
          </cell>
          <cell r="S690" t="str">
            <v>TOTAL</v>
          </cell>
        </row>
        <row r="691">
          <cell r="P691" t="str">
            <v>RG. AGR.C.AJENA</v>
          </cell>
          <cell r="R691">
            <v>16</v>
          </cell>
          <cell r="S691" t="str">
            <v xml:space="preserve">Varón               </v>
          </cell>
        </row>
        <row r="692">
          <cell r="P692" t="str">
            <v>RG. AGR.C.AJENA</v>
          </cell>
          <cell r="R692">
            <v>16</v>
          </cell>
          <cell r="S692" t="str">
            <v xml:space="preserve">Mujer               </v>
          </cell>
        </row>
        <row r="693">
          <cell r="P693" t="str">
            <v>RG. AGR.C.AJENA</v>
          </cell>
          <cell r="R693">
            <v>16</v>
          </cell>
          <cell r="S693" t="str">
            <v xml:space="preserve">NO CONSTA           </v>
          </cell>
        </row>
        <row r="694">
          <cell r="P694" t="str">
            <v>RG. AGR.C.AJENA</v>
          </cell>
          <cell r="R694">
            <v>19</v>
          </cell>
          <cell r="S694" t="str">
            <v>TOTAL</v>
          </cell>
        </row>
        <row r="695">
          <cell r="P695" t="str">
            <v>RG. AGR.C.AJENA</v>
          </cell>
          <cell r="R695">
            <v>19</v>
          </cell>
          <cell r="S695" t="str">
            <v xml:space="preserve">Varón               </v>
          </cell>
        </row>
        <row r="696">
          <cell r="P696" t="str">
            <v>RG. AGR.C.AJENA</v>
          </cell>
          <cell r="R696">
            <v>19</v>
          </cell>
          <cell r="S696" t="str">
            <v xml:space="preserve">Mujer               </v>
          </cell>
        </row>
        <row r="697">
          <cell r="P697" t="str">
            <v>RG. AGR.C.AJENA</v>
          </cell>
          <cell r="R697">
            <v>45</v>
          </cell>
          <cell r="S697" t="str">
            <v>TOTAL</v>
          </cell>
        </row>
        <row r="698">
          <cell r="P698" t="str">
            <v>RG. AGR.C.AJENA</v>
          </cell>
          <cell r="R698">
            <v>45</v>
          </cell>
          <cell r="S698" t="str">
            <v xml:space="preserve">Varón               </v>
          </cell>
        </row>
        <row r="699">
          <cell r="P699" t="str">
            <v>RG. AGR.C.AJENA</v>
          </cell>
          <cell r="R699">
            <v>45</v>
          </cell>
          <cell r="S699" t="str">
            <v xml:space="preserve">Mujer               </v>
          </cell>
        </row>
        <row r="700">
          <cell r="P700" t="str">
            <v>RG. AGR.C.AJENA</v>
          </cell>
          <cell r="R700">
            <v>45</v>
          </cell>
          <cell r="S700" t="str">
            <v xml:space="preserve">NO CONSTA           </v>
          </cell>
        </row>
        <row r="701">
          <cell r="P701" t="str">
            <v>RG. AGR.C.AJENA</v>
          </cell>
          <cell r="R701">
            <v>45</v>
          </cell>
          <cell r="S701" t="b">
            <v>0</v>
          </cell>
        </row>
        <row r="702">
          <cell r="P702" t="str">
            <v>RG. AGR.C.AJENA</v>
          </cell>
          <cell r="R702">
            <v>35</v>
          </cell>
          <cell r="S702" t="str">
            <v>TOTAL</v>
          </cell>
        </row>
        <row r="703">
          <cell r="P703" t="str">
            <v>RG. AGR.C.AJENA</v>
          </cell>
          <cell r="R703">
            <v>35</v>
          </cell>
          <cell r="S703" t="str">
            <v xml:space="preserve">Varón               </v>
          </cell>
        </row>
        <row r="704">
          <cell r="P704" t="str">
            <v>RG. AGR.C.AJENA</v>
          </cell>
          <cell r="R704">
            <v>35</v>
          </cell>
          <cell r="S704" t="str">
            <v xml:space="preserve">Mujer               </v>
          </cell>
        </row>
        <row r="705">
          <cell r="P705" t="str">
            <v>RG. AGR.C.AJENA</v>
          </cell>
          <cell r="R705">
            <v>35</v>
          </cell>
          <cell r="S705" t="str">
            <v xml:space="preserve">NO CONSTA           </v>
          </cell>
        </row>
        <row r="706">
          <cell r="P706" t="str">
            <v>RG. AGR.C.AJENA</v>
          </cell>
          <cell r="R706">
            <v>38</v>
          </cell>
          <cell r="S706" t="str">
            <v>TOTAL</v>
          </cell>
        </row>
        <row r="707">
          <cell r="P707" t="str">
            <v>RG. AGR.C.AJENA</v>
          </cell>
          <cell r="R707">
            <v>38</v>
          </cell>
          <cell r="S707" t="str">
            <v xml:space="preserve">Varón               </v>
          </cell>
        </row>
        <row r="708">
          <cell r="P708" t="str">
            <v>RG. AGR.C.AJENA</v>
          </cell>
          <cell r="R708">
            <v>38</v>
          </cell>
          <cell r="S708" t="str">
            <v xml:space="preserve">Mujer               </v>
          </cell>
        </row>
        <row r="709">
          <cell r="P709" t="str">
            <v>RG. AGR.C.AJENA</v>
          </cell>
          <cell r="R709">
            <v>38</v>
          </cell>
          <cell r="S709" t="str">
            <v xml:space="preserve">NO CONSTA           </v>
          </cell>
        </row>
        <row r="710">
          <cell r="P710" t="str">
            <v>RG. AGR.C.AJENA</v>
          </cell>
          <cell r="R710">
            <v>38</v>
          </cell>
          <cell r="S710" t="b">
            <v>0</v>
          </cell>
        </row>
        <row r="711">
          <cell r="P711" t="str">
            <v>RG. AGR.C.AJENA</v>
          </cell>
          <cell r="R711">
            <v>31</v>
          </cell>
          <cell r="S711" t="str">
            <v>TOTAL</v>
          </cell>
        </row>
        <row r="712">
          <cell r="P712" t="str">
            <v>RG. AGR.C.AJENA</v>
          </cell>
          <cell r="R712">
            <v>31</v>
          </cell>
          <cell r="S712" t="str">
            <v xml:space="preserve">Varón               </v>
          </cell>
        </row>
        <row r="713">
          <cell r="P713" t="str">
            <v>RG. AGR.C.AJENA</v>
          </cell>
          <cell r="R713">
            <v>31</v>
          </cell>
          <cell r="S713" t="str">
            <v xml:space="preserve">Mujer               </v>
          </cell>
        </row>
        <row r="714">
          <cell r="P714" t="str">
            <v>RG. AGR.C.AJENA</v>
          </cell>
          <cell r="R714">
            <v>31</v>
          </cell>
          <cell r="S714" t="b">
            <v>0</v>
          </cell>
        </row>
        <row r="715">
          <cell r="P715" t="str">
            <v>RG. AGR.C.AJENA</v>
          </cell>
          <cell r="R715">
            <v>6</v>
          </cell>
          <cell r="S715" t="str">
            <v>TOTAL</v>
          </cell>
        </row>
        <row r="716">
          <cell r="P716" t="str">
            <v>RG. AGR.C.AJENA</v>
          </cell>
          <cell r="R716">
            <v>6</v>
          </cell>
          <cell r="S716" t="str">
            <v xml:space="preserve">Varón               </v>
          </cell>
        </row>
        <row r="717">
          <cell r="P717" t="str">
            <v>RG. AGR.C.AJENA</v>
          </cell>
          <cell r="R717">
            <v>6</v>
          </cell>
          <cell r="S717" t="str">
            <v xml:space="preserve">Mujer               </v>
          </cell>
        </row>
        <row r="718">
          <cell r="P718" t="str">
            <v>RG. AGR.C.AJENA</v>
          </cell>
          <cell r="R718">
            <v>6</v>
          </cell>
          <cell r="S718" t="str">
            <v xml:space="preserve">NO CONSTA           </v>
          </cell>
        </row>
        <row r="719">
          <cell r="P719" t="str">
            <v>RG. AGR.C.AJENA</v>
          </cell>
          <cell r="R719">
            <v>10</v>
          </cell>
          <cell r="S719" t="str">
            <v>TOTAL</v>
          </cell>
        </row>
        <row r="720">
          <cell r="P720" t="str">
            <v>RG. AGR.C.AJENA</v>
          </cell>
          <cell r="R720">
            <v>10</v>
          </cell>
          <cell r="S720" t="str">
            <v xml:space="preserve">Varón               </v>
          </cell>
        </row>
        <row r="721">
          <cell r="P721" t="str">
            <v>RG. AGR.C.AJENA</v>
          </cell>
          <cell r="R721">
            <v>10</v>
          </cell>
          <cell r="S721" t="str">
            <v xml:space="preserve">Mujer               </v>
          </cell>
        </row>
        <row r="722">
          <cell r="P722" t="str">
            <v>RG. AGR.C.AJENA</v>
          </cell>
          <cell r="R722">
            <v>10</v>
          </cell>
          <cell r="S722" t="str">
            <v xml:space="preserve">NO CONSTA           </v>
          </cell>
        </row>
        <row r="723">
          <cell r="P723" t="str">
            <v>RG. AGR.C.AJENA</v>
          </cell>
          <cell r="R723">
            <v>10</v>
          </cell>
          <cell r="S723" t="b">
            <v>0</v>
          </cell>
        </row>
        <row r="724">
          <cell r="P724" t="str">
            <v>RG. AGR.C.AJENA</v>
          </cell>
          <cell r="R724">
            <v>7</v>
          </cell>
          <cell r="S724" t="str">
            <v>TOTAL</v>
          </cell>
        </row>
        <row r="725">
          <cell r="P725" t="str">
            <v>RG. AGR.C.AJENA</v>
          </cell>
          <cell r="R725">
            <v>7</v>
          </cell>
          <cell r="S725" t="str">
            <v xml:space="preserve">Varón               </v>
          </cell>
        </row>
        <row r="726">
          <cell r="P726" t="str">
            <v>RG. AGR.C.AJENA</v>
          </cell>
          <cell r="R726">
            <v>7</v>
          </cell>
          <cell r="S726" t="str">
            <v xml:space="preserve">Mujer               </v>
          </cell>
        </row>
        <row r="727">
          <cell r="P727" t="str">
            <v>RG. AGR.C.AJENA</v>
          </cell>
          <cell r="R727">
            <v>7</v>
          </cell>
          <cell r="S727" t="b">
            <v>0</v>
          </cell>
        </row>
        <row r="728">
          <cell r="P728" t="str">
            <v>RG. AGR.C.AJENA</v>
          </cell>
          <cell r="R728">
            <v>28</v>
          </cell>
          <cell r="S728" t="str">
            <v>TOTAL</v>
          </cell>
        </row>
        <row r="729">
          <cell r="P729" t="str">
            <v>RG. AGR.C.AJENA</v>
          </cell>
          <cell r="R729">
            <v>28</v>
          </cell>
          <cell r="S729" t="str">
            <v xml:space="preserve">Varón               </v>
          </cell>
        </row>
        <row r="730">
          <cell r="P730" t="str">
            <v>RG. AGR.C.AJENA</v>
          </cell>
          <cell r="R730">
            <v>28</v>
          </cell>
          <cell r="S730" t="str">
            <v xml:space="preserve">Mujer               </v>
          </cell>
        </row>
        <row r="731">
          <cell r="P731" t="str">
            <v>RG. AGR.C.AJENA</v>
          </cell>
          <cell r="R731">
            <v>28</v>
          </cell>
          <cell r="S731" t="b">
            <v>0</v>
          </cell>
        </row>
        <row r="732">
          <cell r="P732" t="str">
            <v>RG. AGR.C.AJENA</v>
          </cell>
          <cell r="R732">
            <v>5</v>
          </cell>
          <cell r="S732" t="str">
            <v>TOTAL</v>
          </cell>
        </row>
        <row r="733">
          <cell r="P733" t="str">
            <v>RG. AGR.C.AJENA</v>
          </cell>
          <cell r="R733">
            <v>5</v>
          </cell>
          <cell r="S733" t="str">
            <v xml:space="preserve">Varón               </v>
          </cell>
        </row>
        <row r="734">
          <cell r="P734" t="str">
            <v>RG. AGR.C.AJENA</v>
          </cell>
          <cell r="R734">
            <v>5</v>
          </cell>
          <cell r="S734" t="str">
            <v xml:space="preserve">Mujer               </v>
          </cell>
        </row>
        <row r="735">
          <cell r="P735" t="str">
            <v>RG. AGR.C.AJENA</v>
          </cell>
          <cell r="R735">
            <v>9</v>
          </cell>
          <cell r="S735" t="str">
            <v>TOTAL</v>
          </cell>
        </row>
        <row r="736">
          <cell r="P736" t="str">
            <v>RG. AGR.C.AJENA</v>
          </cell>
          <cell r="R736">
            <v>9</v>
          </cell>
          <cell r="S736" t="str">
            <v xml:space="preserve">Varón               </v>
          </cell>
        </row>
        <row r="737">
          <cell r="P737" t="str">
            <v>RG. AGR.C.AJENA</v>
          </cell>
          <cell r="R737">
            <v>9</v>
          </cell>
          <cell r="S737" t="str">
            <v xml:space="preserve">Mujer               </v>
          </cell>
        </row>
        <row r="738">
          <cell r="P738" t="str">
            <v>RG. AGR.C.AJENA</v>
          </cell>
          <cell r="R738">
            <v>9</v>
          </cell>
          <cell r="S738" t="str">
            <v xml:space="preserve">NO CONSTA           </v>
          </cell>
        </row>
        <row r="739">
          <cell r="P739" t="str">
            <v>RG. AGR.C.AJENA</v>
          </cell>
          <cell r="R739">
            <v>24</v>
          </cell>
          <cell r="S739" t="str">
            <v>TOTAL</v>
          </cell>
        </row>
        <row r="740">
          <cell r="P740" t="str">
            <v>RG. AGR.C.AJENA</v>
          </cell>
          <cell r="R740">
            <v>24</v>
          </cell>
          <cell r="S740" t="str">
            <v xml:space="preserve">Varón               </v>
          </cell>
        </row>
        <row r="741">
          <cell r="P741" t="str">
            <v>RG. AGR.C.AJENA</v>
          </cell>
          <cell r="R741">
            <v>24</v>
          </cell>
          <cell r="S741" t="str">
            <v xml:space="preserve">Mujer               </v>
          </cell>
        </row>
        <row r="742">
          <cell r="P742" t="str">
            <v>RG. AGR.C.AJENA</v>
          </cell>
          <cell r="R742">
            <v>34</v>
          </cell>
          <cell r="S742" t="str">
            <v>TOTAL</v>
          </cell>
        </row>
        <row r="743">
          <cell r="P743" t="str">
            <v>RG. AGR.C.AJENA</v>
          </cell>
          <cell r="R743">
            <v>34</v>
          </cell>
          <cell r="S743" t="str">
            <v xml:space="preserve">Varón               </v>
          </cell>
        </row>
        <row r="744">
          <cell r="P744" t="str">
            <v>RG. AGR.C.AJENA</v>
          </cell>
          <cell r="R744">
            <v>34</v>
          </cell>
          <cell r="S744" t="str">
            <v xml:space="preserve">Mujer               </v>
          </cell>
        </row>
        <row r="745">
          <cell r="P745" t="str">
            <v>RG. AGR.C.AJENA</v>
          </cell>
          <cell r="R745">
            <v>37</v>
          </cell>
          <cell r="S745" t="str">
            <v>TOTAL</v>
          </cell>
        </row>
        <row r="746">
          <cell r="P746" t="str">
            <v>RG. AGR.C.AJENA</v>
          </cell>
          <cell r="R746">
            <v>37</v>
          </cell>
          <cell r="S746" t="str">
            <v xml:space="preserve">Varón               </v>
          </cell>
        </row>
        <row r="747">
          <cell r="P747" t="str">
            <v>RG. AGR.C.AJENA</v>
          </cell>
          <cell r="R747">
            <v>37</v>
          </cell>
          <cell r="S747" t="str">
            <v xml:space="preserve">Mujer               </v>
          </cell>
        </row>
        <row r="748">
          <cell r="P748" t="str">
            <v>RG. AGR.C.AJENA</v>
          </cell>
          <cell r="R748">
            <v>40</v>
          </cell>
          <cell r="S748" t="str">
            <v>TOTAL</v>
          </cell>
        </row>
        <row r="749">
          <cell r="P749" t="str">
            <v>RG. AGR.C.AJENA</v>
          </cell>
          <cell r="R749">
            <v>40</v>
          </cell>
          <cell r="S749" t="str">
            <v xml:space="preserve">Varón               </v>
          </cell>
        </row>
        <row r="750">
          <cell r="P750" t="str">
            <v>RG. AGR.C.AJENA</v>
          </cell>
          <cell r="R750">
            <v>40</v>
          </cell>
          <cell r="S750" t="str">
            <v xml:space="preserve">Mujer               </v>
          </cell>
        </row>
        <row r="751">
          <cell r="P751" t="str">
            <v>RG. AGR.C.AJENA</v>
          </cell>
          <cell r="R751">
            <v>40</v>
          </cell>
          <cell r="S751" t="str">
            <v xml:space="preserve">NO CONSTA           </v>
          </cell>
        </row>
        <row r="752">
          <cell r="P752" t="str">
            <v>RG. AGR.C.AJENA</v>
          </cell>
          <cell r="R752">
            <v>42</v>
          </cell>
          <cell r="S752" t="str">
            <v>TOTAL</v>
          </cell>
        </row>
        <row r="753">
          <cell r="P753" t="str">
            <v>RG. AGR.C.AJENA</v>
          </cell>
          <cell r="R753">
            <v>42</v>
          </cell>
          <cell r="S753" t="str">
            <v xml:space="preserve">Varón               </v>
          </cell>
        </row>
        <row r="754">
          <cell r="P754" t="str">
            <v>RG. AGR.C.AJENA</v>
          </cell>
          <cell r="R754">
            <v>42</v>
          </cell>
          <cell r="S754" t="str">
            <v xml:space="preserve">Mujer               </v>
          </cell>
        </row>
        <row r="755">
          <cell r="P755" t="str">
            <v>RG. AGR.C.AJENA</v>
          </cell>
          <cell r="R755">
            <v>47</v>
          </cell>
          <cell r="S755" t="str">
            <v>TOTAL</v>
          </cell>
        </row>
        <row r="756">
          <cell r="P756" t="str">
            <v>RG. AGR.C.AJENA</v>
          </cell>
          <cell r="R756">
            <v>47</v>
          </cell>
          <cell r="S756" t="str">
            <v xml:space="preserve">Varón               </v>
          </cell>
        </row>
        <row r="757">
          <cell r="P757" t="str">
            <v>RG. AGR.C.AJENA</v>
          </cell>
          <cell r="R757">
            <v>47</v>
          </cell>
          <cell r="S757" t="str">
            <v xml:space="preserve">Mujer               </v>
          </cell>
        </row>
        <row r="758">
          <cell r="P758" t="str">
            <v>RG. AGR.C.AJENA</v>
          </cell>
          <cell r="R758">
            <v>47</v>
          </cell>
          <cell r="S758" t="str">
            <v xml:space="preserve">NO CONSTA           </v>
          </cell>
        </row>
        <row r="759">
          <cell r="P759" t="str">
            <v>RG. AGR.C.AJENA</v>
          </cell>
          <cell r="R759">
            <v>49</v>
          </cell>
          <cell r="S759" t="str">
            <v>TOTAL</v>
          </cell>
        </row>
        <row r="760">
          <cell r="P760" t="str">
            <v>RG. AGR.C.AJENA</v>
          </cell>
          <cell r="R760">
            <v>49</v>
          </cell>
          <cell r="S760" t="str">
            <v xml:space="preserve">Varón               </v>
          </cell>
        </row>
        <row r="761">
          <cell r="P761" t="str">
            <v>RG. AGR.C.AJENA</v>
          </cell>
          <cell r="R761">
            <v>49</v>
          </cell>
          <cell r="S761" t="str">
            <v xml:space="preserve">Mujer               </v>
          </cell>
        </row>
        <row r="762">
          <cell r="P762" t="str">
            <v>RG. AGR.C.AJENA</v>
          </cell>
          <cell r="R762">
            <v>49</v>
          </cell>
          <cell r="S762" t="b">
            <v>0</v>
          </cell>
        </row>
        <row r="763">
          <cell r="P763" t="str">
            <v>RG. AGR.C.AJENA</v>
          </cell>
          <cell r="R763">
            <v>51</v>
          </cell>
          <cell r="S763" t="str">
            <v>TOTAL</v>
          </cell>
        </row>
        <row r="764">
          <cell r="P764" t="str">
            <v>RG. AGR.C.AJENA</v>
          </cell>
          <cell r="R764">
            <v>51</v>
          </cell>
          <cell r="S764" t="str">
            <v xml:space="preserve">Varón               </v>
          </cell>
        </row>
        <row r="765">
          <cell r="P765" t="str">
            <v>RG. AGR.C.AJENA</v>
          </cell>
          <cell r="R765">
            <v>51</v>
          </cell>
          <cell r="S765" t="str">
            <v xml:space="preserve">Mujer               </v>
          </cell>
        </row>
        <row r="766">
          <cell r="P766" t="str">
            <v>RG. AGR.C.AJENA</v>
          </cell>
          <cell r="R766">
            <v>51</v>
          </cell>
          <cell r="S766" t="b">
            <v>0</v>
          </cell>
        </row>
        <row r="767">
          <cell r="P767" t="str">
            <v>RG. AGR.C.AJENA</v>
          </cell>
          <cell r="R767">
            <v>52</v>
          </cell>
          <cell r="S767" t="str">
            <v>TOTAL</v>
          </cell>
        </row>
        <row r="768">
          <cell r="P768" t="str">
            <v>RG. AGR.C.AJENA</v>
          </cell>
          <cell r="R768">
            <v>52</v>
          </cell>
          <cell r="S768" t="str">
            <v xml:space="preserve">Varón               </v>
          </cell>
        </row>
        <row r="769">
          <cell r="P769" t="str">
            <v>RG. AGR.C.AJENA</v>
          </cell>
          <cell r="R769">
            <v>52</v>
          </cell>
          <cell r="S769" t="str">
            <v xml:space="preserve">Mujer               </v>
          </cell>
        </row>
        <row r="770">
          <cell r="P770" t="str">
            <v>RG. DEL HOGAR(DISC.)</v>
          </cell>
          <cell r="R770">
            <v>52</v>
          </cell>
          <cell r="S770" t="b">
            <v>0</v>
          </cell>
        </row>
        <row r="771">
          <cell r="P771" t="str">
            <v>RG. DEL HOGAR(DISC.)</v>
          </cell>
          <cell r="R771">
            <v>52</v>
          </cell>
          <cell r="S771" t="b">
            <v>0</v>
          </cell>
        </row>
        <row r="772">
          <cell r="P772" t="str">
            <v>RG. DEL HOGAR(DISC.)</v>
          </cell>
          <cell r="R772">
            <v>1</v>
          </cell>
          <cell r="S772" t="str">
            <v>TOTAL</v>
          </cell>
        </row>
        <row r="773">
          <cell r="P773" t="str">
            <v>RG. DEL HOGAR(DISC.)</v>
          </cell>
          <cell r="R773">
            <v>1</v>
          </cell>
          <cell r="S773" t="str">
            <v xml:space="preserve">Varón               </v>
          </cell>
        </row>
        <row r="774">
          <cell r="P774" t="str">
            <v>RG. DEL HOGAR(DISC.)</v>
          </cell>
          <cell r="R774">
            <v>1</v>
          </cell>
          <cell r="S774" t="str">
            <v xml:space="preserve">Mujer               </v>
          </cell>
        </row>
        <row r="775">
          <cell r="P775" t="str">
            <v>RG. DEL HOGAR(DISC.)</v>
          </cell>
          <cell r="R775">
            <v>20</v>
          </cell>
          <cell r="S775" t="str">
            <v>TOTAL</v>
          </cell>
        </row>
        <row r="776">
          <cell r="P776" t="str">
            <v>RG. DEL HOGAR(DISC.)</v>
          </cell>
          <cell r="R776">
            <v>20</v>
          </cell>
          <cell r="S776" t="str">
            <v xml:space="preserve">Varón               </v>
          </cell>
        </row>
        <row r="777">
          <cell r="P777" t="str">
            <v>RG. DEL HOGAR(DISC.)</v>
          </cell>
          <cell r="R777">
            <v>20</v>
          </cell>
          <cell r="S777" t="str">
            <v xml:space="preserve">Mujer               </v>
          </cell>
        </row>
        <row r="778">
          <cell r="P778" t="str">
            <v>RG. DEL HOGAR(DISC.)</v>
          </cell>
          <cell r="R778">
            <v>48</v>
          </cell>
          <cell r="S778" t="str">
            <v>TOTAL</v>
          </cell>
        </row>
        <row r="779">
          <cell r="P779" t="str">
            <v>RG. DEL HOGAR(DISC.)</v>
          </cell>
          <cell r="R779">
            <v>48</v>
          </cell>
          <cell r="S779" t="str">
            <v xml:space="preserve">Varón               </v>
          </cell>
        </row>
        <row r="780">
          <cell r="P780" t="str">
            <v>RG. DEL HOGAR(DISC.)</v>
          </cell>
          <cell r="R780">
            <v>48</v>
          </cell>
          <cell r="S780" t="str">
            <v xml:space="preserve">Mujer               </v>
          </cell>
        </row>
        <row r="781">
          <cell r="P781" t="str">
            <v>RG. DEL HOGAR(DISC.)</v>
          </cell>
          <cell r="R781">
            <v>48</v>
          </cell>
          <cell r="S781" t="b">
            <v>0</v>
          </cell>
        </row>
        <row r="782">
          <cell r="P782" t="str">
            <v>RG. DEL HOGAR(DISC.)</v>
          </cell>
          <cell r="R782">
            <v>8</v>
          </cell>
          <cell r="S782" t="str">
            <v>TOTAL</v>
          </cell>
        </row>
        <row r="783">
          <cell r="P783" t="str">
            <v>RG. DEL HOGAR(DISC.)</v>
          </cell>
          <cell r="R783">
            <v>8</v>
          </cell>
          <cell r="S783" t="str">
            <v xml:space="preserve">Varón               </v>
          </cell>
        </row>
        <row r="784">
          <cell r="P784" t="str">
            <v>RG. DEL HOGAR(DISC.)</v>
          </cell>
          <cell r="R784">
            <v>8</v>
          </cell>
          <cell r="S784" t="str">
            <v xml:space="preserve">Mujer               </v>
          </cell>
        </row>
        <row r="785">
          <cell r="P785" t="str">
            <v>RG. DEL HOGAR(DISC.)</v>
          </cell>
          <cell r="R785">
            <v>8</v>
          </cell>
          <cell r="S785" t="str">
            <v xml:space="preserve">NO CONSTA           </v>
          </cell>
        </row>
        <row r="786">
          <cell r="P786" t="str">
            <v>RG. DEL HOGAR(DISC.)</v>
          </cell>
          <cell r="R786">
            <v>17</v>
          </cell>
          <cell r="S786" t="str">
            <v>TOTAL</v>
          </cell>
        </row>
        <row r="787">
          <cell r="P787" t="str">
            <v>RG. DEL HOGAR(DISC.)</v>
          </cell>
          <cell r="R787">
            <v>17</v>
          </cell>
          <cell r="S787" t="str">
            <v xml:space="preserve">Varón               </v>
          </cell>
        </row>
        <row r="788">
          <cell r="P788" t="str">
            <v>RG. DEL HOGAR(DISC.)</v>
          </cell>
          <cell r="R788">
            <v>17</v>
          </cell>
          <cell r="S788" t="str">
            <v xml:space="preserve">Mujer               </v>
          </cell>
        </row>
        <row r="789">
          <cell r="P789" t="str">
            <v>RG. DEL HOGAR(DISC.)</v>
          </cell>
          <cell r="R789">
            <v>25</v>
          </cell>
          <cell r="S789" t="str">
            <v>TOTAL</v>
          </cell>
        </row>
        <row r="790">
          <cell r="P790" t="str">
            <v>RG. DEL HOGAR(DISC.)</v>
          </cell>
          <cell r="R790">
            <v>25</v>
          </cell>
          <cell r="S790" t="str">
            <v xml:space="preserve">Varón               </v>
          </cell>
        </row>
        <row r="791">
          <cell r="P791" t="str">
            <v>RG. DEL HOGAR(DISC.)</v>
          </cell>
          <cell r="R791">
            <v>25</v>
          </cell>
          <cell r="S791" t="str">
            <v xml:space="preserve">Mujer               </v>
          </cell>
        </row>
        <row r="792">
          <cell r="P792" t="str">
            <v>RG. DEL HOGAR(DISC.)</v>
          </cell>
          <cell r="R792">
            <v>43</v>
          </cell>
          <cell r="S792" t="str">
            <v>TOTAL</v>
          </cell>
        </row>
        <row r="793">
          <cell r="P793" t="str">
            <v>RG. DEL HOGAR(DISC.)</v>
          </cell>
          <cell r="R793">
            <v>43</v>
          </cell>
          <cell r="S793" t="str">
            <v xml:space="preserve">Varón               </v>
          </cell>
        </row>
        <row r="794">
          <cell r="P794" t="str">
            <v>RG. DEL HOGAR(DISC.)</v>
          </cell>
          <cell r="R794">
            <v>43</v>
          </cell>
          <cell r="S794" t="str">
            <v xml:space="preserve">Mujer               </v>
          </cell>
        </row>
        <row r="795">
          <cell r="P795" t="str">
            <v>RG. DEL HOGAR(DISC.)</v>
          </cell>
          <cell r="R795">
            <v>43</v>
          </cell>
          <cell r="S795" t="b">
            <v>0</v>
          </cell>
        </row>
        <row r="796">
          <cell r="P796" t="str">
            <v>RG. DEL HOGAR(DISC.)</v>
          </cell>
          <cell r="R796">
            <v>15</v>
          </cell>
          <cell r="S796" t="str">
            <v>TOTAL</v>
          </cell>
        </row>
        <row r="797">
          <cell r="P797" t="str">
            <v>RG. DEL HOGAR(DISC.)</v>
          </cell>
          <cell r="R797">
            <v>15</v>
          </cell>
          <cell r="S797" t="str">
            <v xml:space="preserve">Varón               </v>
          </cell>
        </row>
        <row r="798">
          <cell r="P798" t="str">
            <v>RG. DEL HOGAR(DISC.)</v>
          </cell>
          <cell r="R798">
            <v>15</v>
          </cell>
          <cell r="S798" t="str">
            <v xml:space="preserve">Mujer               </v>
          </cell>
        </row>
        <row r="799">
          <cell r="P799" t="str">
            <v>RG. DEL HOGAR(DISC.)</v>
          </cell>
          <cell r="R799">
            <v>27</v>
          </cell>
          <cell r="S799" t="str">
            <v>TOTAL</v>
          </cell>
        </row>
        <row r="800">
          <cell r="P800" t="str">
            <v>RG. DEL HOGAR(DISC.)</v>
          </cell>
          <cell r="R800">
            <v>27</v>
          </cell>
          <cell r="S800" t="str">
            <v xml:space="preserve">Varón               </v>
          </cell>
        </row>
        <row r="801">
          <cell r="P801" t="str">
            <v>RG. DEL HOGAR(DISC.)</v>
          </cell>
          <cell r="R801">
            <v>27</v>
          </cell>
          <cell r="S801" t="str">
            <v xml:space="preserve">Mujer               </v>
          </cell>
        </row>
        <row r="802">
          <cell r="P802" t="str">
            <v>RG. DEL HOGAR(DISC.)</v>
          </cell>
          <cell r="R802">
            <v>32</v>
          </cell>
          <cell r="S802" t="str">
            <v>TOTAL</v>
          </cell>
        </row>
        <row r="803">
          <cell r="P803" t="str">
            <v>RG. DEL HOGAR(DISC.)</v>
          </cell>
          <cell r="R803">
            <v>32</v>
          </cell>
          <cell r="S803" t="str">
            <v xml:space="preserve">Varón               </v>
          </cell>
        </row>
        <row r="804">
          <cell r="P804" t="str">
            <v>RG. DEL HOGAR(DISC.)</v>
          </cell>
          <cell r="R804">
            <v>32</v>
          </cell>
          <cell r="S804" t="str">
            <v xml:space="preserve">Mujer               </v>
          </cell>
        </row>
        <row r="805">
          <cell r="P805" t="str">
            <v>RG. DEL HOGAR(DISC.)</v>
          </cell>
          <cell r="R805">
            <v>36</v>
          </cell>
          <cell r="S805" t="str">
            <v>TOTAL</v>
          </cell>
        </row>
        <row r="806">
          <cell r="P806" t="str">
            <v>RG. DEL HOGAR(DISC.)</v>
          </cell>
          <cell r="R806">
            <v>36</v>
          </cell>
          <cell r="S806" t="str">
            <v xml:space="preserve">Varón               </v>
          </cell>
        </row>
        <row r="807">
          <cell r="P807" t="str">
            <v>RG. DEL HOGAR(DISC.)</v>
          </cell>
          <cell r="R807">
            <v>36</v>
          </cell>
          <cell r="S807" t="str">
            <v xml:space="preserve">Mujer               </v>
          </cell>
        </row>
        <row r="808">
          <cell r="P808" t="str">
            <v>RG. DEL HOGAR(DISC.)</v>
          </cell>
          <cell r="R808">
            <v>36</v>
          </cell>
          <cell r="S808" t="b">
            <v>0</v>
          </cell>
        </row>
        <row r="809">
          <cell r="P809" t="str">
            <v>RG. DEL HOGAR(DISC.)</v>
          </cell>
          <cell r="R809">
            <v>4</v>
          </cell>
          <cell r="S809" t="str">
            <v>TOTAL</v>
          </cell>
        </row>
        <row r="810">
          <cell r="P810" t="str">
            <v>RG. DEL HOGAR(DISC.)</v>
          </cell>
          <cell r="R810">
            <v>4</v>
          </cell>
          <cell r="S810" t="str">
            <v xml:space="preserve">Varón               </v>
          </cell>
        </row>
        <row r="811">
          <cell r="P811" t="str">
            <v>RG. DEL HOGAR(DISC.)</v>
          </cell>
          <cell r="R811">
            <v>4</v>
          </cell>
          <cell r="S811" t="str">
            <v xml:space="preserve">Mujer               </v>
          </cell>
        </row>
        <row r="812">
          <cell r="P812" t="str">
            <v>RG. DEL HOGAR(DISC.)</v>
          </cell>
          <cell r="R812">
            <v>11</v>
          </cell>
          <cell r="S812" t="str">
            <v>TOTAL</v>
          </cell>
        </row>
        <row r="813">
          <cell r="P813" t="str">
            <v>RG. DEL HOGAR(DISC.)</v>
          </cell>
          <cell r="R813">
            <v>11</v>
          </cell>
          <cell r="S813" t="str">
            <v xml:space="preserve">Varón               </v>
          </cell>
        </row>
        <row r="814">
          <cell r="P814" t="str">
            <v>RG. DEL HOGAR(DISC.)</v>
          </cell>
          <cell r="R814">
            <v>11</v>
          </cell>
          <cell r="S814" t="str">
            <v xml:space="preserve">Mujer               </v>
          </cell>
        </row>
        <row r="815">
          <cell r="P815" t="str">
            <v>RG. DEL HOGAR(DISC.)</v>
          </cell>
          <cell r="R815">
            <v>14</v>
          </cell>
          <cell r="S815" t="str">
            <v>TOTAL</v>
          </cell>
        </row>
        <row r="816">
          <cell r="P816" t="str">
            <v>RG. DEL HOGAR(DISC.)</v>
          </cell>
          <cell r="R816">
            <v>14</v>
          </cell>
          <cell r="S816" t="str">
            <v xml:space="preserve">Varón               </v>
          </cell>
        </row>
        <row r="817">
          <cell r="P817" t="str">
            <v>RG. DEL HOGAR(DISC.)</v>
          </cell>
          <cell r="R817">
            <v>14</v>
          </cell>
          <cell r="S817" t="str">
            <v xml:space="preserve">Mujer               </v>
          </cell>
        </row>
        <row r="818">
          <cell r="P818" t="str">
            <v>RG. DEL HOGAR(DISC.)</v>
          </cell>
          <cell r="R818">
            <v>18</v>
          </cell>
          <cell r="S818" t="str">
            <v>TOTAL</v>
          </cell>
        </row>
        <row r="819">
          <cell r="P819" t="str">
            <v>RG. DEL HOGAR(DISC.)</v>
          </cell>
          <cell r="R819">
            <v>18</v>
          </cell>
          <cell r="S819" t="str">
            <v xml:space="preserve">Varón               </v>
          </cell>
        </row>
        <row r="820">
          <cell r="P820" t="str">
            <v>RG. DEL HOGAR(DISC.)</v>
          </cell>
          <cell r="R820">
            <v>18</v>
          </cell>
          <cell r="S820" t="str">
            <v xml:space="preserve">Mujer               </v>
          </cell>
        </row>
        <row r="821">
          <cell r="P821" t="str">
            <v>RG. DEL HOGAR(DISC.)</v>
          </cell>
          <cell r="R821">
            <v>21</v>
          </cell>
          <cell r="S821" t="str">
            <v>TOTAL</v>
          </cell>
        </row>
        <row r="822">
          <cell r="P822" t="str">
            <v>RG. DEL HOGAR(DISC.)</v>
          </cell>
          <cell r="R822">
            <v>21</v>
          </cell>
          <cell r="S822" t="str">
            <v xml:space="preserve">Varón               </v>
          </cell>
        </row>
        <row r="823">
          <cell r="P823" t="str">
            <v>RG. DEL HOGAR(DISC.)</v>
          </cell>
          <cell r="R823">
            <v>21</v>
          </cell>
          <cell r="S823" t="str">
            <v xml:space="preserve">Mujer               </v>
          </cell>
        </row>
        <row r="824">
          <cell r="P824" t="str">
            <v>RG. DEL HOGAR(DISC.)</v>
          </cell>
          <cell r="R824">
            <v>23</v>
          </cell>
          <cell r="S824" t="str">
            <v>TOTAL</v>
          </cell>
        </row>
        <row r="825">
          <cell r="P825" t="str">
            <v>RG. DEL HOGAR(DISC.)</v>
          </cell>
          <cell r="R825">
            <v>23</v>
          </cell>
          <cell r="S825" t="str">
            <v xml:space="preserve">Varón               </v>
          </cell>
        </row>
        <row r="826">
          <cell r="P826" t="str">
            <v>RG. DEL HOGAR(DISC.)</v>
          </cell>
          <cell r="R826">
            <v>23</v>
          </cell>
          <cell r="S826" t="str">
            <v xml:space="preserve">Mujer               </v>
          </cell>
        </row>
        <row r="827">
          <cell r="P827" t="str">
            <v>RG. DEL HOGAR(DISC.)</v>
          </cell>
          <cell r="R827">
            <v>29</v>
          </cell>
          <cell r="S827" t="str">
            <v>TOTAL</v>
          </cell>
        </row>
        <row r="828">
          <cell r="P828" t="str">
            <v>RG. DEL HOGAR(DISC.)</v>
          </cell>
          <cell r="R828">
            <v>29</v>
          </cell>
          <cell r="S828" t="str">
            <v xml:space="preserve">Varón               </v>
          </cell>
        </row>
        <row r="829">
          <cell r="P829" t="str">
            <v>RG. DEL HOGAR(DISC.)</v>
          </cell>
          <cell r="R829">
            <v>29</v>
          </cell>
          <cell r="S829" t="str">
            <v xml:space="preserve">Mujer               </v>
          </cell>
        </row>
        <row r="830">
          <cell r="P830" t="str">
            <v>RG. DEL HOGAR(DISC.)</v>
          </cell>
          <cell r="R830">
            <v>41</v>
          </cell>
          <cell r="S830" t="str">
            <v>TOTAL</v>
          </cell>
        </row>
        <row r="831">
          <cell r="P831" t="str">
            <v>RG. DEL HOGAR(DISC.)</v>
          </cell>
          <cell r="R831">
            <v>41</v>
          </cell>
          <cell r="S831" t="str">
            <v xml:space="preserve">Varón               </v>
          </cell>
        </row>
        <row r="832">
          <cell r="P832" t="str">
            <v>RG. DEL HOGAR(DISC.)</v>
          </cell>
          <cell r="R832">
            <v>41</v>
          </cell>
          <cell r="S832" t="str">
            <v xml:space="preserve">Mujer               </v>
          </cell>
        </row>
        <row r="833">
          <cell r="P833" t="str">
            <v>RG. DEL HOGAR(DISC.)</v>
          </cell>
          <cell r="R833">
            <v>41</v>
          </cell>
          <cell r="S833" t="b">
            <v>0</v>
          </cell>
        </row>
        <row r="834">
          <cell r="P834" t="str">
            <v>RG. DEL HOGAR(DISC.)</v>
          </cell>
          <cell r="R834">
            <v>33</v>
          </cell>
          <cell r="S834" t="str">
            <v>TOTAL</v>
          </cell>
        </row>
        <row r="835">
          <cell r="P835" t="str">
            <v>RG. DEL HOGAR(DISC.)</v>
          </cell>
          <cell r="R835">
            <v>33</v>
          </cell>
          <cell r="S835" t="str">
            <v xml:space="preserve">Varón               </v>
          </cell>
        </row>
        <row r="836">
          <cell r="P836" t="str">
            <v>RG. DEL HOGAR(DISC.)</v>
          </cell>
          <cell r="R836">
            <v>33</v>
          </cell>
          <cell r="S836" t="str">
            <v xml:space="preserve">Mujer               </v>
          </cell>
        </row>
        <row r="837">
          <cell r="P837" t="str">
            <v>RG. DEL HOGAR(DISC.)</v>
          </cell>
          <cell r="R837">
            <v>33</v>
          </cell>
          <cell r="S837" t="b">
            <v>0</v>
          </cell>
        </row>
        <row r="838">
          <cell r="P838" t="str">
            <v>RG. DEL HOGAR(DISC.)</v>
          </cell>
          <cell r="R838">
            <v>39</v>
          </cell>
          <cell r="S838" t="str">
            <v>TOTAL</v>
          </cell>
        </row>
        <row r="839">
          <cell r="P839" t="str">
            <v>RG. DEL HOGAR(DISC.)</v>
          </cell>
          <cell r="R839">
            <v>39</v>
          </cell>
          <cell r="S839" t="str">
            <v xml:space="preserve">Varón               </v>
          </cell>
        </row>
        <row r="840">
          <cell r="P840" t="str">
            <v>RG. DEL HOGAR(DISC.)</v>
          </cell>
          <cell r="R840">
            <v>39</v>
          </cell>
          <cell r="S840" t="str">
            <v xml:space="preserve">Mujer               </v>
          </cell>
        </row>
        <row r="841">
          <cell r="P841" t="str">
            <v>RG. DEL HOGAR(DISC.)</v>
          </cell>
          <cell r="R841">
            <v>39</v>
          </cell>
          <cell r="S841" t="b">
            <v>0</v>
          </cell>
        </row>
        <row r="842">
          <cell r="P842" t="str">
            <v>RG. DEL HOGAR(DISC.)</v>
          </cell>
          <cell r="R842">
            <v>26</v>
          </cell>
          <cell r="S842" t="str">
            <v>TOTAL</v>
          </cell>
        </row>
        <row r="843">
          <cell r="P843" t="str">
            <v>RG. DEL HOGAR(DISC.)</v>
          </cell>
          <cell r="R843">
            <v>26</v>
          </cell>
          <cell r="S843" t="str">
            <v xml:space="preserve">Varón               </v>
          </cell>
        </row>
        <row r="844">
          <cell r="P844" t="str">
            <v>RG. DEL HOGAR(DISC.)</v>
          </cell>
          <cell r="R844">
            <v>26</v>
          </cell>
          <cell r="S844" t="str">
            <v xml:space="preserve">Mujer               </v>
          </cell>
        </row>
        <row r="845">
          <cell r="P845" t="str">
            <v>RG. DEL HOGAR(DISC.)</v>
          </cell>
          <cell r="R845">
            <v>26</v>
          </cell>
          <cell r="S845" t="b">
            <v>0</v>
          </cell>
        </row>
        <row r="846">
          <cell r="P846" t="str">
            <v>RG. DEL HOGAR(DISC.)</v>
          </cell>
          <cell r="R846">
            <v>30</v>
          </cell>
          <cell r="S846" t="str">
            <v>TOTAL</v>
          </cell>
        </row>
        <row r="847">
          <cell r="P847" t="str">
            <v>RG. DEL HOGAR(DISC.)</v>
          </cell>
          <cell r="R847">
            <v>30</v>
          </cell>
          <cell r="S847" t="str">
            <v xml:space="preserve">Varón               </v>
          </cell>
        </row>
        <row r="848">
          <cell r="P848" t="str">
            <v>RG. DEL HOGAR(DISC.)</v>
          </cell>
          <cell r="R848">
            <v>30</v>
          </cell>
          <cell r="S848" t="str">
            <v xml:space="preserve">Mujer               </v>
          </cell>
        </row>
        <row r="849">
          <cell r="P849" t="str">
            <v>RG. DEL HOGAR(DISC.)</v>
          </cell>
          <cell r="R849">
            <v>30</v>
          </cell>
          <cell r="S849" t="b">
            <v>0</v>
          </cell>
        </row>
        <row r="850">
          <cell r="P850" t="str">
            <v>RG. DEL HOGAR(DISC.)</v>
          </cell>
          <cell r="R850">
            <v>3</v>
          </cell>
          <cell r="S850" t="str">
            <v>TOTAL</v>
          </cell>
        </row>
        <row r="851">
          <cell r="P851" t="str">
            <v>RG. DEL HOGAR(DISC.)</v>
          </cell>
          <cell r="R851">
            <v>3</v>
          </cell>
          <cell r="S851" t="str">
            <v xml:space="preserve">Varón               </v>
          </cell>
        </row>
        <row r="852">
          <cell r="P852" t="str">
            <v>RG. DEL HOGAR(DISC.)</v>
          </cell>
          <cell r="R852">
            <v>3</v>
          </cell>
          <cell r="S852" t="str">
            <v xml:space="preserve">Mujer               </v>
          </cell>
        </row>
        <row r="853">
          <cell r="P853" t="str">
            <v>RG. DEL HOGAR(DISC.)</v>
          </cell>
          <cell r="R853">
            <v>12</v>
          </cell>
          <cell r="S853" t="str">
            <v>TOTAL</v>
          </cell>
        </row>
        <row r="854">
          <cell r="P854" t="str">
            <v>RG. DEL HOGAR(DISC.)</v>
          </cell>
          <cell r="R854">
            <v>12</v>
          </cell>
          <cell r="S854" t="str">
            <v xml:space="preserve">Varón               </v>
          </cell>
        </row>
        <row r="855">
          <cell r="P855" t="str">
            <v>RG. DEL HOGAR(DISC.)</v>
          </cell>
          <cell r="R855">
            <v>12</v>
          </cell>
          <cell r="S855" t="str">
            <v xml:space="preserve">Mujer               </v>
          </cell>
        </row>
        <row r="856">
          <cell r="P856" t="str">
            <v>RG. DEL HOGAR(DISC.)</v>
          </cell>
          <cell r="R856">
            <v>46</v>
          </cell>
          <cell r="S856" t="str">
            <v>TOTAL</v>
          </cell>
        </row>
        <row r="857">
          <cell r="P857" t="str">
            <v>RG. DEL HOGAR(DISC.)</v>
          </cell>
          <cell r="R857">
            <v>46</v>
          </cell>
          <cell r="S857" t="str">
            <v xml:space="preserve">Varón               </v>
          </cell>
        </row>
        <row r="858">
          <cell r="P858" t="str">
            <v>RG. DEL HOGAR(DISC.)</v>
          </cell>
          <cell r="R858">
            <v>46</v>
          </cell>
          <cell r="S858" t="str">
            <v xml:space="preserve">Mujer               </v>
          </cell>
        </row>
        <row r="859">
          <cell r="P859" t="str">
            <v>RG. DEL HOGAR(DISC.)</v>
          </cell>
          <cell r="R859">
            <v>46</v>
          </cell>
          <cell r="S859" t="b">
            <v>0</v>
          </cell>
        </row>
        <row r="860">
          <cell r="P860" t="str">
            <v>RG. DEL HOGAR(DISC.)</v>
          </cell>
          <cell r="R860">
            <v>22</v>
          </cell>
          <cell r="S860" t="str">
            <v>TOTAL</v>
          </cell>
        </row>
        <row r="861">
          <cell r="P861" t="str">
            <v>RG. DEL HOGAR(DISC.)</v>
          </cell>
          <cell r="R861">
            <v>22</v>
          </cell>
          <cell r="S861" t="str">
            <v xml:space="preserve">Varón               </v>
          </cell>
        </row>
        <row r="862">
          <cell r="P862" t="str">
            <v>RG. DEL HOGAR(DISC.)</v>
          </cell>
          <cell r="R862">
            <v>22</v>
          </cell>
          <cell r="S862" t="str">
            <v xml:space="preserve">Mujer               </v>
          </cell>
        </row>
        <row r="863">
          <cell r="P863" t="str">
            <v>RG. DEL HOGAR(DISC.)</v>
          </cell>
          <cell r="R863">
            <v>44</v>
          </cell>
          <cell r="S863" t="str">
            <v>TOTAL</v>
          </cell>
        </row>
        <row r="864">
          <cell r="P864" t="str">
            <v>RG. DEL HOGAR(DISC.)</v>
          </cell>
          <cell r="R864">
            <v>44</v>
          </cell>
          <cell r="S864" t="str">
            <v xml:space="preserve">Varón               </v>
          </cell>
        </row>
        <row r="865">
          <cell r="P865" t="str">
            <v>RG. DEL HOGAR(DISC.)</v>
          </cell>
          <cell r="R865">
            <v>44</v>
          </cell>
          <cell r="S865" t="str">
            <v xml:space="preserve">Mujer               </v>
          </cell>
        </row>
        <row r="866">
          <cell r="P866" t="str">
            <v>RG. DEL HOGAR(DISC.)</v>
          </cell>
          <cell r="R866">
            <v>50</v>
          </cell>
          <cell r="S866" t="str">
            <v>TOTAL</v>
          </cell>
        </row>
        <row r="867">
          <cell r="P867" t="str">
            <v>RG. DEL HOGAR(DISC.)</v>
          </cell>
          <cell r="R867">
            <v>50</v>
          </cell>
          <cell r="S867" t="str">
            <v xml:space="preserve">Varón               </v>
          </cell>
        </row>
        <row r="868">
          <cell r="P868" t="str">
            <v>RG. DEL HOGAR(DISC.)</v>
          </cell>
          <cell r="R868">
            <v>50</v>
          </cell>
          <cell r="S868" t="str">
            <v xml:space="preserve">Mujer               </v>
          </cell>
        </row>
        <row r="869">
          <cell r="P869" t="str">
            <v>RG. DEL HOGAR(DISC.)</v>
          </cell>
          <cell r="R869">
            <v>50</v>
          </cell>
          <cell r="S869" t="str">
            <v xml:space="preserve">NO CONSTA           </v>
          </cell>
        </row>
        <row r="870">
          <cell r="P870" t="str">
            <v>RG. DEL HOGAR(DISC.)</v>
          </cell>
          <cell r="R870">
            <v>50</v>
          </cell>
          <cell r="S870" t="b">
            <v>0</v>
          </cell>
        </row>
        <row r="871">
          <cell r="P871" t="str">
            <v>RG. DEL HOGAR(DISC.)</v>
          </cell>
          <cell r="R871">
            <v>2</v>
          </cell>
          <cell r="S871" t="str">
            <v>TOTAL</v>
          </cell>
        </row>
        <row r="872">
          <cell r="P872" t="str">
            <v>RG. DEL HOGAR(DISC.)</v>
          </cell>
          <cell r="R872">
            <v>2</v>
          </cell>
          <cell r="S872" t="str">
            <v xml:space="preserve">Varón               </v>
          </cell>
        </row>
        <row r="873">
          <cell r="P873" t="str">
            <v>RG. DEL HOGAR(DISC.)</v>
          </cell>
          <cell r="R873">
            <v>2</v>
          </cell>
          <cell r="S873" t="str">
            <v xml:space="preserve">Mujer               </v>
          </cell>
        </row>
        <row r="874">
          <cell r="P874" t="str">
            <v>RG. DEL HOGAR(DISC.)</v>
          </cell>
          <cell r="R874">
            <v>13</v>
          </cell>
          <cell r="S874" t="str">
            <v>TOTAL</v>
          </cell>
        </row>
        <row r="875">
          <cell r="P875" t="str">
            <v>RG. DEL HOGAR(DISC.)</v>
          </cell>
          <cell r="R875">
            <v>13</v>
          </cell>
          <cell r="S875" t="str">
            <v xml:space="preserve">Varón               </v>
          </cell>
        </row>
        <row r="876">
          <cell r="P876" t="str">
            <v>RG. DEL HOGAR(DISC.)</v>
          </cell>
          <cell r="R876">
            <v>13</v>
          </cell>
          <cell r="S876" t="str">
            <v xml:space="preserve">Mujer               </v>
          </cell>
        </row>
        <row r="877">
          <cell r="P877" t="str">
            <v>RG. DEL HOGAR(DISC.)</v>
          </cell>
          <cell r="R877">
            <v>16</v>
          </cell>
          <cell r="S877" t="str">
            <v>TOTAL</v>
          </cell>
        </row>
        <row r="878">
          <cell r="P878" t="str">
            <v>RG. DEL HOGAR(DISC.)</v>
          </cell>
          <cell r="R878">
            <v>16</v>
          </cell>
          <cell r="S878" t="str">
            <v xml:space="preserve">Varón               </v>
          </cell>
        </row>
        <row r="879">
          <cell r="P879" t="str">
            <v>RG. DEL HOGAR(DISC.)</v>
          </cell>
          <cell r="R879">
            <v>16</v>
          </cell>
          <cell r="S879" t="str">
            <v xml:space="preserve">Mujer               </v>
          </cell>
        </row>
        <row r="880">
          <cell r="P880" t="str">
            <v>RG. DEL HOGAR(DISC.)</v>
          </cell>
          <cell r="R880">
            <v>19</v>
          </cell>
          <cell r="S880" t="str">
            <v>TOTAL</v>
          </cell>
        </row>
        <row r="881">
          <cell r="P881" t="str">
            <v>RG. DEL HOGAR(DISC.)</v>
          </cell>
          <cell r="R881">
            <v>19</v>
          </cell>
          <cell r="S881" t="str">
            <v xml:space="preserve">Varón               </v>
          </cell>
        </row>
        <row r="882">
          <cell r="P882" t="str">
            <v>RG. DEL HOGAR(DISC.)</v>
          </cell>
          <cell r="R882">
            <v>19</v>
          </cell>
          <cell r="S882" t="str">
            <v xml:space="preserve">Mujer               </v>
          </cell>
        </row>
        <row r="883">
          <cell r="P883" t="str">
            <v>RG. DEL HOGAR(DISC.)</v>
          </cell>
          <cell r="R883">
            <v>45</v>
          </cell>
          <cell r="S883" t="str">
            <v>TOTAL</v>
          </cell>
        </row>
        <row r="884">
          <cell r="P884" t="str">
            <v>RG. DEL HOGAR(DISC.)</v>
          </cell>
          <cell r="R884">
            <v>45</v>
          </cell>
          <cell r="S884" t="str">
            <v xml:space="preserve">Varón               </v>
          </cell>
        </row>
        <row r="885">
          <cell r="P885" t="str">
            <v>RG. DEL HOGAR(DISC.)</v>
          </cell>
          <cell r="R885">
            <v>45</v>
          </cell>
          <cell r="S885" t="str">
            <v xml:space="preserve">Mujer               </v>
          </cell>
        </row>
        <row r="886">
          <cell r="P886" t="str">
            <v>RG. DEL HOGAR(DISC.)</v>
          </cell>
          <cell r="R886">
            <v>45</v>
          </cell>
          <cell r="S886" t="str">
            <v xml:space="preserve">NO CONSTA           </v>
          </cell>
        </row>
        <row r="887">
          <cell r="P887" t="str">
            <v>RG. DEL HOGAR(DISC.)</v>
          </cell>
          <cell r="R887">
            <v>45</v>
          </cell>
          <cell r="S887" t="b">
            <v>0</v>
          </cell>
        </row>
        <row r="888">
          <cell r="P888" t="str">
            <v>RG. DEL HOGAR(DISC.)</v>
          </cell>
          <cell r="R888">
            <v>35</v>
          </cell>
          <cell r="S888" t="str">
            <v>TOTAL</v>
          </cell>
        </row>
        <row r="889">
          <cell r="P889" t="str">
            <v>RG. DEL HOGAR(DISC.)</v>
          </cell>
          <cell r="R889">
            <v>35</v>
          </cell>
          <cell r="S889" t="str">
            <v xml:space="preserve">Varón               </v>
          </cell>
        </row>
        <row r="890">
          <cell r="P890" t="str">
            <v>RG. DEL HOGAR(DISC.)</v>
          </cell>
          <cell r="R890">
            <v>35</v>
          </cell>
          <cell r="S890" t="str">
            <v xml:space="preserve">Mujer               </v>
          </cell>
        </row>
        <row r="891">
          <cell r="P891" t="str">
            <v>RG. DEL HOGAR(DISC.)</v>
          </cell>
          <cell r="R891">
            <v>38</v>
          </cell>
          <cell r="S891" t="str">
            <v>TOTAL</v>
          </cell>
        </row>
        <row r="892">
          <cell r="P892" t="str">
            <v>RG. DEL HOGAR(DISC.)</v>
          </cell>
          <cell r="R892">
            <v>38</v>
          </cell>
          <cell r="S892" t="str">
            <v xml:space="preserve">Varón               </v>
          </cell>
        </row>
        <row r="893">
          <cell r="P893" t="str">
            <v>RG. DEL HOGAR(DISC.)</v>
          </cell>
          <cell r="R893">
            <v>38</v>
          </cell>
          <cell r="S893" t="str">
            <v xml:space="preserve">Mujer               </v>
          </cell>
        </row>
        <row r="894">
          <cell r="P894" t="str">
            <v>RG. DEL HOGAR(DISC.)</v>
          </cell>
          <cell r="R894">
            <v>38</v>
          </cell>
          <cell r="S894" t="b">
            <v>0</v>
          </cell>
        </row>
        <row r="895">
          <cell r="P895" t="str">
            <v>RG. DEL HOGAR(DISC.)</v>
          </cell>
          <cell r="R895">
            <v>31</v>
          </cell>
          <cell r="S895" t="str">
            <v>TOTAL</v>
          </cell>
        </row>
        <row r="896">
          <cell r="P896" t="str">
            <v>RG. DEL HOGAR(DISC.)</v>
          </cell>
          <cell r="R896">
            <v>31</v>
          </cell>
          <cell r="S896" t="str">
            <v xml:space="preserve">Varón               </v>
          </cell>
        </row>
        <row r="897">
          <cell r="P897" t="str">
            <v>RG. DEL HOGAR(DISC.)</v>
          </cell>
          <cell r="R897">
            <v>31</v>
          </cell>
          <cell r="S897" t="str">
            <v xml:space="preserve">Mujer               </v>
          </cell>
        </row>
        <row r="898">
          <cell r="P898" t="str">
            <v>RG. DEL HOGAR(DISC.)</v>
          </cell>
          <cell r="R898">
            <v>31</v>
          </cell>
          <cell r="S898" t="b">
            <v>0</v>
          </cell>
        </row>
        <row r="899">
          <cell r="P899" t="str">
            <v>RG. DEL HOGAR(DISC.)</v>
          </cell>
          <cell r="R899">
            <v>6</v>
          </cell>
          <cell r="S899" t="str">
            <v>TOTAL</v>
          </cell>
        </row>
        <row r="900">
          <cell r="P900" t="str">
            <v>RG. DEL HOGAR(DISC.)</v>
          </cell>
          <cell r="R900">
            <v>6</v>
          </cell>
          <cell r="S900" t="str">
            <v xml:space="preserve">Varón               </v>
          </cell>
        </row>
        <row r="901">
          <cell r="P901" t="str">
            <v>RG. DEL HOGAR(DISC.)</v>
          </cell>
          <cell r="R901">
            <v>6</v>
          </cell>
          <cell r="S901" t="str">
            <v xml:space="preserve">Mujer               </v>
          </cell>
        </row>
        <row r="902">
          <cell r="P902" t="str">
            <v>RG. DEL HOGAR(DISC.)</v>
          </cell>
          <cell r="R902">
            <v>10</v>
          </cell>
          <cell r="S902" t="str">
            <v>TOTAL</v>
          </cell>
        </row>
        <row r="903">
          <cell r="P903" t="str">
            <v>RG. DEL HOGAR(DISC.)</v>
          </cell>
          <cell r="R903">
            <v>10</v>
          </cell>
          <cell r="S903" t="str">
            <v xml:space="preserve">Varón               </v>
          </cell>
        </row>
        <row r="904">
          <cell r="P904" t="str">
            <v>RG. DEL HOGAR(DISC.)</v>
          </cell>
          <cell r="R904">
            <v>10</v>
          </cell>
          <cell r="S904" t="str">
            <v xml:space="preserve">Mujer               </v>
          </cell>
        </row>
        <row r="905">
          <cell r="P905" t="str">
            <v>RG. DEL HOGAR(DISC.)</v>
          </cell>
          <cell r="R905">
            <v>10</v>
          </cell>
          <cell r="S905" t="b">
            <v>0</v>
          </cell>
        </row>
        <row r="906">
          <cell r="P906" t="str">
            <v>RG. DEL HOGAR(DISC.)</v>
          </cell>
          <cell r="R906">
            <v>7</v>
          </cell>
          <cell r="S906" t="str">
            <v>TOTAL</v>
          </cell>
        </row>
        <row r="907">
          <cell r="P907" t="str">
            <v>RG. DEL HOGAR(DISC.)</v>
          </cell>
          <cell r="R907">
            <v>7</v>
          </cell>
          <cell r="S907" t="str">
            <v xml:space="preserve">Varón               </v>
          </cell>
        </row>
        <row r="908">
          <cell r="P908" t="str">
            <v>RG. DEL HOGAR(DISC.)</v>
          </cell>
          <cell r="R908">
            <v>7</v>
          </cell>
          <cell r="S908" t="str">
            <v xml:space="preserve">Mujer               </v>
          </cell>
        </row>
        <row r="909">
          <cell r="P909" t="str">
            <v>RG. DEL HOGAR(DISC.)</v>
          </cell>
          <cell r="R909">
            <v>7</v>
          </cell>
          <cell r="S909" t="b">
            <v>0</v>
          </cell>
        </row>
        <row r="910">
          <cell r="P910" t="str">
            <v>RG. DEL HOGAR(DISC.)</v>
          </cell>
          <cell r="R910">
            <v>28</v>
          </cell>
          <cell r="S910" t="str">
            <v>TOTAL</v>
          </cell>
        </row>
        <row r="911">
          <cell r="P911" t="str">
            <v>RG. DEL HOGAR(DISC.)</v>
          </cell>
          <cell r="R911">
            <v>28</v>
          </cell>
          <cell r="S911" t="str">
            <v xml:space="preserve">Varón               </v>
          </cell>
        </row>
        <row r="912">
          <cell r="P912" t="str">
            <v>RG. DEL HOGAR(DISC.)</v>
          </cell>
          <cell r="R912">
            <v>28</v>
          </cell>
          <cell r="S912" t="str">
            <v xml:space="preserve">Mujer               </v>
          </cell>
        </row>
        <row r="913">
          <cell r="P913" t="str">
            <v>RG. DEL HOGAR(DISC.)</v>
          </cell>
          <cell r="R913">
            <v>28</v>
          </cell>
          <cell r="S913" t="b">
            <v>0</v>
          </cell>
        </row>
        <row r="914">
          <cell r="P914" t="str">
            <v>RG. DEL HOGAR(DISC.)</v>
          </cell>
          <cell r="R914">
            <v>5</v>
          </cell>
          <cell r="S914" t="str">
            <v>TOTAL</v>
          </cell>
        </row>
        <row r="915">
          <cell r="P915" t="str">
            <v>RG. DEL HOGAR(DISC.)</v>
          </cell>
          <cell r="R915">
            <v>5</v>
          </cell>
          <cell r="S915" t="str">
            <v xml:space="preserve">Varón               </v>
          </cell>
        </row>
        <row r="916">
          <cell r="P916" t="str">
            <v>RG. DEL HOGAR(DISC.)</v>
          </cell>
          <cell r="R916">
            <v>5</v>
          </cell>
          <cell r="S916" t="str">
            <v xml:space="preserve">Mujer               </v>
          </cell>
        </row>
        <row r="917">
          <cell r="P917" t="str">
            <v>RG. DEL HOGAR(DISC.)</v>
          </cell>
          <cell r="R917">
            <v>9</v>
          </cell>
          <cell r="S917" t="str">
            <v>TOTAL</v>
          </cell>
        </row>
        <row r="918">
          <cell r="P918" t="str">
            <v>RG. DEL HOGAR(DISC.)</v>
          </cell>
          <cell r="R918">
            <v>9</v>
          </cell>
          <cell r="S918" t="str">
            <v xml:space="preserve">Varón               </v>
          </cell>
        </row>
        <row r="919">
          <cell r="P919" t="str">
            <v>RG. DEL HOGAR(DISC.)</v>
          </cell>
          <cell r="R919">
            <v>9</v>
          </cell>
          <cell r="S919" t="str">
            <v xml:space="preserve">Mujer               </v>
          </cell>
        </row>
        <row r="920">
          <cell r="P920" t="str">
            <v>RG. DEL HOGAR(DISC.)</v>
          </cell>
          <cell r="R920">
            <v>24</v>
          </cell>
          <cell r="S920" t="str">
            <v>TOTAL</v>
          </cell>
        </row>
        <row r="921">
          <cell r="P921" t="str">
            <v>RG. DEL HOGAR(DISC.)</v>
          </cell>
          <cell r="R921">
            <v>24</v>
          </cell>
          <cell r="S921" t="str">
            <v xml:space="preserve">Varón               </v>
          </cell>
        </row>
        <row r="922">
          <cell r="P922" t="str">
            <v>RG. DEL HOGAR(DISC.)</v>
          </cell>
          <cell r="R922">
            <v>24</v>
          </cell>
          <cell r="S922" t="str">
            <v xml:space="preserve">Mujer               </v>
          </cell>
        </row>
        <row r="923">
          <cell r="P923" t="str">
            <v>RG. DEL HOGAR(DISC.)</v>
          </cell>
          <cell r="R923">
            <v>34</v>
          </cell>
          <cell r="S923" t="str">
            <v>TOTAL</v>
          </cell>
        </row>
        <row r="924">
          <cell r="P924" t="str">
            <v>RG. DEL HOGAR(DISC.)</v>
          </cell>
          <cell r="R924">
            <v>34</v>
          </cell>
          <cell r="S924" t="str">
            <v xml:space="preserve">Mujer               </v>
          </cell>
        </row>
        <row r="925">
          <cell r="P925" t="str">
            <v>RG. DEL HOGAR(DISC.)</v>
          </cell>
          <cell r="R925">
            <v>37</v>
          </cell>
          <cell r="S925" t="str">
            <v>TOTAL</v>
          </cell>
        </row>
        <row r="926">
          <cell r="P926" t="str">
            <v>RG. DEL HOGAR(DISC.)</v>
          </cell>
          <cell r="R926">
            <v>37</v>
          </cell>
          <cell r="S926" t="str">
            <v xml:space="preserve">Varón               </v>
          </cell>
        </row>
        <row r="927">
          <cell r="P927" t="str">
            <v>RG. DEL HOGAR(DISC.)</v>
          </cell>
          <cell r="R927">
            <v>37</v>
          </cell>
          <cell r="S927" t="str">
            <v xml:space="preserve">Mujer               </v>
          </cell>
        </row>
        <row r="928">
          <cell r="P928" t="str">
            <v>RG. DEL HOGAR(DISC.)</v>
          </cell>
          <cell r="R928">
            <v>40</v>
          </cell>
          <cell r="S928" t="str">
            <v>TOTAL</v>
          </cell>
        </row>
        <row r="929">
          <cell r="P929" t="str">
            <v>RG. DEL HOGAR(DISC.)</v>
          </cell>
          <cell r="R929">
            <v>40</v>
          </cell>
          <cell r="S929" t="str">
            <v xml:space="preserve">Varón               </v>
          </cell>
        </row>
        <row r="930">
          <cell r="P930" t="str">
            <v>RG. DEL HOGAR(DISC.)</v>
          </cell>
          <cell r="R930">
            <v>40</v>
          </cell>
          <cell r="S930" t="str">
            <v xml:space="preserve">Mujer               </v>
          </cell>
        </row>
        <row r="931">
          <cell r="P931" t="str">
            <v>RG. DEL HOGAR(DISC.)</v>
          </cell>
          <cell r="R931">
            <v>42</v>
          </cell>
          <cell r="S931" t="str">
            <v>TOTAL</v>
          </cell>
        </row>
        <row r="932">
          <cell r="P932" t="str">
            <v>RG. DEL HOGAR(DISC.)</v>
          </cell>
          <cell r="R932">
            <v>42</v>
          </cell>
          <cell r="S932" t="str">
            <v xml:space="preserve">Varón               </v>
          </cell>
        </row>
        <row r="933">
          <cell r="P933" t="str">
            <v>RG. DEL HOGAR(DISC.)</v>
          </cell>
          <cell r="R933">
            <v>42</v>
          </cell>
          <cell r="S933" t="str">
            <v xml:space="preserve">Mujer               </v>
          </cell>
        </row>
        <row r="934">
          <cell r="P934" t="str">
            <v>RG. DEL HOGAR(DISC.)</v>
          </cell>
          <cell r="R934">
            <v>47</v>
          </cell>
          <cell r="S934" t="str">
            <v>TOTAL</v>
          </cell>
        </row>
        <row r="935">
          <cell r="P935" t="str">
            <v>RG. DEL HOGAR(DISC.)</v>
          </cell>
          <cell r="R935">
            <v>47</v>
          </cell>
          <cell r="S935" t="str">
            <v xml:space="preserve">Varón               </v>
          </cell>
        </row>
        <row r="936">
          <cell r="P936" t="str">
            <v>RG. DEL HOGAR(DISC.)</v>
          </cell>
          <cell r="R936">
            <v>47</v>
          </cell>
          <cell r="S936" t="str">
            <v xml:space="preserve">Mujer               </v>
          </cell>
        </row>
        <row r="937">
          <cell r="P937" t="str">
            <v>RG. DEL HOGAR(DISC.)</v>
          </cell>
          <cell r="R937">
            <v>49</v>
          </cell>
          <cell r="S937" t="str">
            <v>TOTAL</v>
          </cell>
        </row>
        <row r="938">
          <cell r="P938" t="str">
            <v>RG. DEL HOGAR(DISC.)</v>
          </cell>
          <cell r="R938">
            <v>49</v>
          </cell>
          <cell r="S938" t="str">
            <v xml:space="preserve">Varón               </v>
          </cell>
        </row>
        <row r="939">
          <cell r="P939" t="str">
            <v>RG. DEL HOGAR(DISC.)</v>
          </cell>
          <cell r="R939">
            <v>49</v>
          </cell>
          <cell r="S939" t="str">
            <v xml:space="preserve">Mujer               </v>
          </cell>
        </row>
        <row r="940">
          <cell r="P940" t="str">
            <v>RG. DEL HOGAR(DISC.)</v>
          </cell>
          <cell r="R940">
            <v>49</v>
          </cell>
          <cell r="S940" t="b">
            <v>0</v>
          </cell>
        </row>
        <row r="941">
          <cell r="P941" t="str">
            <v>RG. DEL HOGAR(DISC.)</v>
          </cell>
          <cell r="R941">
            <v>51</v>
          </cell>
          <cell r="S941" t="str">
            <v>TOTAL</v>
          </cell>
        </row>
        <row r="942">
          <cell r="P942" t="str">
            <v>RG. DEL HOGAR(DISC.)</v>
          </cell>
          <cell r="R942">
            <v>51</v>
          </cell>
          <cell r="S942" t="str">
            <v xml:space="preserve">Mujer               </v>
          </cell>
        </row>
        <row r="943">
          <cell r="P943" t="str">
            <v>RG. DEL HOGAR(DISC.)</v>
          </cell>
          <cell r="R943">
            <v>51</v>
          </cell>
          <cell r="S943" t="b">
            <v>0</v>
          </cell>
        </row>
        <row r="944">
          <cell r="P944" t="str">
            <v>RG. DEL HOGAR(DISC.)</v>
          </cell>
          <cell r="R944">
            <v>52</v>
          </cell>
          <cell r="S944" t="str">
            <v>TOTAL</v>
          </cell>
        </row>
        <row r="945">
          <cell r="P945" t="str">
            <v>RG. DEL HOGAR(DISC.)</v>
          </cell>
          <cell r="R945">
            <v>52</v>
          </cell>
          <cell r="S945" t="str">
            <v xml:space="preserve">Mujer               </v>
          </cell>
        </row>
        <row r="946">
          <cell r="P946" t="str">
            <v>RG. DEL HOGAR(CONT.)</v>
          </cell>
          <cell r="R946">
            <v>52</v>
          </cell>
          <cell r="S946" t="b">
            <v>0</v>
          </cell>
        </row>
        <row r="947">
          <cell r="P947" t="str">
            <v>RG. DEL HOGAR(CONT.)</v>
          </cell>
          <cell r="R947">
            <v>52</v>
          </cell>
          <cell r="S947" t="b">
            <v>0</v>
          </cell>
        </row>
        <row r="948">
          <cell r="P948" t="str">
            <v>RG. DEL HOGAR(CONT.)</v>
          </cell>
          <cell r="R948">
            <v>1</v>
          </cell>
          <cell r="S948" t="str">
            <v>TOTAL</v>
          </cell>
        </row>
        <row r="949">
          <cell r="P949" t="str">
            <v>RG. DEL HOGAR(CONT.)</v>
          </cell>
          <cell r="R949">
            <v>1</v>
          </cell>
          <cell r="S949" t="str">
            <v xml:space="preserve">Varón               </v>
          </cell>
        </row>
        <row r="950">
          <cell r="P950" t="str">
            <v>RG. DEL HOGAR(CONT.)</v>
          </cell>
          <cell r="R950">
            <v>1</v>
          </cell>
          <cell r="S950" t="str">
            <v xml:space="preserve">Mujer               </v>
          </cell>
        </row>
        <row r="951">
          <cell r="P951" t="str">
            <v>RG. DEL HOGAR(CONT.)</v>
          </cell>
          <cell r="R951">
            <v>20</v>
          </cell>
          <cell r="S951" t="str">
            <v>TOTAL</v>
          </cell>
        </row>
        <row r="952">
          <cell r="P952" t="str">
            <v>RG. DEL HOGAR(CONT.)</v>
          </cell>
          <cell r="R952">
            <v>20</v>
          </cell>
          <cell r="S952" t="str">
            <v xml:space="preserve">Varón               </v>
          </cell>
        </row>
        <row r="953">
          <cell r="P953" t="str">
            <v>RG. DEL HOGAR(CONT.)</v>
          </cell>
          <cell r="R953">
            <v>20</v>
          </cell>
          <cell r="S953" t="str">
            <v xml:space="preserve">Mujer               </v>
          </cell>
        </row>
        <row r="954">
          <cell r="P954" t="str">
            <v>RG. DEL HOGAR(CONT.)</v>
          </cell>
          <cell r="R954">
            <v>48</v>
          </cell>
          <cell r="S954" t="str">
            <v>TOTAL</v>
          </cell>
        </row>
        <row r="955">
          <cell r="P955" t="str">
            <v>RG. DEL HOGAR(CONT.)</v>
          </cell>
          <cell r="R955">
            <v>48</v>
          </cell>
          <cell r="S955" t="str">
            <v xml:space="preserve">Varón               </v>
          </cell>
        </row>
        <row r="956">
          <cell r="P956" t="str">
            <v>RG. DEL HOGAR(CONT.)</v>
          </cell>
          <cell r="R956">
            <v>48</v>
          </cell>
          <cell r="S956" t="str">
            <v xml:space="preserve">Mujer               </v>
          </cell>
        </row>
        <row r="957">
          <cell r="P957" t="str">
            <v>RG. DEL HOGAR(CONT.)</v>
          </cell>
          <cell r="R957">
            <v>48</v>
          </cell>
          <cell r="S957" t="b">
            <v>0</v>
          </cell>
        </row>
        <row r="958">
          <cell r="P958" t="str">
            <v>RG. DEL HOGAR(CONT.)</v>
          </cell>
          <cell r="R958">
            <v>8</v>
          </cell>
          <cell r="S958" t="str">
            <v>TOTAL</v>
          </cell>
        </row>
        <row r="959">
          <cell r="P959" t="str">
            <v>RG. DEL HOGAR(CONT.)</v>
          </cell>
          <cell r="R959">
            <v>8</v>
          </cell>
          <cell r="S959" t="str">
            <v xml:space="preserve">Varón               </v>
          </cell>
        </row>
        <row r="960">
          <cell r="P960" t="str">
            <v>RG. DEL HOGAR(CONT.)</v>
          </cell>
          <cell r="R960">
            <v>8</v>
          </cell>
          <cell r="S960" t="str">
            <v xml:space="preserve">Mujer               </v>
          </cell>
        </row>
        <row r="961">
          <cell r="P961" t="str">
            <v>RG. DEL HOGAR(CONT.)</v>
          </cell>
          <cell r="R961">
            <v>8</v>
          </cell>
          <cell r="S961" t="str">
            <v xml:space="preserve">NO CONSTA           </v>
          </cell>
        </row>
        <row r="962">
          <cell r="P962" t="str">
            <v>RG. DEL HOGAR(CONT.)</v>
          </cell>
          <cell r="R962">
            <v>17</v>
          </cell>
          <cell r="S962" t="str">
            <v>TOTAL</v>
          </cell>
        </row>
        <row r="963">
          <cell r="P963" t="str">
            <v>RG. DEL HOGAR(CONT.)</v>
          </cell>
          <cell r="R963">
            <v>17</v>
          </cell>
          <cell r="S963" t="str">
            <v xml:space="preserve">Varón               </v>
          </cell>
        </row>
        <row r="964">
          <cell r="P964" t="str">
            <v>RG. DEL HOGAR(CONT.)</v>
          </cell>
          <cell r="R964">
            <v>17</v>
          </cell>
          <cell r="S964" t="str">
            <v xml:space="preserve">Mujer               </v>
          </cell>
        </row>
        <row r="965">
          <cell r="P965" t="str">
            <v>RG. DEL HOGAR(CONT.)</v>
          </cell>
          <cell r="R965">
            <v>25</v>
          </cell>
          <cell r="S965" t="str">
            <v>TOTAL</v>
          </cell>
        </row>
        <row r="966">
          <cell r="P966" t="str">
            <v>RG. DEL HOGAR(CONT.)</v>
          </cell>
          <cell r="R966">
            <v>25</v>
          </cell>
          <cell r="S966" t="str">
            <v xml:space="preserve">Varón               </v>
          </cell>
        </row>
        <row r="967">
          <cell r="P967" t="str">
            <v>RG. DEL HOGAR(CONT.)</v>
          </cell>
          <cell r="R967">
            <v>25</v>
          </cell>
          <cell r="S967" t="str">
            <v xml:space="preserve">Mujer               </v>
          </cell>
        </row>
        <row r="968">
          <cell r="P968" t="str">
            <v>RG. DEL HOGAR(CONT.)</v>
          </cell>
          <cell r="R968">
            <v>43</v>
          </cell>
          <cell r="S968" t="str">
            <v>TOTAL</v>
          </cell>
        </row>
        <row r="969">
          <cell r="P969" t="str">
            <v>RG. DEL HOGAR(CONT.)</v>
          </cell>
          <cell r="R969">
            <v>43</v>
          </cell>
          <cell r="S969" t="str">
            <v xml:space="preserve">Varón               </v>
          </cell>
        </row>
        <row r="970">
          <cell r="P970" t="str">
            <v>RG. DEL HOGAR(CONT.)</v>
          </cell>
          <cell r="R970">
            <v>43</v>
          </cell>
          <cell r="S970" t="str">
            <v xml:space="preserve">Mujer               </v>
          </cell>
        </row>
        <row r="971">
          <cell r="P971" t="str">
            <v>RG. DEL HOGAR(CONT.)</v>
          </cell>
          <cell r="R971">
            <v>43</v>
          </cell>
          <cell r="S971" t="b">
            <v>0</v>
          </cell>
        </row>
        <row r="972">
          <cell r="P972" t="str">
            <v>RG. DEL HOGAR(CONT.)</v>
          </cell>
          <cell r="R972">
            <v>15</v>
          </cell>
          <cell r="S972" t="str">
            <v>TOTAL</v>
          </cell>
        </row>
        <row r="973">
          <cell r="P973" t="str">
            <v>RG. DEL HOGAR(CONT.)</v>
          </cell>
          <cell r="R973">
            <v>15</v>
          </cell>
          <cell r="S973" t="str">
            <v xml:space="preserve">Varón               </v>
          </cell>
        </row>
        <row r="974">
          <cell r="P974" t="str">
            <v>RG. DEL HOGAR(CONT.)</v>
          </cell>
          <cell r="R974">
            <v>15</v>
          </cell>
          <cell r="S974" t="str">
            <v xml:space="preserve">Mujer               </v>
          </cell>
        </row>
        <row r="975">
          <cell r="P975" t="str">
            <v>RG. DEL HOGAR(CONT.)</v>
          </cell>
          <cell r="R975">
            <v>27</v>
          </cell>
          <cell r="S975" t="str">
            <v>TOTAL</v>
          </cell>
        </row>
        <row r="976">
          <cell r="P976" t="str">
            <v>RG. DEL HOGAR(CONT.)</v>
          </cell>
          <cell r="R976">
            <v>27</v>
          </cell>
          <cell r="S976" t="str">
            <v xml:space="preserve">Varón               </v>
          </cell>
        </row>
        <row r="977">
          <cell r="P977" t="str">
            <v>RG. DEL HOGAR(CONT.)</v>
          </cell>
          <cell r="R977">
            <v>27</v>
          </cell>
          <cell r="S977" t="str">
            <v xml:space="preserve">Mujer               </v>
          </cell>
        </row>
        <row r="978">
          <cell r="P978" t="str">
            <v>RG. DEL HOGAR(CONT.)</v>
          </cell>
          <cell r="R978">
            <v>32</v>
          </cell>
          <cell r="S978" t="str">
            <v>TOTAL</v>
          </cell>
        </row>
        <row r="979">
          <cell r="P979" t="str">
            <v>RG. DEL HOGAR(CONT.)</v>
          </cell>
          <cell r="R979">
            <v>32</v>
          </cell>
          <cell r="S979" t="str">
            <v xml:space="preserve">Varón               </v>
          </cell>
        </row>
        <row r="980">
          <cell r="P980" t="str">
            <v>RG. DEL HOGAR(CONT.)</v>
          </cell>
          <cell r="R980">
            <v>32</v>
          </cell>
          <cell r="S980" t="str">
            <v xml:space="preserve">Mujer               </v>
          </cell>
        </row>
        <row r="981">
          <cell r="P981" t="str">
            <v>RG. DEL HOGAR(CONT.)</v>
          </cell>
          <cell r="R981">
            <v>36</v>
          </cell>
          <cell r="S981" t="str">
            <v>TOTAL</v>
          </cell>
        </row>
        <row r="982">
          <cell r="P982" t="str">
            <v>RG. DEL HOGAR(CONT.)</v>
          </cell>
          <cell r="R982">
            <v>36</v>
          </cell>
          <cell r="S982" t="str">
            <v xml:space="preserve">Varón               </v>
          </cell>
        </row>
        <row r="983">
          <cell r="P983" t="str">
            <v>RG. DEL HOGAR(CONT.)</v>
          </cell>
          <cell r="R983">
            <v>36</v>
          </cell>
          <cell r="S983" t="str">
            <v xml:space="preserve">Mujer               </v>
          </cell>
        </row>
        <row r="984">
          <cell r="P984" t="str">
            <v>RG. DEL HOGAR(CONT.)</v>
          </cell>
          <cell r="R984">
            <v>36</v>
          </cell>
          <cell r="S984" t="b">
            <v>0</v>
          </cell>
        </row>
        <row r="985">
          <cell r="P985" t="str">
            <v>RG. DEL HOGAR(CONT.)</v>
          </cell>
          <cell r="R985">
            <v>4</v>
          </cell>
          <cell r="S985" t="str">
            <v>TOTAL</v>
          </cell>
        </row>
        <row r="986">
          <cell r="P986" t="str">
            <v>RG. DEL HOGAR(CONT.)</v>
          </cell>
          <cell r="R986">
            <v>4</v>
          </cell>
          <cell r="S986" t="str">
            <v xml:space="preserve">Varón               </v>
          </cell>
        </row>
        <row r="987">
          <cell r="P987" t="str">
            <v>RG. DEL HOGAR(CONT.)</v>
          </cell>
          <cell r="R987">
            <v>4</v>
          </cell>
          <cell r="S987" t="str">
            <v xml:space="preserve">Mujer               </v>
          </cell>
        </row>
        <row r="988">
          <cell r="P988" t="str">
            <v>RG. DEL HOGAR(CONT.)</v>
          </cell>
          <cell r="R988">
            <v>11</v>
          </cell>
          <cell r="S988" t="str">
            <v>TOTAL</v>
          </cell>
        </row>
        <row r="989">
          <cell r="P989" t="str">
            <v>RG. DEL HOGAR(CONT.)</v>
          </cell>
          <cell r="R989">
            <v>11</v>
          </cell>
          <cell r="S989" t="str">
            <v xml:space="preserve">Varón               </v>
          </cell>
        </row>
        <row r="990">
          <cell r="P990" t="str">
            <v>RG. DEL HOGAR(CONT.)</v>
          </cell>
          <cell r="R990">
            <v>11</v>
          </cell>
          <cell r="S990" t="str">
            <v xml:space="preserve">Mujer               </v>
          </cell>
        </row>
        <row r="991">
          <cell r="P991" t="str">
            <v>RG. DEL HOGAR(CONT.)</v>
          </cell>
          <cell r="R991">
            <v>14</v>
          </cell>
          <cell r="S991" t="str">
            <v>TOTAL</v>
          </cell>
        </row>
        <row r="992">
          <cell r="P992" t="str">
            <v>RG. DEL HOGAR(CONT.)</v>
          </cell>
          <cell r="R992">
            <v>14</v>
          </cell>
          <cell r="S992" t="str">
            <v xml:space="preserve">Varón               </v>
          </cell>
        </row>
        <row r="993">
          <cell r="P993" t="str">
            <v>RG. DEL HOGAR(CONT.)</v>
          </cell>
          <cell r="R993">
            <v>14</v>
          </cell>
          <cell r="S993" t="str">
            <v xml:space="preserve">Mujer               </v>
          </cell>
        </row>
        <row r="994">
          <cell r="P994" t="str">
            <v>RG. DEL HOGAR(CONT.)</v>
          </cell>
          <cell r="R994">
            <v>18</v>
          </cell>
          <cell r="S994" t="str">
            <v>TOTAL</v>
          </cell>
        </row>
        <row r="995">
          <cell r="P995" t="str">
            <v>RG. DEL HOGAR(CONT.)</v>
          </cell>
          <cell r="R995">
            <v>18</v>
          </cell>
          <cell r="S995" t="str">
            <v xml:space="preserve">Varón               </v>
          </cell>
        </row>
        <row r="996">
          <cell r="P996" t="str">
            <v>RG. DEL HOGAR(CONT.)</v>
          </cell>
          <cell r="R996">
            <v>18</v>
          </cell>
          <cell r="S996" t="str">
            <v xml:space="preserve">Mujer               </v>
          </cell>
        </row>
        <row r="997">
          <cell r="P997" t="str">
            <v>RG. DEL HOGAR(CONT.)</v>
          </cell>
          <cell r="R997">
            <v>21</v>
          </cell>
          <cell r="S997" t="str">
            <v>TOTAL</v>
          </cell>
        </row>
        <row r="998">
          <cell r="P998" t="str">
            <v>RG. DEL HOGAR(CONT.)</v>
          </cell>
          <cell r="R998">
            <v>21</v>
          </cell>
          <cell r="S998" t="str">
            <v xml:space="preserve">Varón               </v>
          </cell>
        </row>
        <row r="999">
          <cell r="P999" t="str">
            <v>RG. DEL HOGAR(CONT.)</v>
          </cell>
          <cell r="R999">
            <v>21</v>
          </cell>
          <cell r="S999" t="str">
            <v xml:space="preserve">Mujer               </v>
          </cell>
        </row>
        <row r="1000">
          <cell r="P1000" t="str">
            <v>RG. DEL HOGAR(CONT.)</v>
          </cell>
          <cell r="R1000">
            <v>23</v>
          </cell>
          <cell r="S1000" t="str">
            <v>TOTAL</v>
          </cell>
        </row>
        <row r="1001">
          <cell r="P1001" t="str">
            <v>RG. DEL HOGAR(CONT.)</v>
          </cell>
          <cell r="R1001">
            <v>23</v>
          </cell>
          <cell r="S1001" t="str">
            <v xml:space="preserve">Varón               </v>
          </cell>
        </row>
        <row r="1002">
          <cell r="P1002" t="str">
            <v>RG. DEL HOGAR(CONT.)</v>
          </cell>
          <cell r="R1002">
            <v>23</v>
          </cell>
          <cell r="S1002" t="str">
            <v xml:space="preserve">Mujer               </v>
          </cell>
        </row>
        <row r="1003">
          <cell r="P1003" t="str">
            <v>RG. DEL HOGAR(CONT.)</v>
          </cell>
          <cell r="R1003">
            <v>29</v>
          </cell>
          <cell r="S1003" t="str">
            <v>TOTAL</v>
          </cell>
        </row>
        <row r="1004">
          <cell r="P1004" t="str">
            <v>RG. DEL HOGAR(CONT.)</v>
          </cell>
          <cell r="R1004">
            <v>29</v>
          </cell>
          <cell r="S1004" t="str">
            <v xml:space="preserve">Varón               </v>
          </cell>
        </row>
        <row r="1005">
          <cell r="P1005" t="str">
            <v>RG. DEL HOGAR(CONT.)</v>
          </cell>
          <cell r="R1005">
            <v>29</v>
          </cell>
          <cell r="S1005" t="str">
            <v xml:space="preserve">Mujer               </v>
          </cell>
        </row>
        <row r="1006">
          <cell r="P1006" t="str">
            <v>RG. DEL HOGAR(CONT.)</v>
          </cell>
          <cell r="R1006">
            <v>41</v>
          </cell>
          <cell r="S1006" t="str">
            <v>TOTAL</v>
          </cell>
        </row>
        <row r="1007">
          <cell r="P1007" t="str">
            <v>RG. DEL HOGAR(CONT.)</v>
          </cell>
          <cell r="R1007">
            <v>41</v>
          </cell>
          <cell r="S1007" t="str">
            <v xml:space="preserve">Varón               </v>
          </cell>
        </row>
        <row r="1008">
          <cell r="P1008" t="str">
            <v>RG. DEL HOGAR(CONT.)</v>
          </cell>
          <cell r="R1008">
            <v>41</v>
          </cell>
          <cell r="S1008" t="str">
            <v xml:space="preserve">Mujer               </v>
          </cell>
        </row>
        <row r="1009">
          <cell r="P1009" t="str">
            <v>RG. DEL HOGAR(CONT.)</v>
          </cell>
          <cell r="R1009">
            <v>41</v>
          </cell>
          <cell r="S1009" t="str">
            <v xml:space="preserve">NO CONSTA           </v>
          </cell>
        </row>
        <row r="1010">
          <cell r="P1010" t="str">
            <v>RG. DEL HOGAR(CONT.)</v>
          </cell>
          <cell r="R1010">
            <v>41</v>
          </cell>
          <cell r="S1010" t="b">
            <v>0</v>
          </cell>
        </row>
        <row r="1011">
          <cell r="P1011" t="str">
            <v>RG. DEL HOGAR(CONT.)</v>
          </cell>
          <cell r="R1011">
            <v>33</v>
          </cell>
          <cell r="S1011" t="str">
            <v>TOTAL</v>
          </cell>
        </row>
        <row r="1012">
          <cell r="P1012" t="str">
            <v>RG. DEL HOGAR(CONT.)</v>
          </cell>
          <cell r="R1012">
            <v>33</v>
          </cell>
          <cell r="S1012" t="str">
            <v xml:space="preserve">Varón               </v>
          </cell>
        </row>
        <row r="1013">
          <cell r="P1013" t="str">
            <v>RG. DEL HOGAR(CONT.)</v>
          </cell>
          <cell r="R1013">
            <v>33</v>
          </cell>
          <cell r="S1013" t="str">
            <v xml:space="preserve">Mujer               </v>
          </cell>
        </row>
        <row r="1014">
          <cell r="P1014" t="str">
            <v>RG. DEL HOGAR(CONT.)</v>
          </cell>
          <cell r="R1014">
            <v>33</v>
          </cell>
          <cell r="S1014" t="b">
            <v>0</v>
          </cell>
        </row>
        <row r="1015">
          <cell r="P1015" t="str">
            <v>RG. DEL HOGAR(CONT.)</v>
          </cell>
          <cell r="R1015">
            <v>39</v>
          </cell>
          <cell r="S1015" t="str">
            <v>TOTAL</v>
          </cell>
        </row>
        <row r="1016">
          <cell r="P1016" t="str">
            <v>RG. DEL HOGAR(CONT.)</v>
          </cell>
          <cell r="R1016">
            <v>39</v>
          </cell>
          <cell r="S1016" t="str">
            <v xml:space="preserve">Varón               </v>
          </cell>
        </row>
        <row r="1017">
          <cell r="P1017" t="str">
            <v>RG. DEL HOGAR(CONT.)</v>
          </cell>
          <cell r="R1017">
            <v>39</v>
          </cell>
          <cell r="S1017" t="str">
            <v xml:space="preserve">Mujer               </v>
          </cell>
        </row>
        <row r="1018">
          <cell r="P1018" t="str">
            <v>RG. DEL HOGAR(CONT.)</v>
          </cell>
          <cell r="R1018">
            <v>39</v>
          </cell>
          <cell r="S1018" t="b">
            <v>0</v>
          </cell>
        </row>
        <row r="1019">
          <cell r="P1019" t="str">
            <v>RG. DEL HOGAR(CONT.)</v>
          </cell>
          <cell r="R1019">
            <v>26</v>
          </cell>
          <cell r="S1019" t="str">
            <v>TOTAL</v>
          </cell>
        </row>
        <row r="1020">
          <cell r="P1020" t="str">
            <v>RG. DEL HOGAR(CONT.)</v>
          </cell>
          <cell r="R1020">
            <v>26</v>
          </cell>
          <cell r="S1020" t="str">
            <v xml:space="preserve">Varón               </v>
          </cell>
        </row>
        <row r="1021">
          <cell r="P1021" t="str">
            <v>RG. DEL HOGAR(CONT.)</v>
          </cell>
          <cell r="R1021">
            <v>26</v>
          </cell>
          <cell r="S1021" t="str">
            <v xml:space="preserve">Mujer               </v>
          </cell>
        </row>
        <row r="1022">
          <cell r="P1022" t="str">
            <v>RG. DEL HOGAR(CONT.)</v>
          </cell>
          <cell r="R1022">
            <v>26</v>
          </cell>
          <cell r="S1022" t="b">
            <v>0</v>
          </cell>
        </row>
        <row r="1023">
          <cell r="P1023" t="str">
            <v>RG. DEL HOGAR(CONT.)</v>
          </cell>
          <cell r="R1023">
            <v>30</v>
          </cell>
          <cell r="S1023" t="str">
            <v>TOTAL</v>
          </cell>
        </row>
        <row r="1024">
          <cell r="P1024" t="str">
            <v>RG. DEL HOGAR(CONT.)</v>
          </cell>
          <cell r="R1024">
            <v>30</v>
          </cell>
          <cell r="S1024" t="str">
            <v xml:space="preserve">Varón               </v>
          </cell>
        </row>
        <row r="1025">
          <cell r="P1025" t="str">
            <v>RG. DEL HOGAR(CONT.)</v>
          </cell>
          <cell r="R1025">
            <v>30</v>
          </cell>
          <cell r="S1025" t="str">
            <v xml:space="preserve">Mujer               </v>
          </cell>
        </row>
        <row r="1026">
          <cell r="P1026" t="str">
            <v>RG. DEL HOGAR(CONT.)</v>
          </cell>
          <cell r="R1026">
            <v>30</v>
          </cell>
          <cell r="S1026" t="str">
            <v xml:space="preserve">NO CONSTA           </v>
          </cell>
        </row>
        <row r="1027">
          <cell r="P1027" t="str">
            <v>RG. DEL HOGAR(CONT.)</v>
          </cell>
          <cell r="R1027">
            <v>30</v>
          </cell>
          <cell r="S1027" t="b">
            <v>0</v>
          </cell>
        </row>
        <row r="1028">
          <cell r="P1028" t="str">
            <v>RG. DEL HOGAR(CONT.)</v>
          </cell>
          <cell r="R1028">
            <v>3</v>
          </cell>
          <cell r="S1028" t="str">
            <v>TOTAL</v>
          </cell>
        </row>
        <row r="1029">
          <cell r="P1029" t="str">
            <v>RG. DEL HOGAR(CONT.)</v>
          </cell>
          <cell r="R1029">
            <v>3</v>
          </cell>
          <cell r="S1029" t="str">
            <v xml:space="preserve">Varón               </v>
          </cell>
        </row>
        <row r="1030">
          <cell r="P1030" t="str">
            <v>RG. DEL HOGAR(CONT.)</v>
          </cell>
          <cell r="R1030">
            <v>3</v>
          </cell>
          <cell r="S1030" t="str">
            <v xml:space="preserve">Mujer               </v>
          </cell>
        </row>
        <row r="1031">
          <cell r="P1031" t="str">
            <v>RG. DEL HOGAR(CONT.)</v>
          </cell>
          <cell r="R1031">
            <v>12</v>
          </cell>
          <cell r="S1031" t="str">
            <v>TOTAL</v>
          </cell>
        </row>
        <row r="1032">
          <cell r="P1032" t="str">
            <v>RG. DEL HOGAR(CONT.)</v>
          </cell>
          <cell r="R1032">
            <v>12</v>
          </cell>
          <cell r="S1032" t="str">
            <v xml:space="preserve">Varón               </v>
          </cell>
        </row>
        <row r="1033">
          <cell r="P1033" t="str">
            <v>RG. DEL HOGAR(CONT.)</v>
          </cell>
          <cell r="R1033">
            <v>12</v>
          </cell>
          <cell r="S1033" t="str">
            <v xml:space="preserve">Mujer               </v>
          </cell>
        </row>
        <row r="1034">
          <cell r="P1034" t="str">
            <v>RG. DEL HOGAR(CONT.)</v>
          </cell>
          <cell r="R1034">
            <v>46</v>
          </cell>
          <cell r="S1034" t="str">
            <v>TOTAL</v>
          </cell>
        </row>
        <row r="1035">
          <cell r="P1035" t="str">
            <v>RG. DEL HOGAR(CONT.)</v>
          </cell>
          <cell r="R1035">
            <v>46</v>
          </cell>
          <cell r="S1035" t="str">
            <v xml:space="preserve">Varón               </v>
          </cell>
        </row>
        <row r="1036">
          <cell r="P1036" t="str">
            <v>RG. DEL HOGAR(CONT.)</v>
          </cell>
          <cell r="R1036">
            <v>46</v>
          </cell>
          <cell r="S1036" t="str">
            <v xml:space="preserve">Mujer               </v>
          </cell>
        </row>
        <row r="1037">
          <cell r="P1037" t="str">
            <v>RG. DEL HOGAR(CONT.)</v>
          </cell>
          <cell r="R1037">
            <v>46</v>
          </cell>
          <cell r="S1037" t="b">
            <v>0</v>
          </cell>
        </row>
        <row r="1038">
          <cell r="P1038" t="str">
            <v>RG. DEL HOGAR(CONT.)</v>
          </cell>
          <cell r="R1038">
            <v>22</v>
          </cell>
          <cell r="S1038" t="str">
            <v>TOTAL</v>
          </cell>
        </row>
        <row r="1039">
          <cell r="P1039" t="str">
            <v>RG. DEL HOGAR(CONT.)</v>
          </cell>
          <cell r="R1039">
            <v>22</v>
          </cell>
          <cell r="S1039" t="str">
            <v xml:space="preserve">Varón               </v>
          </cell>
        </row>
        <row r="1040">
          <cell r="P1040" t="str">
            <v>RG. DEL HOGAR(CONT.)</v>
          </cell>
          <cell r="R1040">
            <v>22</v>
          </cell>
          <cell r="S1040" t="str">
            <v xml:space="preserve">Mujer               </v>
          </cell>
        </row>
        <row r="1041">
          <cell r="P1041" t="str">
            <v>RG. DEL HOGAR(CONT.)</v>
          </cell>
          <cell r="R1041">
            <v>44</v>
          </cell>
          <cell r="S1041" t="str">
            <v>TOTAL</v>
          </cell>
        </row>
        <row r="1042">
          <cell r="P1042" t="str">
            <v>RG. DEL HOGAR(CONT.)</v>
          </cell>
          <cell r="R1042">
            <v>44</v>
          </cell>
          <cell r="S1042" t="str">
            <v xml:space="preserve">Varón               </v>
          </cell>
        </row>
        <row r="1043">
          <cell r="P1043" t="str">
            <v>RG. DEL HOGAR(CONT.)</v>
          </cell>
          <cell r="R1043">
            <v>44</v>
          </cell>
          <cell r="S1043" t="str">
            <v xml:space="preserve">Mujer               </v>
          </cell>
        </row>
        <row r="1044">
          <cell r="P1044" t="str">
            <v>RG. DEL HOGAR(CONT.)</v>
          </cell>
          <cell r="R1044">
            <v>50</v>
          </cell>
          <cell r="S1044" t="str">
            <v>TOTAL</v>
          </cell>
        </row>
        <row r="1045">
          <cell r="P1045" t="str">
            <v>RG. DEL HOGAR(CONT.)</v>
          </cell>
          <cell r="R1045">
            <v>50</v>
          </cell>
          <cell r="S1045" t="str">
            <v xml:space="preserve">Varón               </v>
          </cell>
        </row>
        <row r="1046">
          <cell r="P1046" t="str">
            <v>RG. DEL HOGAR(CONT.)</v>
          </cell>
          <cell r="R1046">
            <v>50</v>
          </cell>
          <cell r="S1046" t="str">
            <v xml:space="preserve">Mujer               </v>
          </cell>
        </row>
        <row r="1047">
          <cell r="P1047" t="str">
            <v>RG. DEL HOGAR(CONT.)</v>
          </cell>
          <cell r="R1047">
            <v>50</v>
          </cell>
          <cell r="S1047" t="str">
            <v xml:space="preserve">NO CONSTA           </v>
          </cell>
        </row>
        <row r="1048">
          <cell r="P1048" t="str">
            <v>RG. DEL HOGAR(CONT.)</v>
          </cell>
          <cell r="R1048">
            <v>50</v>
          </cell>
          <cell r="S1048" t="b">
            <v>0</v>
          </cell>
        </row>
        <row r="1049">
          <cell r="P1049" t="str">
            <v>RG. DEL HOGAR(CONT.)</v>
          </cell>
          <cell r="R1049">
            <v>2</v>
          </cell>
          <cell r="S1049" t="str">
            <v>TOTAL</v>
          </cell>
        </row>
        <row r="1050">
          <cell r="P1050" t="str">
            <v>RG. DEL HOGAR(CONT.)</v>
          </cell>
          <cell r="R1050">
            <v>2</v>
          </cell>
          <cell r="S1050" t="str">
            <v xml:space="preserve">Varón               </v>
          </cell>
        </row>
        <row r="1051">
          <cell r="P1051" t="str">
            <v>RG. DEL HOGAR(CONT.)</v>
          </cell>
          <cell r="R1051">
            <v>2</v>
          </cell>
          <cell r="S1051" t="str">
            <v xml:space="preserve">Mujer               </v>
          </cell>
        </row>
        <row r="1052">
          <cell r="P1052" t="str">
            <v>RG. DEL HOGAR(CONT.)</v>
          </cell>
          <cell r="R1052">
            <v>13</v>
          </cell>
          <cell r="S1052" t="str">
            <v>TOTAL</v>
          </cell>
        </row>
        <row r="1053">
          <cell r="P1053" t="str">
            <v>RG. DEL HOGAR(CONT.)</v>
          </cell>
          <cell r="R1053">
            <v>13</v>
          </cell>
          <cell r="S1053" t="str">
            <v xml:space="preserve">Varón               </v>
          </cell>
        </row>
        <row r="1054">
          <cell r="P1054" t="str">
            <v>RG. DEL HOGAR(CONT.)</v>
          </cell>
          <cell r="R1054">
            <v>13</v>
          </cell>
          <cell r="S1054" t="str">
            <v xml:space="preserve">Mujer               </v>
          </cell>
        </row>
        <row r="1055">
          <cell r="P1055" t="str">
            <v>RG. DEL HOGAR(CONT.)</v>
          </cell>
          <cell r="R1055">
            <v>13</v>
          </cell>
          <cell r="S1055" t="str">
            <v xml:space="preserve">NO CONSTA           </v>
          </cell>
        </row>
        <row r="1056">
          <cell r="P1056" t="str">
            <v>RG. DEL HOGAR(CONT.)</v>
          </cell>
          <cell r="R1056">
            <v>16</v>
          </cell>
          <cell r="S1056" t="str">
            <v>TOTAL</v>
          </cell>
        </row>
        <row r="1057">
          <cell r="P1057" t="str">
            <v>RG. DEL HOGAR(CONT.)</v>
          </cell>
          <cell r="R1057">
            <v>16</v>
          </cell>
          <cell r="S1057" t="str">
            <v xml:space="preserve">Varón               </v>
          </cell>
        </row>
        <row r="1058">
          <cell r="P1058" t="str">
            <v>RG. DEL HOGAR(CONT.)</v>
          </cell>
          <cell r="R1058">
            <v>16</v>
          </cell>
          <cell r="S1058" t="str">
            <v xml:space="preserve">Mujer               </v>
          </cell>
        </row>
        <row r="1059">
          <cell r="P1059" t="str">
            <v>RG. DEL HOGAR(CONT.)</v>
          </cell>
          <cell r="R1059">
            <v>19</v>
          </cell>
          <cell r="S1059" t="str">
            <v>TOTAL</v>
          </cell>
        </row>
        <row r="1060">
          <cell r="P1060" t="str">
            <v>RG. DEL HOGAR(CONT.)</v>
          </cell>
          <cell r="R1060">
            <v>19</v>
          </cell>
          <cell r="S1060" t="str">
            <v xml:space="preserve">Varón               </v>
          </cell>
        </row>
        <row r="1061">
          <cell r="P1061" t="str">
            <v>RG. DEL HOGAR(CONT.)</v>
          </cell>
          <cell r="R1061">
            <v>19</v>
          </cell>
          <cell r="S1061" t="str">
            <v xml:space="preserve">Mujer               </v>
          </cell>
        </row>
        <row r="1062">
          <cell r="P1062" t="str">
            <v>RG. DEL HOGAR(CONT.)</v>
          </cell>
          <cell r="R1062">
            <v>45</v>
          </cell>
          <cell r="S1062" t="str">
            <v>TOTAL</v>
          </cell>
        </row>
        <row r="1063">
          <cell r="P1063" t="str">
            <v>RG. DEL HOGAR(CONT.)</v>
          </cell>
          <cell r="R1063">
            <v>45</v>
          </cell>
          <cell r="S1063" t="str">
            <v xml:space="preserve">Varón               </v>
          </cell>
        </row>
        <row r="1064">
          <cell r="P1064" t="str">
            <v>RG. DEL HOGAR(CONT.)</v>
          </cell>
          <cell r="R1064">
            <v>45</v>
          </cell>
          <cell r="S1064" t="str">
            <v xml:space="preserve">Mujer               </v>
          </cell>
        </row>
        <row r="1065">
          <cell r="P1065" t="str">
            <v>RG. DEL HOGAR(CONT.)</v>
          </cell>
          <cell r="R1065">
            <v>45</v>
          </cell>
          <cell r="S1065" t="str">
            <v xml:space="preserve">NO CONSTA           </v>
          </cell>
        </row>
        <row r="1066">
          <cell r="P1066" t="str">
            <v>RG. DEL HOGAR(CONT.)</v>
          </cell>
          <cell r="R1066">
            <v>45</v>
          </cell>
          <cell r="S1066" t="b">
            <v>0</v>
          </cell>
        </row>
        <row r="1067">
          <cell r="P1067" t="str">
            <v>RG. DEL HOGAR(CONT.)</v>
          </cell>
          <cell r="R1067">
            <v>35</v>
          </cell>
          <cell r="S1067" t="str">
            <v>TOTAL</v>
          </cell>
        </row>
        <row r="1068">
          <cell r="P1068" t="str">
            <v>RG. DEL HOGAR(CONT.)</v>
          </cell>
          <cell r="R1068">
            <v>35</v>
          </cell>
          <cell r="S1068" t="str">
            <v xml:space="preserve">Varón               </v>
          </cell>
        </row>
        <row r="1069">
          <cell r="P1069" t="str">
            <v>RG. DEL HOGAR(CONT.)</v>
          </cell>
          <cell r="R1069">
            <v>35</v>
          </cell>
          <cell r="S1069" t="str">
            <v xml:space="preserve">Mujer               </v>
          </cell>
        </row>
        <row r="1070">
          <cell r="P1070" t="str">
            <v>RG. DEL HOGAR(CONT.)</v>
          </cell>
          <cell r="R1070">
            <v>38</v>
          </cell>
          <cell r="S1070" t="str">
            <v>TOTAL</v>
          </cell>
        </row>
        <row r="1071">
          <cell r="P1071" t="str">
            <v>RG. DEL HOGAR(CONT.)</v>
          </cell>
          <cell r="R1071">
            <v>38</v>
          </cell>
          <cell r="S1071" t="str">
            <v xml:space="preserve">Varón               </v>
          </cell>
        </row>
        <row r="1072">
          <cell r="P1072" t="str">
            <v>RG. DEL HOGAR(CONT.)</v>
          </cell>
          <cell r="R1072">
            <v>38</v>
          </cell>
          <cell r="S1072" t="str">
            <v xml:space="preserve">Mujer               </v>
          </cell>
        </row>
        <row r="1073">
          <cell r="P1073" t="str">
            <v>RG. DEL HOGAR(CONT.)</v>
          </cell>
          <cell r="R1073">
            <v>38</v>
          </cell>
          <cell r="S1073" t="b">
            <v>0</v>
          </cell>
        </row>
        <row r="1074">
          <cell r="P1074" t="str">
            <v>RG. DEL HOGAR(CONT.)</v>
          </cell>
          <cell r="R1074">
            <v>31</v>
          </cell>
          <cell r="S1074" t="str">
            <v>TOTAL</v>
          </cell>
        </row>
        <row r="1075">
          <cell r="P1075" t="str">
            <v>RG. DEL HOGAR(CONT.)</v>
          </cell>
          <cell r="R1075">
            <v>31</v>
          </cell>
          <cell r="S1075" t="str">
            <v xml:space="preserve">Varón               </v>
          </cell>
        </row>
        <row r="1076">
          <cell r="P1076" t="str">
            <v>RG. DEL HOGAR(CONT.)</v>
          </cell>
          <cell r="R1076">
            <v>31</v>
          </cell>
          <cell r="S1076" t="str">
            <v xml:space="preserve">Mujer               </v>
          </cell>
        </row>
        <row r="1077">
          <cell r="P1077" t="str">
            <v>RG. DEL HOGAR(CONT.)</v>
          </cell>
          <cell r="R1077">
            <v>31</v>
          </cell>
          <cell r="S1077" t="str">
            <v xml:space="preserve">NO CONSTA           </v>
          </cell>
        </row>
        <row r="1078">
          <cell r="P1078" t="str">
            <v>RG. DEL HOGAR(CONT.)</v>
          </cell>
          <cell r="R1078">
            <v>31</v>
          </cell>
          <cell r="S1078" t="b">
            <v>0</v>
          </cell>
        </row>
        <row r="1079">
          <cell r="P1079" t="str">
            <v>RG. DEL HOGAR(CONT.)</v>
          </cell>
          <cell r="R1079">
            <v>6</v>
          </cell>
          <cell r="S1079" t="str">
            <v>TOTAL</v>
          </cell>
        </row>
        <row r="1080">
          <cell r="P1080" t="str">
            <v>RG. DEL HOGAR(CONT.)</v>
          </cell>
          <cell r="R1080">
            <v>6</v>
          </cell>
          <cell r="S1080" t="str">
            <v xml:space="preserve">Varón               </v>
          </cell>
        </row>
        <row r="1081">
          <cell r="P1081" t="str">
            <v>RG. DEL HOGAR(CONT.)</v>
          </cell>
          <cell r="R1081">
            <v>6</v>
          </cell>
          <cell r="S1081" t="str">
            <v xml:space="preserve">Mujer               </v>
          </cell>
        </row>
        <row r="1082">
          <cell r="P1082" t="str">
            <v>RG. DEL HOGAR(CONT.)</v>
          </cell>
          <cell r="R1082">
            <v>10</v>
          </cell>
          <cell r="S1082" t="str">
            <v>TOTAL</v>
          </cell>
        </row>
        <row r="1083">
          <cell r="P1083" t="str">
            <v>RG. DEL HOGAR(CONT.)</v>
          </cell>
          <cell r="R1083">
            <v>10</v>
          </cell>
          <cell r="S1083" t="str">
            <v xml:space="preserve">Varón               </v>
          </cell>
        </row>
        <row r="1084">
          <cell r="P1084" t="str">
            <v>RG. DEL HOGAR(CONT.)</v>
          </cell>
          <cell r="R1084">
            <v>10</v>
          </cell>
          <cell r="S1084" t="str">
            <v xml:space="preserve">Mujer               </v>
          </cell>
        </row>
        <row r="1085">
          <cell r="P1085" t="str">
            <v>RG. DEL HOGAR(CONT.)</v>
          </cell>
          <cell r="R1085">
            <v>10</v>
          </cell>
          <cell r="S1085" t="b">
            <v>0</v>
          </cell>
        </row>
        <row r="1086">
          <cell r="P1086" t="str">
            <v>RG. DEL HOGAR(CONT.)</v>
          </cell>
          <cell r="R1086">
            <v>7</v>
          </cell>
          <cell r="S1086" t="str">
            <v>TOTAL</v>
          </cell>
        </row>
        <row r="1087">
          <cell r="P1087" t="str">
            <v>RG. DEL HOGAR(CONT.)</v>
          </cell>
          <cell r="R1087">
            <v>7</v>
          </cell>
          <cell r="S1087" t="str">
            <v xml:space="preserve">Varón               </v>
          </cell>
        </row>
        <row r="1088">
          <cell r="P1088" t="str">
            <v>RG. DEL HOGAR(CONT.)</v>
          </cell>
          <cell r="R1088">
            <v>7</v>
          </cell>
          <cell r="S1088" t="str">
            <v xml:space="preserve">Mujer               </v>
          </cell>
        </row>
        <row r="1089">
          <cell r="P1089" t="str">
            <v>RG. DEL HOGAR(CONT.)</v>
          </cell>
          <cell r="R1089">
            <v>7</v>
          </cell>
          <cell r="S1089" t="b">
            <v>0</v>
          </cell>
        </row>
        <row r="1090">
          <cell r="P1090" t="str">
            <v>RG. DEL HOGAR(CONT.)</v>
          </cell>
          <cell r="R1090">
            <v>28</v>
          </cell>
          <cell r="S1090" t="str">
            <v>TOTAL</v>
          </cell>
        </row>
        <row r="1091">
          <cell r="P1091" t="str">
            <v>RG. DEL HOGAR(CONT.)</v>
          </cell>
          <cell r="R1091">
            <v>28</v>
          </cell>
          <cell r="S1091" t="str">
            <v xml:space="preserve">Varón               </v>
          </cell>
        </row>
        <row r="1092">
          <cell r="P1092" t="str">
            <v>RG. DEL HOGAR(CONT.)</v>
          </cell>
          <cell r="R1092">
            <v>28</v>
          </cell>
          <cell r="S1092" t="str">
            <v xml:space="preserve">Mujer               </v>
          </cell>
        </row>
        <row r="1093">
          <cell r="P1093" t="str">
            <v>RG. DEL HOGAR(CONT.)</v>
          </cell>
          <cell r="R1093">
            <v>28</v>
          </cell>
          <cell r="S1093" t="str">
            <v xml:space="preserve">NO CONSTA           </v>
          </cell>
        </row>
        <row r="1094">
          <cell r="P1094" t="str">
            <v>RG. DEL HOGAR(CONT.)</v>
          </cell>
          <cell r="R1094">
            <v>28</v>
          </cell>
          <cell r="S1094" t="b">
            <v>0</v>
          </cell>
        </row>
        <row r="1095">
          <cell r="P1095" t="str">
            <v>RG. DEL HOGAR(CONT.)</v>
          </cell>
          <cell r="R1095">
            <v>5</v>
          </cell>
          <cell r="S1095" t="str">
            <v>TOTAL</v>
          </cell>
        </row>
        <row r="1096">
          <cell r="P1096" t="str">
            <v>RG. DEL HOGAR(CONT.)</v>
          </cell>
          <cell r="R1096">
            <v>5</v>
          </cell>
          <cell r="S1096" t="str">
            <v xml:space="preserve">Varón               </v>
          </cell>
        </row>
        <row r="1097">
          <cell r="P1097" t="str">
            <v>RG. DEL HOGAR(CONT.)</v>
          </cell>
          <cell r="R1097">
            <v>5</v>
          </cell>
          <cell r="S1097" t="str">
            <v xml:space="preserve">Mujer               </v>
          </cell>
        </row>
        <row r="1098">
          <cell r="P1098" t="str">
            <v>RG. DEL HOGAR(CONT.)</v>
          </cell>
          <cell r="R1098">
            <v>9</v>
          </cell>
          <cell r="S1098" t="str">
            <v>TOTAL</v>
          </cell>
        </row>
        <row r="1099">
          <cell r="P1099" t="str">
            <v>RG. DEL HOGAR(CONT.)</v>
          </cell>
          <cell r="R1099">
            <v>9</v>
          </cell>
          <cell r="S1099" t="str">
            <v xml:space="preserve">Varón               </v>
          </cell>
        </row>
        <row r="1100">
          <cell r="P1100" t="str">
            <v>RG. DEL HOGAR(CONT.)</v>
          </cell>
          <cell r="R1100">
            <v>9</v>
          </cell>
          <cell r="S1100" t="str">
            <v xml:space="preserve">Mujer               </v>
          </cell>
        </row>
        <row r="1101">
          <cell r="P1101" t="str">
            <v>RG. DEL HOGAR(CONT.)</v>
          </cell>
          <cell r="R1101">
            <v>24</v>
          </cell>
          <cell r="S1101" t="str">
            <v>TOTAL</v>
          </cell>
        </row>
        <row r="1102">
          <cell r="P1102" t="str">
            <v>RG. DEL HOGAR(CONT.)</v>
          </cell>
          <cell r="R1102">
            <v>24</v>
          </cell>
          <cell r="S1102" t="str">
            <v xml:space="preserve">Varón               </v>
          </cell>
        </row>
        <row r="1103">
          <cell r="P1103" t="str">
            <v>RG. DEL HOGAR(CONT.)</v>
          </cell>
          <cell r="R1103">
            <v>24</v>
          </cell>
          <cell r="S1103" t="str">
            <v xml:space="preserve">Mujer               </v>
          </cell>
        </row>
        <row r="1104">
          <cell r="P1104" t="str">
            <v>RG. DEL HOGAR(CONT.)</v>
          </cell>
          <cell r="R1104">
            <v>34</v>
          </cell>
          <cell r="S1104" t="str">
            <v>TOTAL</v>
          </cell>
        </row>
        <row r="1105">
          <cell r="P1105" t="str">
            <v>RG. DEL HOGAR(CONT.)</v>
          </cell>
          <cell r="R1105">
            <v>34</v>
          </cell>
          <cell r="S1105" t="str">
            <v xml:space="preserve">Varón               </v>
          </cell>
        </row>
        <row r="1106">
          <cell r="P1106" t="str">
            <v>RG. DEL HOGAR(CONT.)</v>
          </cell>
          <cell r="R1106">
            <v>34</v>
          </cell>
          <cell r="S1106" t="str">
            <v xml:space="preserve">Mujer               </v>
          </cell>
        </row>
        <row r="1107">
          <cell r="P1107" t="str">
            <v>RG. DEL HOGAR(CONT.)</v>
          </cell>
          <cell r="R1107">
            <v>37</v>
          </cell>
          <cell r="S1107" t="str">
            <v>TOTAL</v>
          </cell>
        </row>
        <row r="1108">
          <cell r="P1108" t="str">
            <v>RG. DEL HOGAR(CONT.)</v>
          </cell>
          <cell r="R1108">
            <v>37</v>
          </cell>
          <cell r="S1108" t="str">
            <v xml:space="preserve">Varón               </v>
          </cell>
        </row>
        <row r="1109">
          <cell r="P1109" t="str">
            <v>RG. DEL HOGAR(CONT.)</v>
          </cell>
          <cell r="R1109">
            <v>37</v>
          </cell>
          <cell r="S1109" t="str">
            <v xml:space="preserve">Mujer               </v>
          </cell>
        </row>
        <row r="1110">
          <cell r="P1110" t="str">
            <v>RG. DEL HOGAR(CONT.)</v>
          </cell>
          <cell r="R1110">
            <v>40</v>
          </cell>
          <cell r="S1110" t="str">
            <v>TOTAL</v>
          </cell>
        </row>
        <row r="1111">
          <cell r="P1111" t="str">
            <v>RG. DEL HOGAR(CONT.)</v>
          </cell>
          <cell r="R1111">
            <v>40</v>
          </cell>
          <cell r="S1111" t="str">
            <v xml:space="preserve">Varón               </v>
          </cell>
        </row>
        <row r="1112">
          <cell r="P1112" t="str">
            <v>RG. DEL HOGAR(CONT.)</v>
          </cell>
          <cell r="R1112">
            <v>40</v>
          </cell>
          <cell r="S1112" t="str">
            <v xml:space="preserve">Mujer               </v>
          </cell>
        </row>
        <row r="1113">
          <cell r="P1113" t="str">
            <v>RG. DEL HOGAR(CONT.)</v>
          </cell>
          <cell r="R1113">
            <v>42</v>
          </cell>
          <cell r="S1113" t="str">
            <v>TOTAL</v>
          </cell>
        </row>
        <row r="1114">
          <cell r="P1114" t="str">
            <v>RG. DEL HOGAR(CONT.)</v>
          </cell>
          <cell r="R1114">
            <v>42</v>
          </cell>
          <cell r="S1114" t="str">
            <v xml:space="preserve">Varón               </v>
          </cell>
        </row>
        <row r="1115">
          <cell r="P1115" t="str">
            <v>RG. DEL HOGAR(CONT.)</v>
          </cell>
          <cell r="R1115">
            <v>42</v>
          </cell>
          <cell r="S1115" t="str">
            <v xml:space="preserve">Mujer               </v>
          </cell>
        </row>
        <row r="1116">
          <cell r="P1116" t="str">
            <v>RG. DEL HOGAR(CONT.)</v>
          </cell>
          <cell r="R1116">
            <v>42</v>
          </cell>
          <cell r="S1116" t="str">
            <v xml:space="preserve">NO CONSTA           </v>
          </cell>
        </row>
        <row r="1117">
          <cell r="P1117" t="str">
            <v>RG. DEL HOGAR(CONT.)</v>
          </cell>
          <cell r="R1117">
            <v>47</v>
          </cell>
          <cell r="S1117" t="str">
            <v>TOTAL</v>
          </cell>
        </row>
        <row r="1118">
          <cell r="P1118" t="str">
            <v>RG. DEL HOGAR(CONT.)</v>
          </cell>
          <cell r="R1118">
            <v>47</v>
          </cell>
          <cell r="S1118" t="str">
            <v xml:space="preserve">Varón               </v>
          </cell>
        </row>
        <row r="1119">
          <cell r="P1119" t="str">
            <v>RG. DEL HOGAR(CONT.)</v>
          </cell>
          <cell r="R1119">
            <v>47</v>
          </cell>
          <cell r="S1119" t="str">
            <v xml:space="preserve">Mujer               </v>
          </cell>
        </row>
        <row r="1120">
          <cell r="P1120" t="str">
            <v>RG. DEL HOGAR(CONT.)</v>
          </cell>
          <cell r="R1120">
            <v>47</v>
          </cell>
          <cell r="S1120" t="str">
            <v xml:space="preserve">NO CONSTA           </v>
          </cell>
        </row>
        <row r="1121">
          <cell r="P1121" t="str">
            <v>RG. DEL HOGAR(CONT.)</v>
          </cell>
          <cell r="R1121">
            <v>49</v>
          </cell>
          <cell r="S1121" t="str">
            <v>TOTAL</v>
          </cell>
        </row>
        <row r="1122">
          <cell r="P1122" t="str">
            <v>RG. DEL HOGAR(CONT.)</v>
          </cell>
          <cell r="R1122">
            <v>49</v>
          </cell>
          <cell r="S1122" t="str">
            <v xml:space="preserve">Varón               </v>
          </cell>
        </row>
        <row r="1123">
          <cell r="P1123" t="str">
            <v>RG. DEL HOGAR(CONT.)</v>
          </cell>
          <cell r="R1123">
            <v>49</v>
          </cell>
          <cell r="S1123" t="str">
            <v xml:space="preserve">Mujer               </v>
          </cell>
        </row>
        <row r="1124">
          <cell r="P1124" t="str">
            <v>RG. DEL HOGAR(CONT.)</v>
          </cell>
          <cell r="R1124">
            <v>49</v>
          </cell>
          <cell r="S1124" t="b">
            <v>0</v>
          </cell>
        </row>
        <row r="1125">
          <cell r="P1125" t="str">
            <v>RG. DEL HOGAR(CONT.)</v>
          </cell>
          <cell r="R1125">
            <v>51</v>
          </cell>
          <cell r="S1125" t="str">
            <v>TOTAL</v>
          </cell>
        </row>
        <row r="1126">
          <cell r="P1126" t="str">
            <v>RG. DEL HOGAR(CONT.)</v>
          </cell>
          <cell r="R1126">
            <v>51</v>
          </cell>
          <cell r="S1126" t="str">
            <v xml:space="preserve">Varón               </v>
          </cell>
        </row>
        <row r="1127">
          <cell r="P1127" t="str">
            <v>RG. DEL HOGAR(CONT.)</v>
          </cell>
          <cell r="R1127">
            <v>51</v>
          </cell>
          <cell r="S1127" t="str">
            <v xml:space="preserve">Mujer               </v>
          </cell>
        </row>
        <row r="1128">
          <cell r="P1128" t="str">
            <v>RG. DEL HOGAR(CONT.)</v>
          </cell>
          <cell r="R1128">
            <v>51</v>
          </cell>
          <cell r="S1128" t="b">
            <v>0</v>
          </cell>
        </row>
        <row r="1129">
          <cell r="P1129" t="str">
            <v>RG. DEL HOGAR(CONT.)</v>
          </cell>
          <cell r="R1129">
            <v>52</v>
          </cell>
          <cell r="S1129" t="str">
            <v>TOTAL</v>
          </cell>
        </row>
        <row r="1130">
          <cell r="P1130" t="str">
            <v>RG. DEL HOGAR(CONT.)</v>
          </cell>
          <cell r="R1130">
            <v>52</v>
          </cell>
          <cell r="S1130" t="str">
            <v xml:space="preserve">Varón               </v>
          </cell>
        </row>
        <row r="1131">
          <cell r="P1131" t="str">
            <v>RG. DEL HOGAR(CONT.)</v>
          </cell>
          <cell r="R1131">
            <v>52</v>
          </cell>
          <cell r="S1131" t="str">
            <v xml:space="preserve">Mujer               </v>
          </cell>
        </row>
        <row r="1132">
          <cell r="P1132" t="str">
            <v>RG. DEL MAR(AJENA)</v>
          </cell>
          <cell r="R1132">
            <v>52</v>
          </cell>
          <cell r="S1132" t="b">
            <v>0</v>
          </cell>
        </row>
        <row r="1133">
          <cell r="P1133" t="str">
            <v>RG. DEL MAR(AJENA)</v>
          </cell>
          <cell r="R1133">
            <v>52</v>
          </cell>
          <cell r="S1133" t="b">
            <v>0</v>
          </cell>
        </row>
        <row r="1134">
          <cell r="P1134" t="str">
            <v>RG. DEL MAR(AJENA)</v>
          </cell>
          <cell r="R1134">
            <v>20</v>
          </cell>
          <cell r="S1134" t="str">
            <v>TOTAL</v>
          </cell>
        </row>
        <row r="1135">
          <cell r="P1135" t="str">
            <v>RG. DEL MAR(AJENA)</v>
          </cell>
          <cell r="R1135">
            <v>20</v>
          </cell>
          <cell r="S1135" t="str">
            <v xml:space="preserve">Varón               </v>
          </cell>
        </row>
        <row r="1136">
          <cell r="P1136" t="str">
            <v>RG. DEL MAR(AJENA)</v>
          </cell>
          <cell r="R1136">
            <v>20</v>
          </cell>
          <cell r="S1136" t="str">
            <v xml:space="preserve">Mujer               </v>
          </cell>
        </row>
        <row r="1137">
          <cell r="P1137" t="str">
            <v>RG. DEL MAR(AJENA)</v>
          </cell>
          <cell r="R1137">
            <v>48</v>
          </cell>
          <cell r="S1137" t="str">
            <v>TOTAL</v>
          </cell>
        </row>
        <row r="1138">
          <cell r="P1138" t="str">
            <v>RG. DEL MAR(AJENA)</v>
          </cell>
          <cell r="R1138">
            <v>48</v>
          </cell>
          <cell r="S1138" t="str">
            <v xml:space="preserve">Varón               </v>
          </cell>
        </row>
        <row r="1139">
          <cell r="P1139" t="str">
            <v>RG. DEL MAR(AJENA)</v>
          </cell>
          <cell r="R1139">
            <v>48</v>
          </cell>
          <cell r="S1139" t="str">
            <v xml:space="preserve">Mujer               </v>
          </cell>
        </row>
        <row r="1140">
          <cell r="P1140" t="str">
            <v>RG. DEL MAR(AJENA)</v>
          </cell>
          <cell r="R1140">
            <v>48</v>
          </cell>
          <cell r="S1140" t="str">
            <v xml:space="preserve">NO CONSTA           </v>
          </cell>
        </row>
        <row r="1141">
          <cell r="P1141" t="str">
            <v>RG. DEL MAR(AJENA)</v>
          </cell>
          <cell r="R1141">
            <v>48</v>
          </cell>
          <cell r="S1141" t="b">
            <v>0</v>
          </cell>
        </row>
        <row r="1142">
          <cell r="P1142" t="str">
            <v>RG. DEL MAR(AJENA)</v>
          </cell>
          <cell r="R1142">
            <v>8</v>
          </cell>
          <cell r="S1142" t="str">
            <v>TOTAL</v>
          </cell>
        </row>
        <row r="1143">
          <cell r="P1143" t="str">
            <v>RG. DEL MAR(AJENA)</v>
          </cell>
          <cell r="R1143">
            <v>8</v>
          </cell>
          <cell r="S1143" t="str">
            <v xml:space="preserve">Varón               </v>
          </cell>
        </row>
        <row r="1144">
          <cell r="P1144" t="str">
            <v>RG. DEL MAR(AJENA)</v>
          </cell>
          <cell r="R1144">
            <v>8</v>
          </cell>
          <cell r="S1144" t="str">
            <v xml:space="preserve">Mujer               </v>
          </cell>
        </row>
        <row r="1145">
          <cell r="P1145" t="str">
            <v>RG. DEL MAR(AJENA)</v>
          </cell>
          <cell r="R1145">
            <v>8</v>
          </cell>
          <cell r="S1145" t="str">
            <v xml:space="preserve">NO CONSTA           </v>
          </cell>
        </row>
        <row r="1146">
          <cell r="P1146" t="str">
            <v>RG. DEL MAR(AJENA)</v>
          </cell>
          <cell r="R1146">
            <v>17</v>
          </cell>
          <cell r="S1146" t="str">
            <v>TOTAL</v>
          </cell>
        </row>
        <row r="1147">
          <cell r="P1147" t="str">
            <v>RG. DEL MAR(AJENA)</v>
          </cell>
          <cell r="R1147">
            <v>17</v>
          </cell>
          <cell r="S1147" t="str">
            <v xml:space="preserve">Varón               </v>
          </cell>
        </row>
        <row r="1148">
          <cell r="P1148" t="str">
            <v>RG. DEL MAR(AJENA)</v>
          </cell>
          <cell r="R1148">
            <v>17</v>
          </cell>
          <cell r="S1148" t="str">
            <v xml:space="preserve">Mujer               </v>
          </cell>
        </row>
        <row r="1149">
          <cell r="P1149" t="str">
            <v>RG. DEL MAR(AJENA)</v>
          </cell>
          <cell r="R1149">
            <v>43</v>
          </cell>
          <cell r="S1149" t="str">
            <v>TOTAL</v>
          </cell>
        </row>
        <row r="1150">
          <cell r="P1150" t="str">
            <v>RG. DEL MAR(AJENA)</v>
          </cell>
          <cell r="R1150">
            <v>43</v>
          </cell>
          <cell r="S1150" t="str">
            <v xml:space="preserve">Varón               </v>
          </cell>
        </row>
        <row r="1151">
          <cell r="P1151" t="str">
            <v>RG. DEL MAR(AJENA)</v>
          </cell>
          <cell r="R1151">
            <v>43</v>
          </cell>
          <cell r="S1151" t="str">
            <v xml:space="preserve">Mujer               </v>
          </cell>
        </row>
        <row r="1152">
          <cell r="P1152" t="str">
            <v>RG. DEL MAR(AJENA)</v>
          </cell>
          <cell r="R1152">
            <v>43</v>
          </cell>
          <cell r="S1152" t="b">
            <v>0</v>
          </cell>
        </row>
        <row r="1153">
          <cell r="P1153" t="str">
            <v>RG. DEL MAR(AJENA)</v>
          </cell>
          <cell r="R1153">
            <v>15</v>
          </cell>
          <cell r="S1153" t="str">
            <v>TOTAL</v>
          </cell>
        </row>
        <row r="1154">
          <cell r="P1154" t="str">
            <v>RG. DEL MAR(AJENA)</v>
          </cell>
          <cell r="R1154">
            <v>15</v>
          </cell>
          <cell r="S1154" t="str">
            <v xml:space="preserve">Varón               </v>
          </cell>
        </row>
        <row r="1155">
          <cell r="P1155" t="str">
            <v>RG. DEL MAR(AJENA)</v>
          </cell>
          <cell r="R1155">
            <v>15</v>
          </cell>
          <cell r="S1155" t="str">
            <v xml:space="preserve">Mujer               </v>
          </cell>
        </row>
        <row r="1156">
          <cell r="P1156" t="str">
            <v>RG. DEL MAR(AJENA)</v>
          </cell>
          <cell r="R1156">
            <v>27</v>
          </cell>
          <cell r="S1156" t="str">
            <v>TOTAL</v>
          </cell>
        </row>
        <row r="1157">
          <cell r="P1157" t="str">
            <v>RG. DEL MAR(AJENA)</v>
          </cell>
          <cell r="R1157">
            <v>27</v>
          </cell>
          <cell r="S1157" t="str">
            <v xml:space="preserve">Varón               </v>
          </cell>
        </row>
        <row r="1158">
          <cell r="P1158" t="str">
            <v>RG. DEL MAR(AJENA)</v>
          </cell>
          <cell r="R1158">
            <v>27</v>
          </cell>
          <cell r="S1158" t="str">
            <v xml:space="preserve">Mujer               </v>
          </cell>
        </row>
        <row r="1159">
          <cell r="P1159" t="str">
            <v>RG. DEL MAR(AJENA)</v>
          </cell>
          <cell r="R1159">
            <v>36</v>
          </cell>
          <cell r="S1159" t="str">
            <v>TOTAL</v>
          </cell>
        </row>
        <row r="1160">
          <cell r="P1160" t="str">
            <v>RG. DEL MAR(AJENA)</v>
          </cell>
          <cell r="R1160">
            <v>36</v>
          </cell>
          <cell r="S1160" t="str">
            <v xml:space="preserve">Varón               </v>
          </cell>
        </row>
        <row r="1161">
          <cell r="P1161" t="str">
            <v>RG. DEL MAR(AJENA)</v>
          </cell>
          <cell r="R1161">
            <v>36</v>
          </cell>
          <cell r="S1161" t="str">
            <v xml:space="preserve">Mujer               </v>
          </cell>
        </row>
        <row r="1162">
          <cell r="P1162" t="str">
            <v>RG. DEL MAR(AJENA)</v>
          </cell>
          <cell r="R1162">
            <v>53</v>
          </cell>
          <cell r="S1162" t="str">
            <v>TOTAL</v>
          </cell>
        </row>
        <row r="1163">
          <cell r="P1163" t="str">
            <v>RG. DEL MAR(AJENA)</v>
          </cell>
          <cell r="R1163">
            <v>53</v>
          </cell>
          <cell r="S1163" t="str">
            <v xml:space="preserve">Varón               </v>
          </cell>
        </row>
        <row r="1164">
          <cell r="P1164" t="str">
            <v>RG. DEL MAR(AJENA)</v>
          </cell>
          <cell r="R1164">
            <v>53</v>
          </cell>
          <cell r="S1164" t="str">
            <v xml:space="preserve">Mujer               </v>
          </cell>
        </row>
        <row r="1165">
          <cell r="P1165" t="str">
            <v>RG. DEL MAR(AJENA)</v>
          </cell>
          <cell r="R1165">
            <v>53</v>
          </cell>
          <cell r="S1165" t="b">
            <v>0</v>
          </cell>
        </row>
        <row r="1166">
          <cell r="P1166" t="str">
            <v>RG. DEL MAR(AJENA)</v>
          </cell>
          <cell r="R1166">
            <v>4</v>
          </cell>
          <cell r="S1166" t="str">
            <v>TOTAL</v>
          </cell>
        </row>
        <row r="1167">
          <cell r="P1167" t="str">
            <v>RG. DEL MAR(AJENA)</v>
          </cell>
          <cell r="R1167">
            <v>4</v>
          </cell>
          <cell r="S1167" t="str">
            <v xml:space="preserve">Varón               </v>
          </cell>
        </row>
        <row r="1168">
          <cell r="P1168" t="str">
            <v>RG. DEL MAR(AJENA)</v>
          </cell>
          <cell r="R1168">
            <v>4</v>
          </cell>
          <cell r="S1168" t="str">
            <v xml:space="preserve">Mujer               </v>
          </cell>
        </row>
        <row r="1169">
          <cell r="P1169" t="str">
            <v>RG. DEL MAR(AJENA)</v>
          </cell>
          <cell r="R1169">
            <v>11</v>
          </cell>
          <cell r="S1169" t="str">
            <v>TOTAL</v>
          </cell>
        </row>
        <row r="1170">
          <cell r="P1170" t="str">
            <v>RG. DEL MAR(AJENA)</v>
          </cell>
          <cell r="R1170">
            <v>11</v>
          </cell>
          <cell r="S1170" t="str">
            <v xml:space="preserve">Varón               </v>
          </cell>
        </row>
        <row r="1171">
          <cell r="P1171" t="str">
            <v>RG. DEL MAR(AJENA)</v>
          </cell>
          <cell r="R1171">
            <v>11</v>
          </cell>
          <cell r="S1171" t="str">
            <v xml:space="preserve">Mujer               </v>
          </cell>
        </row>
        <row r="1172">
          <cell r="P1172" t="str">
            <v>RG. DEL MAR(AJENA)</v>
          </cell>
          <cell r="R1172">
            <v>18</v>
          </cell>
          <cell r="S1172" t="str">
            <v>TOTAL</v>
          </cell>
        </row>
        <row r="1173">
          <cell r="P1173" t="str">
            <v>RG. DEL MAR(AJENA)</v>
          </cell>
          <cell r="R1173">
            <v>18</v>
          </cell>
          <cell r="S1173" t="str">
            <v xml:space="preserve">Varón               </v>
          </cell>
        </row>
        <row r="1174">
          <cell r="P1174" t="str">
            <v>RG. DEL MAR(AJENA)</v>
          </cell>
          <cell r="R1174">
            <v>18</v>
          </cell>
          <cell r="S1174" t="str">
            <v xml:space="preserve">Mujer               </v>
          </cell>
        </row>
        <row r="1175">
          <cell r="P1175" t="str">
            <v>RG. DEL MAR(AJENA)</v>
          </cell>
          <cell r="R1175">
            <v>21</v>
          </cell>
          <cell r="S1175" t="str">
            <v>TOTAL</v>
          </cell>
        </row>
        <row r="1176">
          <cell r="P1176" t="str">
            <v>RG. DEL MAR(AJENA)</v>
          </cell>
          <cell r="R1176">
            <v>21</v>
          </cell>
          <cell r="S1176" t="str">
            <v xml:space="preserve">Varón               </v>
          </cell>
        </row>
        <row r="1177">
          <cell r="P1177" t="str">
            <v>RG. DEL MAR(AJENA)</v>
          </cell>
          <cell r="R1177">
            <v>21</v>
          </cell>
          <cell r="S1177" t="str">
            <v xml:space="preserve">Mujer               </v>
          </cell>
        </row>
        <row r="1178">
          <cell r="P1178" t="str">
            <v>RG. DEL MAR(AJENA)</v>
          </cell>
          <cell r="R1178">
            <v>29</v>
          </cell>
          <cell r="S1178" t="str">
            <v>TOTAL</v>
          </cell>
        </row>
        <row r="1179">
          <cell r="P1179" t="str">
            <v>RG. DEL MAR(AJENA)</v>
          </cell>
          <cell r="R1179">
            <v>29</v>
          </cell>
          <cell r="S1179" t="str">
            <v xml:space="preserve">Varón               </v>
          </cell>
        </row>
        <row r="1180">
          <cell r="P1180" t="str">
            <v>RG. DEL MAR(AJENA)</v>
          </cell>
          <cell r="R1180">
            <v>29</v>
          </cell>
          <cell r="S1180" t="str">
            <v xml:space="preserve">Mujer               </v>
          </cell>
        </row>
        <row r="1181">
          <cell r="P1181" t="str">
            <v>RG. DEL MAR(AJENA)</v>
          </cell>
          <cell r="R1181">
            <v>41</v>
          </cell>
          <cell r="S1181" t="str">
            <v>TOTAL</v>
          </cell>
        </row>
        <row r="1182">
          <cell r="P1182" t="str">
            <v>RG. DEL MAR(AJENA)</v>
          </cell>
          <cell r="R1182">
            <v>41</v>
          </cell>
          <cell r="S1182" t="str">
            <v xml:space="preserve">Varón               </v>
          </cell>
        </row>
        <row r="1183">
          <cell r="P1183" t="str">
            <v>RG. DEL MAR(AJENA)</v>
          </cell>
          <cell r="R1183">
            <v>41</v>
          </cell>
          <cell r="S1183" t="str">
            <v xml:space="preserve">Mujer               </v>
          </cell>
        </row>
        <row r="1184">
          <cell r="P1184" t="str">
            <v>RG. DEL MAR(AJENA)</v>
          </cell>
          <cell r="R1184">
            <v>41</v>
          </cell>
          <cell r="S1184" t="b">
            <v>0</v>
          </cell>
        </row>
        <row r="1185">
          <cell r="P1185" t="str">
            <v>RG. DEL MAR(AJENA)</v>
          </cell>
          <cell r="R1185">
            <v>33</v>
          </cell>
          <cell r="S1185" t="str">
            <v>TOTAL</v>
          </cell>
        </row>
        <row r="1186">
          <cell r="P1186" t="str">
            <v>RG. DEL MAR(AJENA)</v>
          </cell>
          <cell r="R1186">
            <v>33</v>
          </cell>
          <cell r="S1186" t="str">
            <v xml:space="preserve">Varón               </v>
          </cell>
        </row>
        <row r="1187">
          <cell r="P1187" t="str">
            <v>RG. DEL MAR(AJENA)</v>
          </cell>
          <cell r="R1187">
            <v>33</v>
          </cell>
          <cell r="S1187" t="str">
            <v xml:space="preserve">Mujer               </v>
          </cell>
        </row>
        <row r="1188">
          <cell r="P1188" t="str">
            <v>RG. DEL MAR(AJENA)</v>
          </cell>
          <cell r="R1188">
            <v>33</v>
          </cell>
          <cell r="S1188" t="b">
            <v>0</v>
          </cell>
        </row>
        <row r="1189">
          <cell r="P1189" t="str">
            <v>RG. DEL MAR(AJENA)</v>
          </cell>
          <cell r="R1189">
            <v>39</v>
          </cell>
          <cell r="S1189" t="str">
            <v>TOTAL</v>
          </cell>
        </row>
        <row r="1190">
          <cell r="P1190" t="str">
            <v>RG. DEL MAR(AJENA)</v>
          </cell>
          <cell r="R1190">
            <v>39</v>
          </cell>
          <cell r="S1190" t="str">
            <v xml:space="preserve">Varón               </v>
          </cell>
        </row>
        <row r="1191">
          <cell r="P1191" t="str">
            <v>RG. DEL MAR(AJENA)</v>
          </cell>
          <cell r="R1191">
            <v>39</v>
          </cell>
          <cell r="S1191" t="str">
            <v xml:space="preserve">Mujer               </v>
          </cell>
        </row>
        <row r="1192">
          <cell r="P1192" t="str">
            <v>RG. DEL MAR(AJENA)</v>
          </cell>
          <cell r="R1192">
            <v>39</v>
          </cell>
          <cell r="S1192" t="b">
            <v>0</v>
          </cell>
        </row>
        <row r="1193">
          <cell r="P1193" t="str">
            <v>RG. DEL MAR(AJENA)</v>
          </cell>
          <cell r="R1193">
            <v>30</v>
          </cell>
          <cell r="S1193" t="str">
            <v>TOTAL</v>
          </cell>
        </row>
        <row r="1194">
          <cell r="P1194" t="str">
            <v>RG. DEL MAR(AJENA)</v>
          </cell>
          <cell r="R1194">
            <v>30</v>
          </cell>
          <cell r="S1194" t="str">
            <v xml:space="preserve">Varón               </v>
          </cell>
        </row>
        <row r="1195">
          <cell r="P1195" t="str">
            <v>RG. DEL MAR(AJENA)</v>
          </cell>
          <cell r="R1195">
            <v>30</v>
          </cell>
          <cell r="S1195" t="str">
            <v xml:space="preserve">Mujer               </v>
          </cell>
        </row>
        <row r="1196">
          <cell r="P1196" t="str">
            <v>RG. DEL MAR(AJENA)</v>
          </cell>
          <cell r="R1196">
            <v>30</v>
          </cell>
          <cell r="S1196" t="b">
            <v>0</v>
          </cell>
        </row>
        <row r="1197">
          <cell r="P1197" t="str">
            <v>RG. DEL MAR(AJENA)</v>
          </cell>
          <cell r="R1197">
            <v>3</v>
          </cell>
          <cell r="S1197" t="str">
            <v>TOTAL</v>
          </cell>
        </row>
        <row r="1198">
          <cell r="P1198" t="str">
            <v>RG. DEL MAR(AJENA)</v>
          </cell>
          <cell r="R1198">
            <v>3</v>
          </cell>
          <cell r="S1198" t="str">
            <v xml:space="preserve">Varón               </v>
          </cell>
        </row>
        <row r="1199">
          <cell r="P1199" t="str">
            <v>RG. DEL MAR(AJENA)</v>
          </cell>
          <cell r="R1199">
            <v>3</v>
          </cell>
          <cell r="S1199" t="str">
            <v xml:space="preserve">Mujer               </v>
          </cell>
        </row>
        <row r="1200">
          <cell r="P1200" t="str">
            <v>RG. DEL MAR(AJENA)</v>
          </cell>
          <cell r="R1200">
            <v>12</v>
          </cell>
          <cell r="S1200" t="str">
            <v>TOTAL</v>
          </cell>
        </row>
        <row r="1201">
          <cell r="P1201" t="str">
            <v>RG. DEL MAR(AJENA)</v>
          </cell>
          <cell r="R1201">
            <v>12</v>
          </cell>
          <cell r="S1201" t="str">
            <v xml:space="preserve">Varón               </v>
          </cell>
        </row>
        <row r="1202">
          <cell r="P1202" t="str">
            <v>RG. DEL MAR(AJENA)</v>
          </cell>
          <cell r="R1202">
            <v>12</v>
          </cell>
          <cell r="S1202" t="str">
            <v xml:space="preserve">Mujer               </v>
          </cell>
        </row>
        <row r="1203">
          <cell r="P1203" t="str">
            <v>RG. DEL MAR(AJENA)</v>
          </cell>
          <cell r="R1203">
            <v>46</v>
          </cell>
          <cell r="S1203" t="str">
            <v>TOTAL</v>
          </cell>
        </row>
        <row r="1204">
          <cell r="P1204" t="str">
            <v>RG. DEL MAR(AJENA)</v>
          </cell>
          <cell r="R1204">
            <v>46</v>
          </cell>
          <cell r="S1204" t="str">
            <v xml:space="preserve">Varón               </v>
          </cell>
        </row>
        <row r="1205">
          <cell r="P1205" t="str">
            <v>RG. DEL MAR(AJENA)</v>
          </cell>
          <cell r="R1205">
            <v>46</v>
          </cell>
          <cell r="S1205" t="str">
            <v xml:space="preserve">Mujer               </v>
          </cell>
        </row>
        <row r="1206">
          <cell r="P1206" t="str">
            <v>RG. DEL MAR(AJENA)</v>
          </cell>
          <cell r="R1206">
            <v>46</v>
          </cell>
          <cell r="S1206" t="b">
            <v>0</v>
          </cell>
        </row>
        <row r="1207">
          <cell r="P1207" t="str">
            <v>RG. DEL MAR(AJENA)</v>
          </cell>
          <cell r="R1207">
            <v>35</v>
          </cell>
          <cell r="S1207" t="str">
            <v>TOTAL</v>
          </cell>
        </row>
        <row r="1208">
          <cell r="P1208" t="str">
            <v>RG. DEL MAR(AJENA)</v>
          </cell>
          <cell r="R1208">
            <v>35</v>
          </cell>
          <cell r="S1208" t="str">
            <v xml:space="preserve">Varón               </v>
          </cell>
        </row>
        <row r="1209">
          <cell r="P1209" t="str">
            <v>RG. DEL MAR(AJENA)</v>
          </cell>
          <cell r="R1209">
            <v>35</v>
          </cell>
          <cell r="S1209" t="str">
            <v xml:space="preserve">Mujer               </v>
          </cell>
        </row>
        <row r="1210">
          <cell r="P1210" t="str">
            <v>RG. DEL MAR(AJENA)</v>
          </cell>
          <cell r="R1210">
            <v>38</v>
          </cell>
          <cell r="S1210" t="str">
            <v>TOTAL</v>
          </cell>
        </row>
        <row r="1211">
          <cell r="P1211" t="str">
            <v>RG. DEL MAR(AJENA)</v>
          </cell>
          <cell r="R1211">
            <v>38</v>
          </cell>
          <cell r="S1211" t="str">
            <v xml:space="preserve">Varón               </v>
          </cell>
        </row>
        <row r="1212">
          <cell r="P1212" t="str">
            <v>RG. DEL MAR(AJENA)</v>
          </cell>
          <cell r="R1212">
            <v>38</v>
          </cell>
          <cell r="S1212" t="str">
            <v xml:space="preserve">Mujer               </v>
          </cell>
        </row>
        <row r="1213">
          <cell r="P1213" t="str">
            <v>RG. DEL MAR(AJENA)</v>
          </cell>
          <cell r="R1213">
            <v>38</v>
          </cell>
          <cell r="S1213" t="b">
            <v>0</v>
          </cell>
        </row>
        <row r="1214">
          <cell r="P1214" t="str">
            <v>RG. DEL MAR(AJENA)</v>
          </cell>
          <cell r="R1214">
            <v>7</v>
          </cell>
          <cell r="S1214" t="str">
            <v>TOTAL</v>
          </cell>
        </row>
        <row r="1215">
          <cell r="P1215" t="str">
            <v>RG. DEL MAR(AJENA)</v>
          </cell>
          <cell r="R1215">
            <v>7</v>
          </cell>
          <cell r="S1215" t="str">
            <v xml:space="preserve">Varón               </v>
          </cell>
        </row>
        <row r="1216">
          <cell r="P1216" t="str">
            <v>RG. DEL MAR(AJENA)</v>
          </cell>
          <cell r="R1216">
            <v>7</v>
          </cell>
          <cell r="S1216" t="str">
            <v xml:space="preserve">Mujer               </v>
          </cell>
        </row>
        <row r="1217">
          <cell r="P1217" t="str">
            <v>RG. DEL MAR(AJENA)</v>
          </cell>
          <cell r="R1217">
            <v>7</v>
          </cell>
          <cell r="S1217" t="b">
            <v>0</v>
          </cell>
        </row>
        <row r="1218">
          <cell r="P1218" t="str">
            <v>RG. DEL MAR(AJENA)</v>
          </cell>
          <cell r="R1218">
            <v>28</v>
          </cell>
          <cell r="S1218" t="str">
            <v>TOTAL</v>
          </cell>
        </row>
        <row r="1219">
          <cell r="P1219" t="str">
            <v>RG. DEL MAR(AJENA)</v>
          </cell>
          <cell r="R1219">
            <v>28</v>
          </cell>
          <cell r="S1219" t="str">
            <v xml:space="preserve">Varón               </v>
          </cell>
        </row>
        <row r="1220">
          <cell r="P1220" t="str">
            <v>RG. DEL MAR(AJENA)</v>
          </cell>
          <cell r="R1220">
            <v>28</v>
          </cell>
          <cell r="S1220" t="str">
            <v xml:space="preserve">Mujer               </v>
          </cell>
        </row>
        <row r="1221">
          <cell r="P1221" t="str">
            <v>RG. DEL MAR(AJENA)</v>
          </cell>
          <cell r="R1221">
            <v>28</v>
          </cell>
          <cell r="S1221" t="b">
            <v>0</v>
          </cell>
        </row>
        <row r="1222">
          <cell r="P1222" t="str">
            <v>RG. DEL MAR(AJENA)</v>
          </cell>
          <cell r="R1222">
            <v>51</v>
          </cell>
          <cell r="S1222" t="str">
            <v>TOTAL</v>
          </cell>
        </row>
        <row r="1223">
          <cell r="P1223" t="str">
            <v>RG. DEL MAR(AJENA)</v>
          </cell>
          <cell r="R1223">
            <v>51</v>
          </cell>
          <cell r="S1223" t="str">
            <v xml:space="preserve">Varón               </v>
          </cell>
        </row>
        <row r="1224">
          <cell r="P1224" t="str">
            <v>RG. DEL MAR(AJENA)</v>
          </cell>
          <cell r="R1224">
            <v>51</v>
          </cell>
          <cell r="S1224" t="str">
            <v xml:space="preserve">Mujer               </v>
          </cell>
        </row>
        <row r="1225">
          <cell r="P1225" t="str">
            <v>RG. DEL MAR(AJENA)</v>
          </cell>
          <cell r="R1225">
            <v>51</v>
          </cell>
          <cell r="S1225" t="b">
            <v>0</v>
          </cell>
        </row>
        <row r="1226">
          <cell r="P1226" t="str">
            <v>RG. DEL MAR(AJENA)</v>
          </cell>
          <cell r="R1226">
            <v>52</v>
          </cell>
          <cell r="S1226" t="str">
            <v>TOTAL</v>
          </cell>
        </row>
        <row r="1227">
          <cell r="P1227" t="str">
            <v>RG. DEL MAR(AJENA)</v>
          </cell>
          <cell r="R1227">
            <v>52</v>
          </cell>
          <cell r="S1227" t="str">
            <v xml:space="preserve">Varón               </v>
          </cell>
        </row>
        <row r="1228">
          <cell r="P1228" t="str">
            <v>RG. DEL MAR(AJENA)</v>
          </cell>
          <cell r="R1228">
            <v>52</v>
          </cell>
          <cell r="S1228" t="str">
            <v xml:space="preserve">Mujer               </v>
          </cell>
        </row>
        <row r="1229">
          <cell r="P1229" t="str">
            <v>RG. DEL MAR(PROPIA)</v>
          </cell>
          <cell r="R1229">
            <v>52</v>
          </cell>
          <cell r="S1229" t="b">
            <v>0</v>
          </cell>
        </row>
        <row r="1230">
          <cell r="P1230" t="str">
            <v>RG. DEL MAR(PROPIA)</v>
          </cell>
          <cell r="R1230">
            <v>52</v>
          </cell>
          <cell r="S1230" t="b">
            <v>0</v>
          </cell>
        </row>
        <row r="1231">
          <cell r="P1231" t="str">
            <v>RG. DEL MAR(PROPIA)</v>
          </cell>
          <cell r="R1231">
            <v>20</v>
          </cell>
          <cell r="S1231" t="str">
            <v>TOTAL</v>
          </cell>
        </row>
        <row r="1232">
          <cell r="P1232" t="str">
            <v>RG. DEL MAR(PROPIA)</v>
          </cell>
          <cell r="R1232">
            <v>20</v>
          </cell>
          <cell r="S1232" t="str">
            <v xml:space="preserve">Varón               </v>
          </cell>
        </row>
        <row r="1233">
          <cell r="P1233" t="str">
            <v>RG. DEL MAR(PROPIA)</v>
          </cell>
          <cell r="R1233">
            <v>20</v>
          </cell>
          <cell r="S1233" t="str">
            <v xml:space="preserve">Mujer               </v>
          </cell>
        </row>
        <row r="1234">
          <cell r="P1234" t="str">
            <v>RG. DEL MAR(PROPIA)</v>
          </cell>
          <cell r="R1234">
            <v>48</v>
          </cell>
          <cell r="S1234" t="str">
            <v>TOTAL</v>
          </cell>
        </row>
        <row r="1235">
          <cell r="P1235" t="str">
            <v>RG. DEL MAR(PROPIA)</v>
          </cell>
          <cell r="R1235">
            <v>48</v>
          </cell>
          <cell r="S1235" t="str">
            <v xml:space="preserve">Varón               </v>
          </cell>
        </row>
        <row r="1236">
          <cell r="P1236" t="str">
            <v>RG. DEL MAR(PROPIA)</v>
          </cell>
          <cell r="R1236">
            <v>48</v>
          </cell>
          <cell r="S1236" t="str">
            <v xml:space="preserve">Mujer               </v>
          </cell>
        </row>
        <row r="1237">
          <cell r="P1237" t="str">
            <v>RG. DEL MAR(PROPIA)</v>
          </cell>
          <cell r="R1237">
            <v>48</v>
          </cell>
          <cell r="S1237" t="b">
            <v>0</v>
          </cell>
        </row>
        <row r="1238">
          <cell r="P1238" t="str">
            <v>RG. DEL MAR(PROPIA)</v>
          </cell>
          <cell r="R1238">
            <v>8</v>
          </cell>
          <cell r="S1238" t="str">
            <v>TOTAL</v>
          </cell>
        </row>
        <row r="1239">
          <cell r="P1239" t="str">
            <v>RG. DEL MAR(PROPIA)</v>
          </cell>
          <cell r="R1239">
            <v>8</v>
          </cell>
          <cell r="S1239" t="str">
            <v xml:space="preserve">Varón               </v>
          </cell>
        </row>
        <row r="1240">
          <cell r="P1240" t="str">
            <v>RG. DEL MAR(PROPIA)</v>
          </cell>
          <cell r="R1240">
            <v>8</v>
          </cell>
          <cell r="S1240" t="str">
            <v xml:space="preserve">Mujer               </v>
          </cell>
        </row>
        <row r="1241">
          <cell r="P1241" t="str">
            <v>RG. DEL MAR(PROPIA)</v>
          </cell>
          <cell r="R1241">
            <v>17</v>
          </cell>
          <cell r="S1241" t="str">
            <v>TOTAL</v>
          </cell>
        </row>
        <row r="1242">
          <cell r="P1242" t="str">
            <v>RG. DEL MAR(PROPIA)</v>
          </cell>
          <cell r="R1242">
            <v>17</v>
          </cell>
          <cell r="S1242" t="str">
            <v xml:space="preserve">Varón               </v>
          </cell>
        </row>
        <row r="1243">
          <cell r="P1243" t="str">
            <v>RG. DEL MAR(PROPIA)</v>
          </cell>
          <cell r="R1243">
            <v>17</v>
          </cell>
          <cell r="S1243" t="str">
            <v xml:space="preserve">Mujer               </v>
          </cell>
        </row>
        <row r="1244">
          <cell r="P1244" t="str">
            <v>RG. DEL MAR(PROPIA)</v>
          </cell>
          <cell r="R1244">
            <v>43</v>
          </cell>
          <cell r="S1244" t="str">
            <v>TOTAL</v>
          </cell>
        </row>
        <row r="1245">
          <cell r="P1245" t="str">
            <v>RG. DEL MAR(PROPIA)</v>
          </cell>
          <cell r="R1245">
            <v>43</v>
          </cell>
          <cell r="S1245" t="str">
            <v xml:space="preserve">Varón               </v>
          </cell>
        </row>
        <row r="1246">
          <cell r="P1246" t="str">
            <v>RG. DEL MAR(PROPIA)</v>
          </cell>
          <cell r="R1246">
            <v>43</v>
          </cell>
          <cell r="S1246" t="str">
            <v xml:space="preserve">Mujer               </v>
          </cell>
        </row>
        <row r="1247">
          <cell r="P1247" t="str">
            <v>RG. DEL MAR(PROPIA)</v>
          </cell>
          <cell r="R1247">
            <v>43</v>
          </cell>
          <cell r="S1247" t="b">
            <v>0</v>
          </cell>
        </row>
        <row r="1248">
          <cell r="P1248" t="str">
            <v>RG. DEL MAR(PROPIA)</v>
          </cell>
          <cell r="R1248">
            <v>15</v>
          </cell>
          <cell r="S1248" t="str">
            <v>TOTAL</v>
          </cell>
        </row>
        <row r="1249">
          <cell r="P1249" t="str">
            <v>RG. DEL MAR(PROPIA)</v>
          </cell>
          <cell r="R1249">
            <v>15</v>
          </cell>
          <cell r="S1249" t="str">
            <v xml:space="preserve">Varón               </v>
          </cell>
        </row>
        <row r="1250">
          <cell r="P1250" t="str">
            <v>RG. DEL MAR(PROPIA)</v>
          </cell>
          <cell r="R1250">
            <v>15</v>
          </cell>
          <cell r="S1250" t="str">
            <v xml:space="preserve">Mujer               </v>
          </cell>
        </row>
        <row r="1251">
          <cell r="P1251" t="str">
            <v>RG. DEL MAR(PROPIA)</v>
          </cell>
          <cell r="R1251">
            <v>27</v>
          </cell>
          <cell r="S1251" t="str">
            <v>TOTAL</v>
          </cell>
        </row>
        <row r="1252">
          <cell r="P1252" t="str">
            <v>RG. DEL MAR(PROPIA)</v>
          </cell>
          <cell r="R1252">
            <v>27</v>
          </cell>
          <cell r="S1252" t="str">
            <v xml:space="preserve">Varón               </v>
          </cell>
        </row>
        <row r="1253">
          <cell r="P1253" t="str">
            <v>RG. DEL MAR(PROPIA)</v>
          </cell>
          <cell r="R1253">
            <v>27</v>
          </cell>
          <cell r="S1253" t="str">
            <v xml:space="preserve">Mujer               </v>
          </cell>
        </row>
        <row r="1254">
          <cell r="P1254" t="str">
            <v>RG. DEL MAR(PROPIA)</v>
          </cell>
          <cell r="R1254">
            <v>36</v>
          </cell>
          <cell r="S1254" t="str">
            <v>TOTAL</v>
          </cell>
        </row>
        <row r="1255">
          <cell r="P1255" t="str">
            <v>RG. DEL MAR(PROPIA)</v>
          </cell>
          <cell r="R1255">
            <v>36</v>
          </cell>
          <cell r="S1255" t="str">
            <v xml:space="preserve">Varón               </v>
          </cell>
        </row>
        <row r="1256">
          <cell r="P1256" t="str">
            <v>RG. DEL MAR(PROPIA)</v>
          </cell>
          <cell r="R1256">
            <v>36</v>
          </cell>
          <cell r="S1256" t="str">
            <v xml:space="preserve">Mujer               </v>
          </cell>
        </row>
        <row r="1257">
          <cell r="P1257" t="str">
            <v>RG. DEL MAR(PROPIA)</v>
          </cell>
          <cell r="R1257">
            <v>53</v>
          </cell>
          <cell r="S1257" t="str">
            <v>TOTAL</v>
          </cell>
        </row>
        <row r="1258">
          <cell r="P1258" t="str">
            <v>RG. DEL MAR(PROPIA)</v>
          </cell>
          <cell r="R1258">
            <v>53</v>
          </cell>
          <cell r="S1258" t="str">
            <v xml:space="preserve">Varón               </v>
          </cell>
        </row>
        <row r="1259">
          <cell r="P1259" t="str">
            <v>RG. DEL MAR(PROPIA)</v>
          </cell>
          <cell r="R1259">
            <v>53</v>
          </cell>
          <cell r="S1259" t="str">
            <v xml:space="preserve">Mujer               </v>
          </cell>
        </row>
        <row r="1260">
          <cell r="P1260" t="str">
            <v>RG. DEL MAR(PROPIA)</v>
          </cell>
          <cell r="R1260">
            <v>53</v>
          </cell>
          <cell r="S1260" t="b">
            <v>0</v>
          </cell>
        </row>
        <row r="1261">
          <cell r="P1261" t="str">
            <v>RG. DEL MAR(PROPIA)</v>
          </cell>
          <cell r="R1261">
            <v>4</v>
          </cell>
          <cell r="S1261" t="str">
            <v>TOTAL</v>
          </cell>
        </row>
        <row r="1262">
          <cell r="P1262" t="str">
            <v>RG. DEL MAR(PROPIA)</v>
          </cell>
          <cell r="R1262">
            <v>4</v>
          </cell>
          <cell r="S1262" t="str">
            <v xml:space="preserve">Varón               </v>
          </cell>
        </row>
        <row r="1263">
          <cell r="P1263" t="str">
            <v>RG. DEL MAR(PROPIA)</v>
          </cell>
          <cell r="R1263">
            <v>4</v>
          </cell>
          <cell r="S1263" t="str">
            <v xml:space="preserve">Mujer               </v>
          </cell>
        </row>
        <row r="1264">
          <cell r="P1264" t="str">
            <v>RG. DEL MAR(PROPIA)</v>
          </cell>
          <cell r="R1264">
            <v>11</v>
          </cell>
          <cell r="S1264" t="str">
            <v>TOTAL</v>
          </cell>
        </row>
        <row r="1265">
          <cell r="P1265" t="str">
            <v>RG. DEL MAR(PROPIA)</v>
          </cell>
          <cell r="R1265">
            <v>11</v>
          </cell>
          <cell r="S1265" t="str">
            <v xml:space="preserve">Varón               </v>
          </cell>
        </row>
        <row r="1266">
          <cell r="P1266" t="str">
            <v>RG. DEL MAR(PROPIA)</v>
          </cell>
          <cell r="R1266">
            <v>11</v>
          </cell>
          <cell r="S1266" t="str">
            <v xml:space="preserve">Mujer               </v>
          </cell>
        </row>
        <row r="1267">
          <cell r="P1267" t="str">
            <v>RG. DEL MAR(PROPIA)</v>
          </cell>
          <cell r="R1267">
            <v>18</v>
          </cell>
          <cell r="S1267" t="str">
            <v>TOTAL</v>
          </cell>
        </row>
        <row r="1268">
          <cell r="P1268" t="str">
            <v>RG. DEL MAR(PROPIA)</v>
          </cell>
          <cell r="R1268">
            <v>18</v>
          </cell>
          <cell r="S1268" t="str">
            <v xml:space="preserve">Varón               </v>
          </cell>
        </row>
        <row r="1269">
          <cell r="P1269" t="str">
            <v>RG. DEL MAR(PROPIA)</v>
          </cell>
          <cell r="R1269">
            <v>21</v>
          </cell>
          <cell r="S1269" t="str">
            <v>TOTAL</v>
          </cell>
        </row>
        <row r="1270">
          <cell r="P1270" t="str">
            <v>RG. DEL MAR(PROPIA)</v>
          </cell>
          <cell r="R1270">
            <v>21</v>
          </cell>
          <cell r="S1270" t="str">
            <v xml:space="preserve">Varón               </v>
          </cell>
        </row>
        <row r="1271">
          <cell r="P1271" t="str">
            <v>RG. DEL MAR(PROPIA)</v>
          </cell>
          <cell r="R1271">
            <v>21</v>
          </cell>
          <cell r="S1271" t="str">
            <v xml:space="preserve">Mujer               </v>
          </cell>
        </row>
        <row r="1272">
          <cell r="P1272" t="str">
            <v>RG. DEL MAR(PROPIA)</v>
          </cell>
          <cell r="R1272">
            <v>29</v>
          </cell>
          <cell r="S1272" t="str">
            <v>TOTAL</v>
          </cell>
        </row>
        <row r="1273">
          <cell r="P1273" t="str">
            <v>RG. DEL MAR(PROPIA)</v>
          </cell>
          <cell r="R1273">
            <v>29</v>
          </cell>
          <cell r="S1273" t="str">
            <v xml:space="preserve">Varón               </v>
          </cell>
        </row>
        <row r="1274">
          <cell r="P1274" t="str">
            <v>RG. DEL MAR(PROPIA)</v>
          </cell>
          <cell r="R1274">
            <v>29</v>
          </cell>
          <cell r="S1274" t="str">
            <v xml:space="preserve">Mujer               </v>
          </cell>
        </row>
        <row r="1275">
          <cell r="P1275" t="str">
            <v>RG. DEL MAR(PROPIA)</v>
          </cell>
          <cell r="R1275">
            <v>41</v>
          </cell>
          <cell r="S1275" t="str">
            <v>TOTAL</v>
          </cell>
        </row>
        <row r="1276">
          <cell r="P1276" t="str">
            <v>RG. DEL MAR(PROPIA)</v>
          </cell>
          <cell r="R1276">
            <v>41</v>
          </cell>
          <cell r="S1276" t="str">
            <v xml:space="preserve">Varón               </v>
          </cell>
        </row>
        <row r="1277">
          <cell r="P1277" t="str">
            <v>RG. DEL MAR(PROPIA)</v>
          </cell>
          <cell r="R1277">
            <v>41</v>
          </cell>
          <cell r="S1277" t="str">
            <v xml:space="preserve">Mujer               </v>
          </cell>
        </row>
        <row r="1278">
          <cell r="P1278" t="str">
            <v>RG. DEL MAR(PROPIA)</v>
          </cell>
          <cell r="R1278">
            <v>41</v>
          </cell>
          <cell r="S1278" t="b">
            <v>0</v>
          </cell>
        </row>
        <row r="1279">
          <cell r="P1279" t="str">
            <v>RG. DEL MAR(PROPIA)</v>
          </cell>
          <cell r="R1279">
            <v>33</v>
          </cell>
          <cell r="S1279" t="str">
            <v>TOTAL</v>
          </cell>
        </row>
        <row r="1280">
          <cell r="P1280" t="str">
            <v>RG. DEL MAR(PROPIA)</v>
          </cell>
          <cell r="R1280">
            <v>33</v>
          </cell>
          <cell r="S1280" t="str">
            <v xml:space="preserve">Varón               </v>
          </cell>
        </row>
        <row r="1281">
          <cell r="P1281" t="str">
            <v>RG. DEL MAR(PROPIA)</v>
          </cell>
          <cell r="R1281">
            <v>33</v>
          </cell>
          <cell r="S1281" t="str">
            <v xml:space="preserve">Mujer               </v>
          </cell>
        </row>
        <row r="1282">
          <cell r="P1282" t="str">
            <v>RG. DEL MAR(PROPIA)</v>
          </cell>
          <cell r="R1282">
            <v>33</v>
          </cell>
          <cell r="S1282" t="b">
            <v>0</v>
          </cell>
        </row>
        <row r="1283">
          <cell r="P1283" t="str">
            <v>RG. DEL MAR(PROPIA)</v>
          </cell>
          <cell r="R1283">
            <v>39</v>
          </cell>
          <cell r="S1283" t="str">
            <v>TOTAL</v>
          </cell>
        </row>
        <row r="1284">
          <cell r="P1284" t="str">
            <v>RG. DEL MAR(PROPIA)</v>
          </cell>
          <cell r="R1284">
            <v>39</v>
          </cell>
          <cell r="S1284" t="str">
            <v xml:space="preserve">Varón               </v>
          </cell>
        </row>
        <row r="1285">
          <cell r="P1285" t="str">
            <v>RG. DEL MAR(PROPIA)</v>
          </cell>
          <cell r="R1285">
            <v>39</v>
          </cell>
          <cell r="S1285" t="str">
            <v xml:space="preserve">Mujer               </v>
          </cell>
        </row>
        <row r="1286">
          <cell r="P1286" t="str">
            <v>RG. DEL MAR(PROPIA)</v>
          </cell>
          <cell r="R1286">
            <v>39</v>
          </cell>
          <cell r="S1286" t="b">
            <v>0</v>
          </cell>
        </row>
        <row r="1287">
          <cell r="P1287" t="str">
            <v>RG. DEL MAR(PROPIA)</v>
          </cell>
          <cell r="R1287">
            <v>30</v>
          </cell>
          <cell r="S1287" t="str">
            <v>TOTAL</v>
          </cell>
        </row>
        <row r="1288">
          <cell r="P1288" t="str">
            <v>RG. DEL MAR(PROPIA)</v>
          </cell>
          <cell r="R1288">
            <v>30</v>
          </cell>
          <cell r="S1288" t="str">
            <v xml:space="preserve">Varón               </v>
          </cell>
        </row>
        <row r="1289">
          <cell r="P1289" t="str">
            <v>RG. DEL MAR(PROPIA)</v>
          </cell>
          <cell r="R1289">
            <v>30</v>
          </cell>
          <cell r="S1289" t="str">
            <v xml:space="preserve">Mujer               </v>
          </cell>
        </row>
        <row r="1290">
          <cell r="P1290" t="str">
            <v>RG. DEL MAR(PROPIA)</v>
          </cell>
          <cell r="R1290">
            <v>30</v>
          </cell>
          <cell r="S1290" t="b">
            <v>0</v>
          </cell>
        </row>
        <row r="1291">
          <cell r="P1291" t="str">
            <v>RG. DEL MAR(PROPIA)</v>
          </cell>
          <cell r="R1291">
            <v>3</v>
          </cell>
          <cell r="S1291" t="str">
            <v>TOTAL</v>
          </cell>
        </row>
        <row r="1292">
          <cell r="P1292" t="str">
            <v>RG. DEL MAR(PROPIA)</v>
          </cell>
          <cell r="R1292">
            <v>3</v>
          </cell>
          <cell r="S1292" t="str">
            <v xml:space="preserve">Varón               </v>
          </cell>
        </row>
        <row r="1293">
          <cell r="P1293" t="str">
            <v>RG. DEL MAR(PROPIA)</v>
          </cell>
          <cell r="R1293">
            <v>12</v>
          </cell>
          <cell r="S1293" t="str">
            <v>TOTAL</v>
          </cell>
        </row>
        <row r="1294">
          <cell r="P1294" t="str">
            <v>RG. DEL MAR(PROPIA)</v>
          </cell>
          <cell r="R1294">
            <v>12</v>
          </cell>
          <cell r="S1294" t="str">
            <v xml:space="preserve">Varón               </v>
          </cell>
        </row>
        <row r="1295">
          <cell r="P1295" t="str">
            <v>RG. DEL MAR(PROPIA)</v>
          </cell>
          <cell r="R1295">
            <v>12</v>
          </cell>
          <cell r="S1295" t="str">
            <v xml:space="preserve">Mujer               </v>
          </cell>
        </row>
        <row r="1296">
          <cell r="P1296" t="str">
            <v>RG. DEL MAR(PROPIA)</v>
          </cell>
          <cell r="R1296">
            <v>46</v>
          </cell>
          <cell r="S1296" t="str">
            <v>TOTAL</v>
          </cell>
        </row>
        <row r="1297">
          <cell r="P1297" t="str">
            <v>RG. DEL MAR(PROPIA)</v>
          </cell>
          <cell r="R1297">
            <v>46</v>
          </cell>
          <cell r="S1297" t="str">
            <v xml:space="preserve">Varón               </v>
          </cell>
        </row>
        <row r="1298">
          <cell r="P1298" t="str">
            <v>RG. DEL MAR(PROPIA)</v>
          </cell>
          <cell r="R1298">
            <v>46</v>
          </cell>
          <cell r="S1298" t="str">
            <v xml:space="preserve">Mujer               </v>
          </cell>
        </row>
        <row r="1299">
          <cell r="P1299" t="str">
            <v>RG. DEL MAR(PROPIA)</v>
          </cell>
          <cell r="R1299">
            <v>46</v>
          </cell>
          <cell r="S1299" t="b">
            <v>0</v>
          </cell>
        </row>
        <row r="1300">
          <cell r="P1300" t="str">
            <v>RG. DEL MAR(PROPIA)</v>
          </cell>
          <cell r="R1300">
            <v>35</v>
          </cell>
          <cell r="S1300" t="str">
            <v>TOTAL</v>
          </cell>
        </row>
        <row r="1301">
          <cell r="P1301" t="str">
            <v>RG. DEL MAR(PROPIA)</v>
          </cell>
          <cell r="R1301">
            <v>35</v>
          </cell>
          <cell r="S1301" t="str">
            <v xml:space="preserve">Varón               </v>
          </cell>
        </row>
        <row r="1302">
          <cell r="P1302" t="str">
            <v>RG. DEL MAR(PROPIA)</v>
          </cell>
          <cell r="R1302">
            <v>35</v>
          </cell>
          <cell r="S1302" t="str">
            <v xml:space="preserve">Mujer               </v>
          </cell>
        </row>
        <row r="1303">
          <cell r="P1303" t="str">
            <v>RG. DEL MAR(PROPIA)</v>
          </cell>
          <cell r="R1303">
            <v>38</v>
          </cell>
          <cell r="S1303" t="str">
            <v>TOTAL</v>
          </cell>
        </row>
        <row r="1304">
          <cell r="P1304" t="str">
            <v>RG. DEL MAR(PROPIA)</v>
          </cell>
          <cell r="R1304">
            <v>38</v>
          </cell>
          <cell r="S1304" t="str">
            <v xml:space="preserve">Varón               </v>
          </cell>
        </row>
        <row r="1305">
          <cell r="P1305" t="str">
            <v>RG. DEL MAR(PROPIA)</v>
          </cell>
          <cell r="R1305">
            <v>38</v>
          </cell>
          <cell r="S1305" t="str">
            <v xml:space="preserve">Mujer               </v>
          </cell>
        </row>
        <row r="1306">
          <cell r="P1306" t="str">
            <v>RG. DEL MAR(PROPIA)</v>
          </cell>
          <cell r="R1306">
            <v>38</v>
          </cell>
          <cell r="S1306" t="b">
            <v>0</v>
          </cell>
        </row>
        <row r="1307">
          <cell r="P1307" t="str">
            <v>RG. DEL MAR(PROPIA)</v>
          </cell>
          <cell r="R1307">
            <v>7</v>
          </cell>
          <cell r="S1307" t="str">
            <v>TOTAL</v>
          </cell>
        </row>
        <row r="1308">
          <cell r="P1308" t="str">
            <v>RG. DEL MAR(PROPIA)</v>
          </cell>
          <cell r="R1308">
            <v>7</v>
          </cell>
          <cell r="S1308" t="str">
            <v xml:space="preserve">Varón               </v>
          </cell>
        </row>
        <row r="1309">
          <cell r="P1309" t="str">
            <v>RG. DEL MAR(PROPIA)</v>
          </cell>
          <cell r="R1309">
            <v>7</v>
          </cell>
          <cell r="S1309" t="str">
            <v xml:space="preserve">Mujer               </v>
          </cell>
        </row>
        <row r="1310">
          <cell r="P1310" t="str">
            <v>RG. DEL MAR(PROPIA)</v>
          </cell>
          <cell r="R1310">
            <v>7</v>
          </cell>
          <cell r="S1310" t="b">
            <v>0</v>
          </cell>
        </row>
        <row r="1311">
          <cell r="P1311" t="str">
            <v>RG. DEL MAR(PROPIA)</v>
          </cell>
          <cell r="R1311">
            <v>51</v>
          </cell>
          <cell r="S1311" t="str">
            <v>TOTAL</v>
          </cell>
        </row>
        <row r="1312">
          <cell r="P1312" t="str">
            <v>RG. DEL MAR(PROPIA)</v>
          </cell>
          <cell r="R1312">
            <v>51</v>
          </cell>
          <cell r="S1312" t="str">
            <v xml:space="preserve">Varón               </v>
          </cell>
        </row>
        <row r="1313">
          <cell r="P1313" t="str">
            <v>RG. CARBON</v>
          </cell>
          <cell r="R1313">
            <v>51</v>
          </cell>
          <cell r="S1313" t="b">
            <v>0</v>
          </cell>
        </row>
        <row r="1314">
          <cell r="P1314" t="str">
            <v>RG. CARBON</v>
          </cell>
          <cell r="R1314">
            <v>51</v>
          </cell>
          <cell r="S1314" t="b">
            <v>0</v>
          </cell>
        </row>
        <row r="1315">
          <cell r="P1315" t="str">
            <v>RG. CARBON</v>
          </cell>
          <cell r="R1315">
            <v>8</v>
          </cell>
          <cell r="S1315" t="str">
            <v>TOTAL</v>
          </cell>
        </row>
        <row r="1316">
          <cell r="P1316" t="str">
            <v>RG. CARBON</v>
          </cell>
          <cell r="R1316">
            <v>8</v>
          </cell>
          <cell r="S1316" t="str">
            <v xml:space="preserve">Varón               </v>
          </cell>
        </row>
        <row r="1317">
          <cell r="P1317" t="str">
            <v>RG. CARBON</v>
          </cell>
          <cell r="R1317">
            <v>25</v>
          </cell>
          <cell r="S1317" t="str">
            <v>TOTAL</v>
          </cell>
        </row>
        <row r="1318">
          <cell r="P1318" t="str">
            <v>RG. CARBON</v>
          </cell>
          <cell r="R1318">
            <v>25</v>
          </cell>
          <cell r="S1318" t="str">
            <v xml:space="preserve">Varón               </v>
          </cell>
        </row>
        <row r="1319">
          <cell r="P1319" t="str">
            <v>RG. CARBON</v>
          </cell>
          <cell r="R1319">
            <v>25</v>
          </cell>
          <cell r="S1319" t="str">
            <v xml:space="preserve">Mujer               </v>
          </cell>
        </row>
        <row r="1320">
          <cell r="P1320" t="str">
            <v>RG. CARBON</v>
          </cell>
          <cell r="R1320">
            <v>25</v>
          </cell>
          <cell r="S1320" t="b">
            <v>0</v>
          </cell>
        </row>
        <row r="1321">
          <cell r="P1321" t="str">
            <v>RG. CARBON</v>
          </cell>
          <cell r="R1321">
            <v>15</v>
          </cell>
          <cell r="S1321" t="str">
            <v>TOTAL</v>
          </cell>
        </row>
        <row r="1322">
          <cell r="P1322" t="str">
            <v>RG. CARBON</v>
          </cell>
          <cell r="R1322">
            <v>15</v>
          </cell>
          <cell r="S1322" t="str">
            <v xml:space="preserve">Varón               </v>
          </cell>
        </row>
        <row r="1323">
          <cell r="P1323" t="str">
            <v>RG. CARBON</v>
          </cell>
          <cell r="R1323">
            <v>15</v>
          </cell>
          <cell r="S1323" t="str">
            <v xml:space="preserve">Mujer               </v>
          </cell>
        </row>
        <row r="1324">
          <cell r="P1324" t="str">
            <v>RG. CARBON</v>
          </cell>
          <cell r="R1324">
            <v>15</v>
          </cell>
          <cell r="S1324" t="b">
            <v>0</v>
          </cell>
        </row>
        <row r="1325">
          <cell r="P1325" t="str">
            <v>RG. CARBON</v>
          </cell>
          <cell r="R1325">
            <v>14</v>
          </cell>
          <cell r="S1325" t="str">
            <v>TOTAL</v>
          </cell>
        </row>
        <row r="1326">
          <cell r="P1326" t="str">
            <v>RG. CARBON</v>
          </cell>
          <cell r="R1326">
            <v>14</v>
          </cell>
          <cell r="S1326" t="str">
            <v xml:space="preserve">Varón               </v>
          </cell>
        </row>
        <row r="1327">
          <cell r="P1327" t="str">
            <v>RG. CARBON</v>
          </cell>
          <cell r="R1327">
            <v>14</v>
          </cell>
          <cell r="S1327" t="str">
            <v xml:space="preserve">Mujer               </v>
          </cell>
        </row>
        <row r="1328">
          <cell r="P1328" t="str">
            <v>RG. CARBON</v>
          </cell>
          <cell r="R1328">
            <v>14</v>
          </cell>
          <cell r="S1328" t="b">
            <v>0</v>
          </cell>
        </row>
        <row r="1329">
          <cell r="P1329" t="str">
            <v>RG. CARBON</v>
          </cell>
          <cell r="R1329">
            <v>33</v>
          </cell>
          <cell r="S1329" t="str">
            <v>TOTAL</v>
          </cell>
        </row>
        <row r="1330">
          <cell r="P1330" t="str">
            <v>RG. CARBON</v>
          </cell>
          <cell r="R1330">
            <v>33</v>
          </cell>
          <cell r="S1330" t="str">
            <v xml:space="preserve">Varón               </v>
          </cell>
        </row>
        <row r="1331">
          <cell r="P1331" t="str">
            <v>RG. CARBON</v>
          </cell>
          <cell r="R1331">
            <v>33</v>
          </cell>
          <cell r="S1331" t="str">
            <v xml:space="preserve">Mujer               </v>
          </cell>
        </row>
        <row r="1332">
          <cell r="P1332" t="str">
            <v>RG. CARBON</v>
          </cell>
          <cell r="R1332">
            <v>33</v>
          </cell>
          <cell r="S1332" t="b">
            <v>0</v>
          </cell>
        </row>
        <row r="1333">
          <cell r="P1333" t="str">
            <v>RG. CARBON</v>
          </cell>
          <cell r="R1333">
            <v>44</v>
          </cell>
          <cell r="S1333" t="str">
            <v>TOTAL</v>
          </cell>
        </row>
        <row r="1334">
          <cell r="P1334" t="str">
            <v>RG. CARBON</v>
          </cell>
          <cell r="R1334">
            <v>44</v>
          </cell>
          <cell r="S1334" t="str">
            <v xml:space="preserve">Varón               </v>
          </cell>
        </row>
        <row r="1335">
          <cell r="P1335" t="str">
            <v>RG. CARBON</v>
          </cell>
          <cell r="R1335">
            <v>44</v>
          </cell>
          <cell r="S1335" t="str">
            <v xml:space="preserve">Mujer               </v>
          </cell>
        </row>
        <row r="1336">
          <cell r="P1336" t="str">
            <v>RG. CARBON</v>
          </cell>
          <cell r="R1336">
            <v>50</v>
          </cell>
          <cell r="S1336" t="str">
            <v>TOTAL</v>
          </cell>
        </row>
        <row r="1337">
          <cell r="P1337" t="str">
            <v>RG. CARBON</v>
          </cell>
          <cell r="R1337">
            <v>50</v>
          </cell>
          <cell r="S1337" t="str">
            <v xml:space="preserve">Varón               </v>
          </cell>
        </row>
        <row r="1338">
          <cell r="P1338" t="str">
            <v>RG. CARBON</v>
          </cell>
          <cell r="R1338">
            <v>50</v>
          </cell>
          <cell r="S1338" t="str">
            <v xml:space="preserve">Mujer               </v>
          </cell>
        </row>
        <row r="1339">
          <cell r="P1339" t="str">
            <v>RG. CARBON</v>
          </cell>
          <cell r="R1339">
            <v>50</v>
          </cell>
          <cell r="S1339" t="b">
            <v>0</v>
          </cell>
        </row>
        <row r="1340">
          <cell r="P1340" t="str">
            <v>RG. CARBON</v>
          </cell>
          <cell r="R1340">
            <v>13</v>
          </cell>
          <cell r="S1340" t="str">
            <v>TOTAL</v>
          </cell>
        </row>
        <row r="1341">
          <cell r="P1341" t="str">
            <v>RG. CARBON</v>
          </cell>
          <cell r="R1341">
            <v>13</v>
          </cell>
          <cell r="S1341" t="str">
            <v xml:space="preserve">Varón               </v>
          </cell>
        </row>
        <row r="1342">
          <cell r="P1342" t="str">
            <v>RG. CARBON</v>
          </cell>
          <cell r="R1342">
            <v>13</v>
          </cell>
          <cell r="S1342" t="str">
            <v xml:space="preserve">Mujer               </v>
          </cell>
        </row>
        <row r="1343">
          <cell r="P1343" t="str">
            <v>RG. CARBON</v>
          </cell>
          <cell r="R1343">
            <v>13</v>
          </cell>
          <cell r="S1343" t="b">
            <v>0</v>
          </cell>
        </row>
        <row r="1344">
          <cell r="P1344" t="str">
            <v>RG. CARBON</v>
          </cell>
          <cell r="R1344">
            <v>28</v>
          </cell>
          <cell r="S1344" t="str">
            <v>TOTAL</v>
          </cell>
        </row>
        <row r="1345">
          <cell r="P1345" t="str">
            <v>RG. CARBON</v>
          </cell>
          <cell r="R1345">
            <v>28</v>
          </cell>
          <cell r="S1345" t="str">
            <v xml:space="preserve">Varón               </v>
          </cell>
        </row>
        <row r="1346">
          <cell r="P1346" t="str">
            <v>RG. CARBON</v>
          </cell>
          <cell r="R1346">
            <v>28</v>
          </cell>
          <cell r="S1346" t="str">
            <v xml:space="preserve">Mujer               </v>
          </cell>
        </row>
        <row r="1347">
          <cell r="P1347" t="str">
            <v>RG. CARBON</v>
          </cell>
          <cell r="R1347">
            <v>28</v>
          </cell>
          <cell r="S1347" t="b">
            <v>0</v>
          </cell>
        </row>
        <row r="1348">
          <cell r="P1348" t="str">
            <v>RG. CARBON</v>
          </cell>
          <cell r="R1348">
            <v>24</v>
          </cell>
          <cell r="S1348" t="str">
            <v>TOTAL</v>
          </cell>
        </row>
        <row r="1349">
          <cell r="P1349" t="str">
            <v>RG. CARBON</v>
          </cell>
          <cell r="R1349">
            <v>24</v>
          </cell>
          <cell r="S1349" t="str">
            <v xml:space="preserve">Varón               </v>
          </cell>
        </row>
        <row r="1350">
          <cell r="P1350" t="str">
            <v>RG. CARBON</v>
          </cell>
          <cell r="R1350">
            <v>24</v>
          </cell>
          <cell r="S1350" t="str">
            <v xml:space="preserve">Mujer               </v>
          </cell>
        </row>
        <row r="1351">
          <cell r="P1351" t="str">
            <v>RG. CARBON</v>
          </cell>
          <cell r="R1351">
            <v>34</v>
          </cell>
          <cell r="S1351" t="str">
            <v>TOTAL</v>
          </cell>
        </row>
        <row r="1352">
          <cell r="P1352" t="str">
            <v>RG. CARBON</v>
          </cell>
          <cell r="R1352">
            <v>34</v>
          </cell>
          <cell r="S1352" t="str">
            <v xml:space="preserve">Varón               </v>
          </cell>
        </row>
        <row r="1353">
          <cell r="P1353" t="str">
            <v>RG. CARBON</v>
          </cell>
          <cell r="R1353">
            <v>34</v>
          </cell>
          <cell r="S1353" t="str">
            <v xml:space="preserve">Mujer               </v>
          </cell>
        </row>
        <row r="1354">
          <cell r="P1354" t="str">
            <v>TOTAL SISTEMA</v>
          </cell>
          <cell r="R1354">
            <v>34</v>
          </cell>
          <cell r="S1354" t="b">
            <v>0</v>
          </cell>
        </row>
        <row r="1355">
          <cell r="P1355" t="str">
            <v>TOTAL SISTEMA</v>
          </cell>
          <cell r="R1355">
            <v>1</v>
          </cell>
          <cell r="S1355" t="str">
            <v>TOTAL</v>
          </cell>
        </row>
        <row r="1356">
          <cell r="P1356" t="str">
            <v>TOTAL SISTEMA</v>
          </cell>
          <cell r="R1356">
            <v>1</v>
          </cell>
          <cell r="S1356" t="str">
            <v xml:space="preserve">Varón               </v>
          </cell>
        </row>
        <row r="1357">
          <cell r="P1357" t="str">
            <v>TOTAL SISTEMA</v>
          </cell>
          <cell r="R1357">
            <v>1</v>
          </cell>
          <cell r="S1357" t="str">
            <v xml:space="preserve">Mujer               </v>
          </cell>
        </row>
        <row r="1358">
          <cell r="P1358" t="str">
            <v>TOTAL SISTEMA</v>
          </cell>
          <cell r="R1358">
            <v>1</v>
          </cell>
          <cell r="S1358" t="str">
            <v xml:space="preserve">NO CONSTA           </v>
          </cell>
        </row>
        <row r="1359">
          <cell r="P1359" t="str">
            <v>TOTAL SISTEMA</v>
          </cell>
          <cell r="R1359">
            <v>20</v>
          </cell>
          <cell r="S1359" t="str">
            <v>TOTAL</v>
          </cell>
        </row>
        <row r="1360">
          <cell r="P1360" t="str">
            <v>TOTAL SISTEMA</v>
          </cell>
          <cell r="R1360">
            <v>20</v>
          </cell>
          <cell r="S1360" t="str">
            <v xml:space="preserve">Varón               </v>
          </cell>
        </row>
        <row r="1361">
          <cell r="P1361" t="str">
            <v>TOTAL SISTEMA</v>
          </cell>
          <cell r="R1361">
            <v>20</v>
          </cell>
          <cell r="S1361" t="str">
            <v xml:space="preserve">Mujer               </v>
          </cell>
        </row>
        <row r="1362">
          <cell r="P1362" t="str">
            <v>TOTAL SISTEMA</v>
          </cell>
          <cell r="R1362">
            <v>20</v>
          </cell>
          <cell r="S1362" t="str">
            <v xml:space="preserve">NO CONSTA           </v>
          </cell>
        </row>
        <row r="1363">
          <cell r="P1363" t="str">
            <v>TOTAL SISTEMA</v>
          </cell>
          <cell r="R1363">
            <v>48</v>
          </cell>
          <cell r="S1363" t="str">
            <v>TOTAL</v>
          </cell>
        </row>
        <row r="1364">
          <cell r="P1364" t="str">
            <v>TOTAL SISTEMA</v>
          </cell>
          <cell r="R1364">
            <v>48</v>
          </cell>
          <cell r="S1364" t="str">
            <v xml:space="preserve">Varón               </v>
          </cell>
        </row>
        <row r="1365">
          <cell r="P1365" t="str">
            <v>TOTAL SISTEMA</v>
          </cell>
          <cell r="R1365">
            <v>48</v>
          </cell>
          <cell r="S1365" t="str">
            <v xml:space="preserve">Mujer               </v>
          </cell>
        </row>
        <row r="1366">
          <cell r="P1366" t="str">
            <v>TOTAL SISTEMA</v>
          </cell>
          <cell r="R1366">
            <v>48</v>
          </cell>
          <cell r="S1366" t="str">
            <v xml:space="preserve">NO CONSTA           </v>
          </cell>
        </row>
        <row r="1367">
          <cell r="P1367" t="str">
            <v>TOTAL SISTEMA</v>
          </cell>
          <cell r="R1367">
            <v>48</v>
          </cell>
          <cell r="S1367" t="b">
            <v>0</v>
          </cell>
        </row>
        <row r="1368">
          <cell r="P1368" t="str">
            <v>TOTAL SISTEMA</v>
          </cell>
          <cell r="R1368">
            <v>8</v>
          </cell>
          <cell r="S1368" t="str">
            <v>TOTAL</v>
          </cell>
        </row>
        <row r="1369">
          <cell r="P1369" t="str">
            <v>TOTAL SISTEMA</v>
          </cell>
          <cell r="R1369">
            <v>8</v>
          </cell>
          <cell r="S1369" t="str">
            <v xml:space="preserve">Varón               </v>
          </cell>
        </row>
        <row r="1370">
          <cell r="P1370" t="str">
            <v>TOTAL SISTEMA</v>
          </cell>
          <cell r="R1370">
            <v>8</v>
          </cell>
          <cell r="S1370" t="str">
            <v xml:space="preserve">Mujer               </v>
          </cell>
        </row>
        <row r="1371">
          <cell r="P1371" t="str">
            <v>TOTAL SISTEMA</v>
          </cell>
          <cell r="R1371">
            <v>8</v>
          </cell>
          <cell r="S1371" t="str">
            <v xml:space="preserve">NO CONSTA           </v>
          </cell>
        </row>
        <row r="1372">
          <cell r="P1372" t="str">
            <v>TOTAL SISTEMA</v>
          </cell>
          <cell r="R1372">
            <v>17</v>
          </cell>
          <cell r="S1372" t="str">
            <v>TOTAL</v>
          </cell>
        </row>
        <row r="1373">
          <cell r="P1373" t="str">
            <v>TOTAL SISTEMA</v>
          </cell>
          <cell r="R1373">
            <v>17</v>
          </cell>
          <cell r="S1373" t="str">
            <v xml:space="preserve">Varón               </v>
          </cell>
        </row>
        <row r="1374">
          <cell r="P1374" t="str">
            <v>TOTAL SISTEMA</v>
          </cell>
          <cell r="R1374">
            <v>17</v>
          </cell>
          <cell r="S1374" t="str">
            <v xml:space="preserve">Mujer               </v>
          </cell>
        </row>
        <row r="1375">
          <cell r="P1375" t="str">
            <v>TOTAL SISTEMA</v>
          </cell>
          <cell r="R1375">
            <v>17</v>
          </cell>
          <cell r="S1375" t="str">
            <v xml:space="preserve">NO CONSTA           </v>
          </cell>
        </row>
        <row r="1376">
          <cell r="P1376" t="str">
            <v>TOTAL SISTEMA</v>
          </cell>
          <cell r="R1376">
            <v>25</v>
          </cell>
          <cell r="S1376" t="str">
            <v>TOTAL</v>
          </cell>
        </row>
        <row r="1377">
          <cell r="P1377" t="str">
            <v>TOTAL SISTEMA</v>
          </cell>
          <cell r="R1377">
            <v>25</v>
          </cell>
          <cell r="S1377" t="str">
            <v xml:space="preserve">Varón               </v>
          </cell>
        </row>
        <row r="1378">
          <cell r="P1378" t="str">
            <v>TOTAL SISTEMA</v>
          </cell>
          <cell r="R1378">
            <v>25</v>
          </cell>
          <cell r="S1378" t="str">
            <v xml:space="preserve">Mujer               </v>
          </cell>
        </row>
        <row r="1379">
          <cell r="P1379" t="str">
            <v>TOTAL SISTEMA</v>
          </cell>
          <cell r="R1379">
            <v>25</v>
          </cell>
          <cell r="S1379" t="str">
            <v xml:space="preserve">NO CONSTA           </v>
          </cell>
        </row>
        <row r="1380">
          <cell r="P1380" t="str">
            <v>TOTAL SISTEMA</v>
          </cell>
          <cell r="R1380">
            <v>43</v>
          </cell>
          <cell r="S1380" t="str">
            <v>TOTAL</v>
          </cell>
        </row>
        <row r="1381">
          <cell r="P1381" t="str">
            <v>TOTAL SISTEMA</v>
          </cell>
          <cell r="R1381">
            <v>43</v>
          </cell>
          <cell r="S1381" t="str">
            <v xml:space="preserve">Varón               </v>
          </cell>
        </row>
        <row r="1382">
          <cell r="P1382" t="str">
            <v>TOTAL SISTEMA</v>
          </cell>
          <cell r="R1382">
            <v>43</v>
          </cell>
          <cell r="S1382" t="str">
            <v xml:space="preserve">Mujer               </v>
          </cell>
        </row>
        <row r="1383">
          <cell r="P1383" t="str">
            <v>TOTAL SISTEMA</v>
          </cell>
          <cell r="R1383">
            <v>43</v>
          </cell>
          <cell r="S1383" t="str">
            <v xml:space="preserve">NO CONSTA           </v>
          </cell>
        </row>
        <row r="1384">
          <cell r="P1384" t="str">
            <v>TOTAL SISTEMA</v>
          </cell>
          <cell r="R1384">
            <v>43</v>
          </cell>
          <cell r="S1384" t="b">
            <v>0</v>
          </cell>
        </row>
        <row r="1385">
          <cell r="P1385" t="str">
            <v>TOTAL SISTEMA</v>
          </cell>
          <cell r="R1385">
            <v>15</v>
          </cell>
          <cell r="S1385" t="str">
            <v>TOTAL</v>
          </cell>
        </row>
        <row r="1386">
          <cell r="P1386" t="str">
            <v>TOTAL SISTEMA</v>
          </cell>
          <cell r="R1386">
            <v>15</v>
          </cell>
          <cell r="S1386" t="str">
            <v xml:space="preserve">Varón               </v>
          </cell>
        </row>
        <row r="1387">
          <cell r="P1387" t="str">
            <v>TOTAL SISTEMA</v>
          </cell>
          <cell r="R1387">
            <v>15</v>
          </cell>
          <cell r="S1387" t="str">
            <v xml:space="preserve">Mujer               </v>
          </cell>
        </row>
        <row r="1388">
          <cell r="P1388" t="str">
            <v>TOTAL SISTEMA</v>
          </cell>
          <cell r="R1388">
            <v>15</v>
          </cell>
          <cell r="S1388" t="str">
            <v xml:space="preserve">NO CONSTA           </v>
          </cell>
        </row>
        <row r="1389">
          <cell r="P1389" t="str">
            <v>TOTAL SISTEMA</v>
          </cell>
          <cell r="R1389">
            <v>27</v>
          </cell>
          <cell r="S1389" t="str">
            <v>TOTAL</v>
          </cell>
        </row>
        <row r="1390">
          <cell r="P1390" t="str">
            <v>TOTAL SISTEMA</v>
          </cell>
          <cell r="R1390">
            <v>27</v>
          </cell>
          <cell r="S1390" t="str">
            <v xml:space="preserve">Varón               </v>
          </cell>
        </row>
        <row r="1391">
          <cell r="P1391" t="str">
            <v>TOTAL SISTEMA</v>
          </cell>
          <cell r="R1391">
            <v>27</v>
          </cell>
          <cell r="S1391" t="str">
            <v xml:space="preserve">Mujer               </v>
          </cell>
        </row>
        <row r="1392">
          <cell r="P1392" t="str">
            <v>TOTAL SISTEMA</v>
          </cell>
          <cell r="R1392">
            <v>27</v>
          </cell>
          <cell r="S1392" t="str">
            <v xml:space="preserve">NO CONSTA           </v>
          </cell>
        </row>
        <row r="1393">
          <cell r="P1393" t="str">
            <v>TOTAL SISTEMA</v>
          </cell>
          <cell r="R1393">
            <v>32</v>
          </cell>
          <cell r="S1393" t="str">
            <v>TOTAL</v>
          </cell>
        </row>
        <row r="1394">
          <cell r="P1394" t="str">
            <v>TOTAL SISTEMA</v>
          </cell>
          <cell r="R1394">
            <v>32</v>
          </cell>
          <cell r="S1394" t="str">
            <v xml:space="preserve">Varón               </v>
          </cell>
        </row>
        <row r="1395">
          <cell r="P1395" t="str">
            <v>TOTAL SISTEMA</v>
          </cell>
          <cell r="R1395">
            <v>32</v>
          </cell>
          <cell r="S1395" t="str">
            <v xml:space="preserve">Mujer               </v>
          </cell>
        </row>
        <row r="1396">
          <cell r="P1396" t="str">
            <v>TOTAL SISTEMA</v>
          </cell>
          <cell r="R1396">
            <v>36</v>
          </cell>
          <cell r="S1396" t="str">
            <v>TOTAL</v>
          </cell>
        </row>
        <row r="1397">
          <cell r="P1397" t="str">
            <v>TOTAL SISTEMA</v>
          </cell>
          <cell r="R1397">
            <v>36</v>
          </cell>
          <cell r="S1397" t="str">
            <v xml:space="preserve">Varón               </v>
          </cell>
        </row>
        <row r="1398">
          <cell r="P1398" t="str">
            <v>TOTAL SISTEMA</v>
          </cell>
          <cell r="R1398">
            <v>36</v>
          </cell>
          <cell r="S1398" t="str">
            <v xml:space="preserve">Mujer               </v>
          </cell>
        </row>
        <row r="1399">
          <cell r="P1399" t="str">
            <v>TOTAL SISTEMA</v>
          </cell>
          <cell r="R1399">
            <v>36</v>
          </cell>
          <cell r="S1399" t="str">
            <v xml:space="preserve">NO CONSTA           </v>
          </cell>
        </row>
        <row r="1400">
          <cell r="P1400" t="str">
            <v>TOTAL SISTEMA</v>
          </cell>
          <cell r="R1400">
            <v>53</v>
          </cell>
          <cell r="S1400" t="str">
            <v>TOTAL</v>
          </cell>
        </row>
        <row r="1401">
          <cell r="P1401" t="str">
            <v>TOTAL SISTEMA</v>
          </cell>
          <cell r="R1401">
            <v>53</v>
          </cell>
          <cell r="S1401" t="str">
            <v xml:space="preserve">Varón               </v>
          </cell>
        </row>
        <row r="1402">
          <cell r="P1402" t="str">
            <v>TOTAL SISTEMA</v>
          </cell>
          <cell r="R1402">
            <v>53</v>
          </cell>
          <cell r="S1402" t="str">
            <v xml:space="preserve">Mujer               </v>
          </cell>
        </row>
        <row r="1403">
          <cell r="P1403" t="str">
            <v>TOTAL SISTEMA</v>
          </cell>
          <cell r="R1403">
            <v>53</v>
          </cell>
          <cell r="S1403" t="b">
            <v>0</v>
          </cell>
        </row>
        <row r="1404">
          <cell r="P1404" t="str">
            <v>TOTAL SISTEMA</v>
          </cell>
          <cell r="R1404">
            <v>4</v>
          </cell>
          <cell r="S1404" t="str">
            <v>TOTAL</v>
          </cell>
        </row>
        <row r="1405">
          <cell r="P1405" t="str">
            <v>TOTAL SISTEMA</v>
          </cell>
          <cell r="R1405">
            <v>4</v>
          </cell>
          <cell r="S1405" t="str">
            <v xml:space="preserve">Varón               </v>
          </cell>
        </row>
        <row r="1406">
          <cell r="P1406" t="str">
            <v>TOTAL SISTEMA</v>
          </cell>
          <cell r="R1406">
            <v>4</v>
          </cell>
          <cell r="S1406" t="str">
            <v xml:space="preserve">Mujer               </v>
          </cell>
        </row>
        <row r="1407">
          <cell r="P1407" t="str">
            <v>TOTAL SISTEMA</v>
          </cell>
          <cell r="R1407">
            <v>4</v>
          </cell>
          <cell r="S1407" t="str">
            <v xml:space="preserve">NO CONSTA           </v>
          </cell>
        </row>
        <row r="1408">
          <cell r="P1408" t="str">
            <v>TOTAL SISTEMA</v>
          </cell>
          <cell r="R1408">
            <v>11</v>
          </cell>
          <cell r="S1408" t="str">
            <v>TOTAL</v>
          </cell>
        </row>
        <row r="1409">
          <cell r="P1409" t="str">
            <v>TOTAL SISTEMA</v>
          </cell>
          <cell r="R1409">
            <v>11</v>
          </cell>
          <cell r="S1409" t="str">
            <v xml:space="preserve">Varón               </v>
          </cell>
        </row>
        <row r="1410">
          <cell r="P1410" t="str">
            <v>TOTAL SISTEMA</v>
          </cell>
          <cell r="R1410">
            <v>11</v>
          </cell>
          <cell r="S1410" t="str">
            <v xml:space="preserve">Mujer               </v>
          </cell>
        </row>
        <row r="1411">
          <cell r="P1411" t="str">
            <v>TOTAL SISTEMA</v>
          </cell>
          <cell r="R1411">
            <v>14</v>
          </cell>
          <cell r="S1411" t="str">
            <v>TOTAL</v>
          </cell>
        </row>
        <row r="1412">
          <cell r="P1412" t="str">
            <v>TOTAL SISTEMA</v>
          </cell>
          <cell r="R1412">
            <v>14</v>
          </cell>
          <cell r="S1412" t="str">
            <v xml:space="preserve">Varón               </v>
          </cell>
        </row>
        <row r="1413">
          <cell r="P1413" t="str">
            <v>TOTAL SISTEMA</v>
          </cell>
          <cell r="R1413">
            <v>14</v>
          </cell>
          <cell r="S1413" t="str">
            <v xml:space="preserve">Mujer               </v>
          </cell>
        </row>
        <row r="1414">
          <cell r="P1414" t="str">
            <v>TOTAL SISTEMA</v>
          </cell>
          <cell r="R1414">
            <v>14</v>
          </cell>
          <cell r="S1414" t="str">
            <v xml:space="preserve">NO CONSTA           </v>
          </cell>
        </row>
        <row r="1415">
          <cell r="P1415" t="str">
            <v>TOTAL SISTEMA</v>
          </cell>
          <cell r="R1415">
            <v>18</v>
          </cell>
          <cell r="S1415" t="str">
            <v>TOTAL</v>
          </cell>
        </row>
        <row r="1416">
          <cell r="P1416" t="str">
            <v>TOTAL SISTEMA</v>
          </cell>
          <cell r="R1416">
            <v>18</v>
          </cell>
          <cell r="S1416" t="str">
            <v xml:space="preserve">Varón               </v>
          </cell>
        </row>
        <row r="1417">
          <cell r="P1417" t="str">
            <v>TOTAL SISTEMA</v>
          </cell>
          <cell r="R1417">
            <v>18</v>
          </cell>
          <cell r="S1417" t="str">
            <v xml:space="preserve">Mujer               </v>
          </cell>
        </row>
        <row r="1418">
          <cell r="P1418" t="str">
            <v>TOTAL SISTEMA</v>
          </cell>
          <cell r="R1418">
            <v>18</v>
          </cell>
          <cell r="S1418" t="str">
            <v xml:space="preserve">NO CONSTA           </v>
          </cell>
        </row>
        <row r="1419">
          <cell r="P1419" t="str">
            <v>TOTAL SISTEMA</v>
          </cell>
          <cell r="R1419">
            <v>21</v>
          </cell>
          <cell r="S1419" t="str">
            <v>TOTAL</v>
          </cell>
        </row>
        <row r="1420">
          <cell r="P1420" t="str">
            <v>TOTAL SISTEMA</v>
          </cell>
          <cell r="R1420">
            <v>21</v>
          </cell>
          <cell r="S1420" t="str">
            <v xml:space="preserve">Varón               </v>
          </cell>
        </row>
        <row r="1421">
          <cell r="P1421" t="str">
            <v>TOTAL SISTEMA</v>
          </cell>
          <cell r="R1421">
            <v>21</v>
          </cell>
          <cell r="S1421" t="str">
            <v xml:space="preserve">Mujer               </v>
          </cell>
        </row>
        <row r="1422">
          <cell r="P1422" t="str">
            <v>TOTAL SISTEMA</v>
          </cell>
          <cell r="R1422">
            <v>21</v>
          </cell>
          <cell r="S1422" t="str">
            <v xml:space="preserve">NO CONSTA           </v>
          </cell>
        </row>
        <row r="1423">
          <cell r="P1423" t="str">
            <v>TOTAL SISTEMA</v>
          </cell>
          <cell r="R1423">
            <v>23</v>
          </cell>
          <cell r="S1423" t="str">
            <v>TOTAL</v>
          </cell>
        </row>
        <row r="1424">
          <cell r="P1424" t="str">
            <v>TOTAL SISTEMA</v>
          </cell>
          <cell r="R1424">
            <v>23</v>
          </cell>
          <cell r="S1424" t="str">
            <v xml:space="preserve">Varón               </v>
          </cell>
        </row>
        <row r="1425">
          <cell r="P1425" t="str">
            <v>TOTAL SISTEMA</v>
          </cell>
          <cell r="R1425">
            <v>23</v>
          </cell>
          <cell r="S1425" t="str">
            <v xml:space="preserve">Mujer               </v>
          </cell>
        </row>
        <row r="1426">
          <cell r="P1426" t="str">
            <v>TOTAL SISTEMA</v>
          </cell>
          <cell r="R1426">
            <v>23</v>
          </cell>
          <cell r="S1426" t="str">
            <v xml:space="preserve">NO CONSTA           </v>
          </cell>
        </row>
        <row r="1427">
          <cell r="P1427" t="str">
            <v>TOTAL SISTEMA</v>
          </cell>
          <cell r="R1427">
            <v>29</v>
          </cell>
          <cell r="S1427" t="str">
            <v>TOTAL</v>
          </cell>
        </row>
        <row r="1428">
          <cell r="P1428" t="str">
            <v>TOTAL SISTEMA</v>
          </cell>
          <cell r="R1428">
            <v>29</v>
          </cell>
          <cell r="S1428" t="str">
            <v xml:space="preserve">Varón               </v>
          </cell>
        </row>
        <row r="1429">
          <cell r="P1429" t="str">
            <v>TOTAL SISTEMA</v>
          </cell>
          <cell r="R1429">
            <v>29</v>
          </cell>
          <cell r="S1429" t="str">
            <v xml:space="preserve">Mujer               </v>
          </cell>
        </row>
        <row r="1430">
          <cell r="P1430" t="str">
            <v>TOTAL SISTEMA</v>
          </cell>
          <cell r="R1430">
            <v>29</v>
          </cell>
          <cell r="S1430" t="str">
            <v xml:space="preserve">NO CONSTA           </v>
          </cell>
        </row>
        <row r="1431">
          <cell r="P1431" t="str">
            <v>TOTAL SISTEMA</v>
          </cell>
          <cell r="R1431">
            <v>41</v>
          </cell>
          <cell r="S1431" t="str">
            <v>TOTAL</v>
          </cell>
        </row>
        <row r="1432">
          <cell r="P1432" t="str">
            <v>TOTAL SISTEMA</v>
          </cell>
          <cell r="R1432">
            <v>41</v>
          </cell>
          <cell r="S1432" t="str">
            <v xml:space="preserve">Varón               </v>
          </cell>
        </row>
        <row r="1433">
          <cell r="P1433" t="str">
            <v>TOTAL SISTEMA</v>
          </cell>
          <cell r="R1433">
            <v>41</v>
          </cell>
          <cell r="S1433" t="str">
            <v xml:space="preserve">Mujer               </v>
          </cell>
        </row>
        <row r="1434">
          <cell r="P1434" t="str">
            <v>TOTAL SISTEMA</v>
          </cell>
          <cell r="R1434">
            <v>41</v>
          </cell>
          <cell r="S1434" t="str">
            <v xml:space="preserve">NO CONSTA           </v>
          </cell>
        </row>
        <row r="1435">
          <cell r="P1435" t="str">
            <v>TOTAL SISTEMA</v>
          </cell>
          <cell r="R1435">
            <v>41</v>
          </cell>
          <cell r="S1435" t="b">
            <v>0</v>
          </cell>
        </row>
        <row r="1436">
          <cell r="P1436" t="str">
            <v>TOTAL SISTEMA</v>
          </cell>
          <cell r="R1436">
            <v>33</v>
          </cell>
          <cell r="S1436" t="str">
            <v>TOTAL</v>
          </cell>
        </row>
        <row r="1437">
          <cell r="P1437" t="str">
            <v>TOTAL SISTEMA</v>
          </cell>
          <cell r="R1437">
            <v>33</v>
          </cell>
          <cell r="S1437" t="str">
            <v xml:space="preserve">Varón               </v>
          </cell>
        </row>
        <row r="1438">
          <cell r="P1438" t="str">
            <v>TOTAL SISTEMA</v>
          </cell>
          <cell r="R1438">
            <v>33</v>
          </cell>
          <cell r="S1438" t="str">
            <v xml:space="preserve">Mujer               </v>
          </cell>
        </row>
        <row r="1439">
          <cell r="P1439" t="str">
            <v>TOTAL SISTEMA</v>
          </cell>
          <cell r="R1439">
            <v>33</v>
          </cell>
          <cell r="S1439" t="str">
            <v xml:space="preserve">NO CONSTA           </v>
          </cell>
        </row>
        <row r="1440">
          <cell r="P1440" t="str">
            <v>TOTAL SISTEMA</v>
          </cell>
          <cell r="R1440">
            <v>33</v>
          </cell>
          <cell r="S1440" t="b">
            <v>0</v>
          </cell>
        </row>
        <row r="1441">
          <cell r="P1441" t="str">
            <v>TOTAL SISTEMA</v>
          </cell>
          <cell r="R1441">
            <v>39</v>
          </cell>
          <cell r="S1441" t="str">
            <v>TOTAL</v>
          </cell>
        </row>
        <row r="1442">
          <cell r="P1442" t="str">
            <v>TOTAL SISTEMA</v>
          </cell>
          <cell r="R1442">
            <v>39</v>
          </cell>
          <cell r="S1442" t="str">
            <v xml:space="preserve">Varón               </v>
          </cell>
        </row>
        <row r="1443">
          <cell r="P1443" t="str">
            <v>TOTAL SISTEMA</v>
          </cell>
          <cell r="R1443">
            <v>39</v>
          </cell>
          <cell r="S1443" t="str">
            <v xml:space="preserve">Mujer               </v>
          </cell>
        </row>
        <row r="1444">
          <cell r="P1444" t="str">
            <v>TOTAL SISTEMA</v>
          </cell>
          <cell r="R1444">
            <v>39</v>
          </cell>
          <cell r="S1444" t="str">
            <v xml:space="preserve">NO CONSTA           </v>
          </cell>
        </row>
        <row r="1445">
          <cell r="P1445" t="str">
            <v>TOTAL SISTEMA</v>
          </cell>
          <cell r="R1445">
            <v>39</v>
          </cell>
          <cell r="S1445" t="b">
            <v>0</v>
          </cell>
        </row>
        <row r="1446">
          <cell r="P1446" t="str">
            <v>TOTAL SISTEMA</v>
          </cell>
          <cell r="R1446">
            <v>26</v>
          </cell>
          <cell r="S1446" t="str">
            <v>TOTAL</v>
          </cell>
        </row>
        <row r="1447">
          <cell r="P1447" t="str">
            <v>TOTAL SISTEMA</v>
          </cell>
          <cell r="R1447">
            <v>26</v>
          </cell>
          <cell r="S1447" t="str">
            <v xml:space="preserve">Varón               </v>
          </cell>
        </row>
        <row r="1448">
          <cell r="P1448" t="str">
            <v>TOTAL SISTEMA</v>
          </cell>
          <cell r="R1448">
            <v>26</v>
          </cell>
          <cell r="S1448" t="str">
            <v xml:space="preserve">Mujer               </v>
          </cell>
        </row>
        <row r="1449">
          <cell r="P1449" t="str">
            <v>TOTAL SISTEMA</v>
          </cell>
          <cell r="R1449">
            <v>26</v>
          </cell>
          <cell r="S1449" t="b">
            <v>0</v>
          </cell>
        </row>
        <row r="1450">
          <cell r="P1450" t="str">
            <v>TOTAL SISTEMA</v>
          </cell>
          <cell r="R1450">
            <v>30</v>
          </cell>
          <cell r="S1450" t="str">
            <v>TOTAL</v>
          </cell>
        </row>
        <row r="1451">
          <cell r="P1451" t="str">
            <v>TOTAL SISTEMA</v>
          </cell>
          <cell r="R1451">
            <v>30</v>
          </cell>
          <cell r="S1451" t="str">
            <v xml:space="preserve">Varón               </v>
          </cell>
        </row>
        <row r="1452">
          <cell r="P1452" t="str">
            <v>TOTAL SISTEMA</v>
          </cell>
          <cell r="R1452">
            <v>30</v>
          </cell>
          <cell r="S1452" t="str">
            <v xml:space="preserve">Mujer               </v>
          </cell>
        </row>
        <row r="1453">
          <cell r="P1453" t="str">
            <v>TOTAL SISTEMA</v>
          </cell>
          <cell r="R1453">
            <v>30</v>
          </cell>
          <cell r="S1453" t="str">
            <v xml:space="preserve">NO CONSTA           </v>
          </cell>
        </row>
        <row r="1454">
          <cell r="P1454" t="str">
            <v>TOTAL SISTEMA</v>
          </cell>
          <cell r="R1454">
            <v>30</v>
          </cell>
          <cell r="S1454" t="b">
            <v>0</v>
          </cell>
        </row>
        <row r="1455">
          <cell r="P1455" t="str">
            <v>TOTAL SISTEMA</v>
          </cell>
          <cell r="R1455">
            <v>3</v>
          </cell>
          <cell r="S1455" t="str">
            <v>TOTAL</v>
          </cell>
        </row>
        <row r="1456">
          <cell r="P1456" t="str">
            <v>TOTAL SISTEMA</v>
          </cell>
          <cell r="R1456">
            <v>3</v>
          </cell>
          <cell r="S1456" t="str">
            <v xml:space="preserve">Varón               </v>
          </cell>
        </row>
        <row r="1457">
          <cell r="P1457" t="str">
            <v>TOTAL SISTEMA</v>
          </cell>
          <cell r="R1457">
            <v>3</v>
          </cell>
          <cell r="S1457" t="str">
            <v xml:space="preserve">Mujer               </v>
          </cell>
        </row>
        <row r="1458">
          <cell r="P1458" t="str">
            <v>TOTAL SISTEMA</v>
          </cell>
          <cell r="R1458">
            <v>3</v>
          </cell>
          <cell r="S1458" t="str">
            <v xml:space="preserve">NO CONSTA           </v>
          </cell>
        </row>
        <row r="1459">
          <cell r="P1459" t="str">
            <v>TOTAL SISTEMA</v>
          </cell>
          <cell r="R1459">
            <v>12</v>
          </cell>
          <cell r="S1459" t="str">
            <v>TOTAL</v>
          </cell>
        </row>
        <row r="1460">
          <cell r="P1460" t="str">
            <v>TOTAL SISTEMA</v>
          </cell>
          <cell r="R1460">
            <v>12</v>
          </cell>
          <cell r="S1460" t="str">
            <v xml:space="preserve">Varón               </v>
          </cell>
        </row>
        <row r="1461">
          <cell r="P1461" t="str">
            <v>TOTAL SISTEMA</v>
          </cell>
          <cell r="R1461">
            <v>12</v>
          </cell>
          <cell r="S1461" t="str">
            <v xml:space="preserve">Mujer               </v>
          </cell>
        </row>
        <row r="1462">
          <cell r="P1462" t="str">
            <v>TOTAL SISTEMA</v>
          </cell>
          <cell r="R1462">
            <v>12</v>
          </cell>
          <cell r="S1462" t="str">
            <v xml:space="preserve">NO CONSTA           </v>
          </cell>
        </row>
        <row r="1463">
          <cell r="P1463" t="str">
            <v>TOTAL SISTEMA</v>
          </cell>
          <cell r="R1463">
            <v>46</v>
          </cell>
          <cell r="S1463" t="str">
            <v>TOTAL</v>
          </cell>
        </row>
        <row r="1464">
          <cell r="P1464" t="str">
            <v>TOTAL SISTEMA</v>
          </cell>
          <cell r="R1464">
            <v>46</v>
          </cell>
          <cell r="S1464" t="str">
            <v xml:space="preserve">Varón               </v>
          </cell>
        </row>
        <row r="1465">
          <cell r="P1465" t="str">
            <v>TOTAL SISTEMA</v>
          </cell>
          <cell r="R1465">
            <v>46</v>
          </cell>
          <cell r="S1465" t="str">
            <v xml:space="preserve">Mujer               </v>
          </cell>
        </row>
        <row r="1466">
          <cell r="P1466" t="str">
            <v>TOTAL SISTEMA</v>
          </cell>
          <cell r="R1466">
            <v>46</v>
          </cell>
          <cell r="S1466" t="str">
            <v xml:space="preserve">NO CONSTA           </v>
          </cell>
        </row>
        <row r="1467">
          <cell r="P1467" t="str">
            <v>TOTAL SISTEMA</v>
          </cell>
          <cell r="R1467">
            <v>46</v>
          </cell>
          <cell r="S1467" t="b">
            <v>0</v>
          </cell>
        </row>
        <row r="1468">
          <cell r="P1468" t="str">
            <v>TOTAL SISTEMA</v>
          </cell>
          <cell r="R1468">
            <v>22</v>
          </cell>
          <cell r="S1468" t="str">
            <v>TOTAL</v>
          </cell>
        </row>
        <row r="1469">
          <cell r="P1469" t="str">
            <v>TOTAL SISTEMA</v>
          </cell>
          <cell r="R1469">
            <v>22</v>
          </cell>
          <cell r="S1469" t="str">
            <v xml:space="preserve">Varón               </v>
          </cell>
        </row>
        <row r="1470">
          <cell r="P1470" t="str">
            <v>TOTAL SISTEMA</v>
          </cell>
          <cell r="R1470">
            <v>22</v>
          </cell>
          <cell r="S1470" t="str">
            <v xml:space="preserve">Mujer               </v>
          </cell>
        </row>
        <row r="1471">
          <cell r="P1471" t="str">
            <v>TOTAL SISTEMA</v>
          </cell>
          <cell r="R1471">
            <v>22</v>
          </cell>
          <cell r="S1471" t="str">
            <v xml:space="preserve">NO CONSTA           </v>
          </cell>
        </row>
        <row r="1472">
          <cell r="P1472" t="str">
            <v>TOTAL SISTEMA</v>
          </cell>
          <cell r="R1472">
            <v>44</v>
          </cell>
          <cell r="S1472" t="str">
            <v>TOTAL</v>
          </cell>
        </row>
        <row r="1473">
          <cell r="P1473" t="str">
            <v>TOTAL SISTEMA</v>
          </cell>
          <cell r="R1473">
            <v>44</v>
          </cell>
          <cell r="S1473" t="str">
            <v xml:space="preserve">Varón               </v>
          </cell>
        </row>
        <row r="1474">
          <cell r="P1474" t="str">
            <v>TOTAL SISTEMA</v>
          </cell>
          <cell r="R1474">
            <v>44</v>
          </cell>
          <cell r="S1474" t="str">
            <v xml:space="preserve">Mujer               </v>
          </cell>
        </row>
        <row r="1475">
          <cell r="P1475" t="str">
            <v>TOTAL SISTEMA</v>
          </cell>
          <cell r="R1475">
            <v>44</v>
          </cell>
          <cell r="S1475" t="str">
            <v xml:space="preserve">NO CONSTA           </v>
          </cell>
        </row>
        <row r="1476">
          <cell r="P1476" t="str">
            <v>TOTAL SISTEMA</v>
          </cell>
          <cell r="R1476">
            <v>50</v>
          </cell>
          <cell r="S1476" t="str">
            <v>TOTAL</v>
          </cell>
        </row>
        <row r="1477">
          <cell r="P1477" t="str">
            <v>TOTAL SISTEMA</v>
          </cell>
          <cell r="R1477">
            <v>50</v>
          </cell>
          <cell r="S1477" t="str">
            <v xml:space="preserve">Varón               </v>
          </cell>
        </row>
        <row r="1478">
          <cell r="P1478" t="str">
            <v>TOTAL SISTEMA</v>
          </cell>
          <cell r="R1478">
            <v>50</v>
          </cell>
          <cell r="S1478" t="str">
            <v xml:space="preserve">Mujer               </v>
          </cell>
        </row>
        <row r="1479">
          <cell r="P1479" t="str">
            <v>TOTAL SISTEMA</v>
          </cell>
          <cell r="R1479">
            <v>50</v>
          </cell>
          <cell r="S1479" t="str">
            <v xml:space="preserve">NO CONSTA           </v>
          </cell>
        </row>
        <row r="1480">
          <cell r="P1480" t="str">
            <v>TOTAL SISTEMA</v>
          </cell>
          <cell r="R1480">
            <v>50</v>
          </cell>
          <cell r="S1480" t="b">
            <v>0</v>
          </cell>
        </row>
        <row r="1481">
          <cell r="P1481" t="str">
            <v>TOTAL SISTEMA</v>
          </cell>
          <cell r="R1481">
            <v>2</v>
          </cell>
          <cell r="S1481" t="str">
            <v>TOTAL</v>
          </cell>
        </row>
        <row r="1482">
          <cell r="P1482" t="str">
            <v>TOTAL SISTEMA</v>
          </cell>
          <cell r="R1482">
            <v>2</v>
          </cell>
          <cell r="S1482" t="str">
            <v xml:space="preserve">Varón               </v>
          </cell>
        </row>
        <row r="1483">
          <cell r="P1483" t="str">
            <v>TOTAL SISTEMA</v>
          </cell>
          <cell r="R1483">
            <v>2</v>
          </cell>
          <cell r="S1483" t="str">
            <v xml:space="preserve">Mujer               </v>
          </cell>
        </row>
        <row r="1484">
          <cell r="P1484" t="str">
            <v>TOTAL SISTEMA</v>
          </cell>
          <cell r="R1484">
            <v>2</v>
          </cell>
          <cell r="S1484" t="str">
            <v xml:space="preserve">NO CONSTA           </v>
          </cell>
        </row>
        <row r="1485">
          <cell r="P1485" t="str">
            <v>TOTAL SISTEMA</v>
          </cell>
          <cell r="R1485">
            <v>13</v>
          </cell>
          <cell r="S1485" t="str">
            <v>TOTAL</v>
          </cell>
        </row>
        <row r="1486">
          <cell r="P1486" t="str">
            <v>TOTAL SISTEMA</v>
          </cell>
          <cell r="R1486">
            <v>13</v>
          </cell>
          <cell r="S1486" t="str">
            <v xml:space="preserve">Varón               </v>
          </cell>
        </row>
        <row r="1487">
          <cell r="P1487" t="str">
            <v>TOTAL SISTEMA</v>
          </cell>
          <cell r="R1487">
            <v>13</v>
          </cell>
          <cell r="S1487" t="str">
            <v xml:space="preserve">Mujer               </v>
          </cell>
        </row>
        <row r="1488">
          <cell r="P1488" t="str">
            <v>TOTAL SISTEMA</v>
          </cell>
          <cell r="R1488">
            <v>13</v>
          </cell>
          <cell r="S1488" t="str">
            <v xml:space="preserve">NO CONSTA           </v>
          </cell>
        </row>
        <row r="1489">
          <cell r="P1489" t="str">
            <v>TOTAL SISTEMA</v>
          </cell>
          <cell r="R1489">
            <v>16</v>
          </cell>
          <cell r="S1489" t="str">
            <v>TOTAL</v>
          </cell>
        </row>
        <row r="1490">
          <cell r="P1490" t="str">
            <v>TOTAL SISTEMA</v>
          </cell>
          <cell r="R1490">
            <v>16</v>
          </cell>
          <cell r="S1490" t="str">
            <v xml:space="preserve">Varón               </v>
          </cell>
        </row>
        <row r="1491">
          <cell r="P1491" t="str">
            <v>TOTAL SISTEMA</v>
          </cell>
          <cell r="R1491">
            <v>16</v>
          </cell>
          <cell r="S1491" t="str">
            <v xml:space="preserve">Mujer               </v>
          </cell>
        </row>
        <row r="1492">
          <cell r="P1492" t="str">
            <v>TOTAL SISTEMA</v>
          </cell>
          <cell r="R1492">
            <v>16</v>
          </cell>
          <cell r="S1492" t="str">
            <v xml:space="preserve">NO CONSTA           </v>
          </cell>
        </row>
        <row r="1493">
          <cell r="P1493" t="str">
            <v>TOTAL SISTEMA</v>
          </cell>
          <cell r="R1493">
            <v>19</v>
          </cell>
          <cell r="S1493" t="str">
            <v>TOTAL</v>
          </cell>
        </row>
        <row r="1494">
          <cell r="P1494" t="str">
            <v>TOTAL SISTEMA</v>
          </cell>
          <cell r="R1494">
            <v>19</v>
          </cell>
          <cell r="S1494" t="str">
            <v xml:space="preserve">Varón               </v>
          </cell>
        </row>
        <row r="1495">
          <cell r="P1495" t="str">
            <v>TOTAL SISTEMA</v>
          </cell>
          <cell r="R1495">
            <v>19</v>
          </cell>
          <cell r="S1495" t="str">
            <v xml:space="preserve">Mujer               </v>
          </cell>
        </row>
        <row r="1496">
          <cell r="P1496" t="str">
            <v>TOTAL SISTEMA</v>
          </cell>
          <cell r="R1496">
            <v>45</v>
          </cell>
          <cell r="S1496" t="str">
            <v>TOTAL</v>
          </cell>
        </row>
        <row r="1497">
          <cell r="P1497" t="str">
            <v>TOTAL SISTEMA</v>
          </cell>
          <cell r="R1497">
            <v>45</v>
          </cell>
          <cell r="S1497" t="str">
            <v xml:space="preserve">Varón               </v>
          </cell>
        </row>
        <row r="1498">
          <cell r="P1498" t="str">
            <v>TOTAL SISTEMA</v>
          </cell>
          <cell r="R1498">
            <v>45</v>
          </cell>
          <cell r="S1498" t="str">
            <v xml:space="preserve">Mujer               </v>
          </cell>
        </row>
        <row r="1499">
          <cell r="P1499" t="str">
            <v>TOTAL SISTEMA</v>
          </cell>
          <cell r="R1499">
            <v>45</v>
          </cell>
          <cell r="S1499" t="str">
            <v xml:space="preserve">NO CONSTA           </v>
          </cell>
        </row>
        <row r="1500">
          <cell r="P1500" t="str">
            <v>TOTAL SISTEMA</v>
          </cell>
          <cell r="R1500">
            <v>45</v>
          </cell>
          <cell r="S1500" t="b">
            <v>0</v>
          </cell>
        </row>
        <row r="1501">
          <cell r="P1501" t="str">
            <v>TOTAL SISTEMA</v>
          </cell>
          <cell r="R1501">
            <v>35</v>
          </cell>
          <cell r="S1501" t="str">
            <v>TOTAL</v>
          </cell>
        </row>
        <row r="1502">
          <cell r="P1502" t="str">
            <v>TOTAL SISTEMA</v>
          </cell>
          <cell r="R1502">
            <v>35</v>
          </cell>
          <cell r="S1502" t="str">
            <v xml:space="preserve">Varón               </v>
          </cell>
        </row>
        <row r="1503">
          <cell r="P1503" t="str">
            <v>TOTAL SISTEMA</v>
          </cell>
          <cell r="R1503">
            <v>35</v>
          </cell>
          <cell r="S1503" t="str">
            <v xml:space="preserve">Mujer               </v>
          </cell>
        </row>
        <row r="1504">
          <cell r="P1504" t="str">
            <v>TOTAL SISTEMA</v>
          </cell>
          <cell r="R1504">
            <v>35</v>
          </cell>
          <cell r="S1504" t="str">
            <v xml:space="preserve">NO CONSTA           </v>
          </cell>
        </row>
        <row r="1505">
          <cell r="P1505" t="str">
            <v>TOTAL SISTEMA</v>
          </cell>
          <cell r="R1505">
            <v>38</v>
          </cell>
          <cell r="S1505" t="str">
            <v>TOTAL</v>
          </cell>
        </row>
        <row r="1506">
          <cell r="P1506" t="str">
            <v>TOTAL SISTEMA</v>
          </cell>
          <cell r="R1506">
            <v>38</v>
          </cell>
          <cell r="S1506" t="str">
            <v xml:space="preserve">Varón               </v>
          </cell>
        </row>
        <row r="1507">
          <cell r="P1507" t="str">
            <v>TOTAL SISTEMA</v>
          </cell>
          <cell r="R1507">
            <v>38</v>
          </cell>
          <cell r="S1507" t="str">
            <v xml:space="preserve">Mujer               </v>
          </cell>
        </row>
        <row r="1508">
          <cell r="P1508" t="str">
            <v>TOTAL SISTEMA</v>
          </cell>
          <cell r="R1508">
            <v>38</v>
          </cell>
          <cell r="S1508" t="str">
            <v xml:space="preserve">NO CONSTA           </v>
          </cell>
        </row>
        <row r="1509">
          <cell r="P1509" t="str">
            <v>TOTAL SISTEMA</v>
          </cell>
          <cell r="R1509">
            <v>38</v>
          </cell>
          <cell r="S1509" t="b">
            <v>0</v>
          </cell>
        </row>
        <row r="1510">
          <cell r="P1510" t="str">
            <v>TOTAL SISTEMA</v>
          </cell>
          <cell r="R1510">
            <v>31</v>
          </cell>
          <cell r="S1510" t="str">
            <v>TOTAL</v>
          </cell>
        </row>
        <row r="1511">
          <cell r="P1511" t="str">
            <v>TOTAL SISTEMA</v>
          </cell>
          <cell r="R1511">
            <v>31</v>
          </cell>
          <cell r="S1511" t="str">
            <v xml:space="preserve">Varón               </v>
          </cell>
        </row>
        <row r="1512">
          <cell r="P1512" t="str">
            <v>TOTAL SISTEMA</v>
          </cell>
          <cell r="R1512">
            <v>31</v>
          </cell>
          <cell r="S1512" t="str">
            <v xml:space="preserve">Mujer               </v>
          </cell>
        </row>
        <row r="1513">
          <cell r="P1513" t="str">
            <v>TOTAL SISTEMA</v>
          </cell>
          <cell r="R1513">
            <v>31</v>
          </cell>
          <cell r="S1513" t="str">
            <v xml:space="preserve">NO CONSTA           </v>
          </cell>
        </row>
        <row r="1514">
          <cell r="P1514" t="str">
            <v>TOTAL SISTEMA</v>
          </cell>
          <cell r="R1514">
            <v>31</v>
          </cell>
          <cell r="S1514" t="b">
            <v>0</v>
          </cell>
        </row>
        <row r="1515">
          <cell r="P1515" t="str">
            <v>TOTAL SISTEMA</v>
          </cell>
          <cell r="R1515">
            <v>6</v>
          </cell>
          <cell r="S1515" t="str">
            <v>TOTAL</v>
          </cell>
        </row>
        <row r="1516">
          <cell r="P1516" t="str">
            <v>TOTAL SISTEMA</v>
          </cell>
          <cell r="R1516">
            <v>6</v>
          </cell>
          <cell r="S1516" t="str">
            <v xml:space="preserve">Varón               </v>
          </cell>
        </row>
        <row r="1517">
          <cell r="P1517" t="str">
            <v>TOTAL SISTEMA</v>
          </cell>
          <cell r="R1517">
            <v>6</v>
          </cell>
          <cell r="S1517" t="str">
            <v xml:space="preserve">Mujer               </v>
          </cell>
        </row>
        <row r="1518">
          <cell r="P1518" t="str">
            <v>TOTAL SISTEMA</v>
          </cell>
          <cell r="R1518">
            <v>6</v>
          </cell>
          <cell r="S1518" t="str">
            <v xml:space="preserve">NO CONSTA           </v>
          </cell>
        </row>
        <row r="1519">
          <cell r="P1519" t="str">
            <v>TOTAL SISTEMA</v>
          </cell>
          <cell r="R1519">
            <v>10</v>
          </cell>
          <cell r="S1519" t="str">
            <v>TOTAL</v>
          </cell>
        </row>
        <row r="1520">
          <cell r="P1520" t="str">
            <v>TOTAL SISTEMA</v>
          </cell>
          <cell r="R1520">
            <v>10</v>
          </cell>
          <cell r="S1520" t="str">
            <v xml:space="preserve">Varón               </v>
          </cell>
        </row>
        <row r="1521">
          <cell r="P1521" t="str">
            <v>TOTAL SISTEMA</v>
          </cell>
          <cell r="R1521">
            <v>10</v>
          </cell>
          <cell r="S1521" t="str">
            <v xml:space="preserve">Mujer               </v>
          </cell>
        </row>
        <row r="1522">
          <cell r="P1522" t="str">
            <v>TOTAL SISTEMA</v>
          </cell>
          <cell r="R1522">
            <v>10</v>
          </cell>
          <cell r="S1522" t="str">
            <v xml:space="preserve">NO CONSTA           </v>
          </cell>
        </row>
        <row r="1523">
          <cell r="P1523" t="str">
            <v>TOTAL SISTEMA</v>
          </cell>
          <cell r="R1523">
            <v>10</v>
          </cell>
          <cell r="S1523" t="b">
            <v>0</v>
          </cell>
        </row>
        <row r="1524">
          <cell r="P1524" t="str">
            <v>TOTAL SISTEMA</v>
          </cell>
          <cell r="R1524">
            <v>7</v>
          </cell>
          <cell r="S1524" t="str">
            <v>TOTAL</v>
          </cell>
        </row>
        <row r="1525">
          <cell r="P1525" t="str">
            <v>TOTAL SISTEMA</v>
          </cell>
          <cell r="R1525">
            <v>7</v>
          </cell>
          <cell r="S1525" t="str">
            <v xml:space="preserve">Varón               </v>
          </cell>
        </row>
        <row r="1526">
          <cell r="P1526" t="str">
            <v>TOTAL SISTEMA</v>
          </cell>
          <cell r="R1526">
            <v>7</v>
          </cell>
          <cell r="S1526" t="str">
            <v xml:space="preserve">Mujer               </v>
          </cell>
        </row>
        <row r="1527">
          <cell r="P1527" t="str">
            <v>TOTAL SISTEMA</v>
          </cell>
          <cell r="R1527">
            <v>7</v>
          </cell>
          <cell r="S1527" t="str">
            <v xml:space="preserve">NO CONSTA           </v>
          </cell>
        </row>
        <row r="1528">
          <cell r="P1528" t="str">
            <v>TOTAL SISTEMA</v>
          </cell>
          <cell r="R1528">
            <v>7</v>
          </cell>
          <cell r="S1528" t="b">
            <v>0</v>
          </cell>
        </row>
        <row r="1529">
          <cell r="P1529" t="str">
            <v>TOTAL SISTEMA</v>
          </cell>
          <cell r="R1529">
            <v>28</v>
          </cell>
          <cell r="S1529" t="str">
            <v>TOTAL</v>
          </cell>
        </row>
        <row r="1530">
          <cell r="P1530" t="str">
            <v>TOTAL SISTEMA</v>
          </cell>
          <cell r="R1530">
            <v>28</v>
          </cell>
          <cell r="S1530" t="str">
            <v xml:space="preserve">Varón               </v>
          </cell>
        </row>
        <row r="1531">
          <cell r="P1531" t="str">
            <v>TOTAL SISTEMA</v>
          </cell>
          <cell r="R1531">
            <v>28</v>
          </cell>
          <cell r="S1531" t="str">
            <v xml:space="preserve">Mujer               </v>
          </cell>
        </row>
        <row r="1532">
          <cell r="P1532" t="str">
            <v>TOTAL SISTEMA</v>
          </cell>
          <cell r="R1532">
            <v>28</v>
          </cell>
          <cell r="S1532" t="str">
            <v xml:space="preserve">NO CONSTA           </v>
          </cell>
        </row>
        <row r="1533">
          <cell r="P1533" t="str">
            <v>TOTAL SISTEMA</v>
          </cell>
          <cell r="R1533">
            <v>28</v>
          </cell>
          <cell r="S1533" t="b">
            <v>0</v>
          </cell>
        </row>
        <row r="1534">
          <cell r="P1534" t="str">
            <v>TOTAL SISTEMA</v>
          </cell>
          <cell r="R1534">
            <v>5</v>
          </cell>
          <cell r="S1534" t="str">
            <v>TOTAL</v>
          </cell>
        </row>
        <row r="1535">
          <cell r="P1535" t="str">
            <v>TOTAL SISTEMA</v>
          </cell>
          <cell r="R1535">
            <v>5</v>
          </cell>
          <cell r="S1535" t="str">
            <v xml:space="preserve">Varón               </v>
          </cell>
        </row>
        <row r="1536">
          <cell r="P1536" t="str">
            <v>TOTAL SISTEMA</v>
          </cell>
          <cell r="R1536">
            <v>5</v>
          </cell>
          <cell r="S1536" t="str">
            <v xml:space="preserve">Mujer               </v>
          </cell>
        </row>
        <row r="1537">
          <cell r="P1537" t="str">
            <v>TOTAL SISTEMA</v>
          </cell>
          <cell r="R1537">
            <v>5</v>
          </cell>
          <cell r="S1537" t="str">
            <v xml:space="preserve">NO CONSTA           </v>
          </cell>
        </row>
        <row r="1538">
          <cell r="P1538" t="str">
            <v>TOTAL SISTEMA</v>
          </cell>
          <cell r="R1538">
            <v>9</v>
          </cell>
          <cell r="S1538" t="str">
            <v>TOTAL</v>
          </cell>
        </row>
        <row r="1539">
          <cell r="P1539" t="str">
            <v>TOTAL SISTEMA</v>
          </cell>
          <cell r="R1539">
            <v>9</v>
          </cell>
          <cell r="S1539" t="str">
            <v xml:space="preserve">Varón               </v>
          </cell>
        </row>
        <row r="1540">
          <cell r="P1540" t="str">
            <v>TOTAL SISTEMA</v>
          </cell>
          <cell r="R1540">
            <v>9</v>
          </cell>
          <cell r="S1540" t="str">
            <v xml:space="preserve">Mujer               </v>
          </cell>
        </row>
        <row r="1541">
          <cell r="P1541" t="str">
            <v>TOTAL SISTEMA</v>
          </cell>
          <cell r="R1541">
            <v>9</v>
          </cell>
          <cell r="S1541" t="str">
            <v xml:space="preserve">NO CONSTA           </v>
          </cell>
        </row>
        <row r="1542">
          <cell r="P1542" t="str">
            <v>TOTAL SISTEMA</v>
          </cell>
          <cell r="R1542">
            <v>24</v>
          </cell>
          <cell r="S1542" t="str">
            <v>TOTAL</v>
          </cell>
        </row>
        <row r="1543">
          <cell r="P1543" t="str">
            <v>TOTAL SISTEMA</v>
          </cell>
          <cell r="R1543">
            <v>24</v>
          </cell>
          <cell r="S1543" t="str">
            <v xml:space="preserve">Varón               </v>
          </cell>
        </row>
        <row r="1544">
          <cell r="P1544" t="str">
            <v>TOTAL SISTEMA</v>
          </cell>
          <cell r="R1544">
            <v>24</v>
          </cell>
          <cell r="S1544" t="str">
            <v xml:space="preserve">Mujer               </v>
          </cell>
        </row>
        <row r="1545">
          <cell r="P1545" t="str">
            <v>TOTAL SISTEMA</v>
          </cell>
          <cell r="R1545">
            <v>24</v>
          </cell>
          <cell r="S1545" t="str">
            <v xml:space="preserve">NO CONSTA           </v>
          </cell>
        </row>
        <row r="1546">
          <cell r="P1546" t="str">
            <v>TOTAL SISTEMA</v>
          </cell>
          <cell r="R1546">
            <v>34</v>
          </cell>
          <cell r="S1546" t="str">
            <v>TOTAL</v>
          </cell>
        </row>
        <row r="1547">
          <cell r="P1547" t="str">
            <v>TOTAL SISTEMA</v>
          </cell>
          <cell r="R1547">
            <v>34</v>
          </cell>
          <cell r="S1547" t="str">
            <v xml:space="preserve">Varón               </v>
          </cell>
        </row>
        <row r="1548">
          <cell r="P1548" t="str">
            <v>TOTAL SISTEMA</v>
          </cell>
          <cell r="R1548">
            <v>34</v>
          </cell>
          <cell r="S1548" t="str">
            <v xml:space="preserve">Mujer               </v>
          </cell>
        </row>
        <row r="1549">
          <cell r="P1549" t="str">
            <v>TOTAL SISTEMA</v>
          </cell>
          <cell r="R1549">
            <v>37</v>
          </cell>
          <cell r="S1549" t="str">
            <v>TOTAL</v>
          </cell>
        </row>
        <row r="1550">
          <cell r="P1550" t="str">
            <v>TOTAL SISTEMA</v>
          </cell>
          <cell r="R1550">
            <v>37</v>
          </cell>
          <cell r="S1550" t="str">
            <v xml:space="preserve">Varón               </v>
          </cell>
        </row>
        <row r="1551">
          <cell r="P1551" t="str">
            <v>TOTAL SISTEMA</v>
          </cell>
          <cell r="R1551">
            <v>37</v>
          </cell>
          <cell r="S1551" t="str">
            <v xml:space="preserve">Mujer               </v>
          </cell>
        </row>
        <row r="1552">
          <cell r="P1552" t="str">
            <v>TOTAL SISTEMA</v>
          </cell>
          <cell r="R1552">
            <v>37</v>
          </cell>
          <cell r="S1552" t="str">
            <v xml:space="preserve">NO CONSTA           </v>
          </cell>
        </row>
        <row r="1553">
          <cell r="P1553" t="str">
            <v>TOTAL SISTEMA</v>
          </cell>
          <cell r="R1553">
            <v>40</v>
          </cell>
          <cell r="S1553" t="str">
            <v>TOTAL</v>
          </cell>
        </row>
        <row r="1554">
          <cell r="P1554" t="str">
            <v>TOTAL SISTEMA</v>
          </cell>
          <cell r="R1554">
            <v>40</v>
          </cell>
          <cell r="S1554" t="str">
            <v xml:space="preserve">Varón               </v>
          </cell>
        </row>
        <row r="1555">
          <cell r="P1555" t="str">
            <v>TOTAL SISTEMA</v>
          </cell>
          <cell r="R1555">
            <v>40</v>
          </cell>
          <cell r="S1555" t="str">
            <v xml:space="preserve">Mujer               </v>
          </cell>
        </row>
        <row r="1556">
          <cell r="P1556" t="str">
            <v>TOTAL SISTEMA</v>
          </cell>
          <cell r="R1556">
            <v>40</v>
          </cell>
          <cell r="S1556" t="str">
            <v xml:space="preserve">NO CONSTA           </v>
          </cell>
        </row>
        <row r="1557">
          <cell r="P1557" t="str">
            <v>TOTAL SISTEMA</v>
          </cell>
          <cell r="R1557">
            <v>42</v>
          </cell>
          <cell r="S1557" t="str">
            <v>TOTAL</v>
          </cell>
        </row>
        <row r="1558">
          <cell r="P1558" t="str">
            <v>TOTAL SISTEMA</v>
          </cell>
          <cell r="R1558">
            <v>42</v>
          </cell>
          <cell r="S1558" t="str">
            <v xml:space="preserve">Varón               </v>
          </cell>
        </row>
        <row r="1559">
          <cell r="P1559" t="str">
            <v>TOTAL SISTEMA</v>
          </cell>
          <cell r="R1559">
            <v>42</v>
          </cell>
          <cell r="S1559" t="str">
            <v xml:space="preserve">Mujer               </v>
          </cell>
        </row>
        <row r="1560">
          <cell r="P1560" t="str">
            <v>TOTAL SISTEMA</v>
          </cell>
          <cell r="R1560">
            <v>42</v>
          </cell>
          <cell r="S1560" t="str">
            <v xml:space="preserve">NO CONSTA           </v>
          </cell>
        </row>
        <row r="1561">
          <cell r="P1561" t="str">
            <v>TOTAL SISTEMA</v>
          </cell>
          <cell r="R1561">
            <v>47</v>
          </cell>
          <cell r="S1561" t="str">
            <v>TOTAL</v>
          </cell>
        </row>
        <row r="1562">
          <cell r="P1562" t="str">
            <v>TOTAL SISTEMA</v>
          </cell>
          <cell r="R1562">
            <v>47</v>
          </cell>
          <cell r="S1562" t="str">
            <v xml:space="preserve">Varón               </v>
          </cell>
        </row>
        <row r="1563">
          <cell r="P1563" t="str">
            <v>TOTAL SISTEMA</v>
          </cell>
          <cell r="R1563">
            <v>47</v>
          </cell>
          <cell r="S1563" t="str">
            <v xml:space="preserve">Mujer               </v>
          </cell>
        </row>
        <row r="1564">
          <cell r="P1564" t="str">
            <v>TOTAL SISTEMA</v>
          </cell>
          <cell r="R1564">
            <v>47</v>
          </cell>
          <cell r="S1564" t="str">
            <v xml:space="preserve">NO CONSTA           </v>
          </cell>
        </row>
        <row r="1565">
          <cell r="P1565" t="str">
            <v>TOTAL SISTEMA</v>
          </cell>
          <cell r="R1565">
            <v>49</v>
          </cell>
          <cell r="S1565" t="str">
            <v>TOTAL</v>
          </cell>
        </row>
        <row r="1566">
          <cell r="P1566" t="str">
            <v>TOTAL SISTEMA</v>
          </cell>
          <cell r="R1566">
            <v>49</v>
          </cell>
          <cell r="S1566" t="str">
            <v xml:space="preserve">Varón               </v>
          </cell>
        </row>
        <row r="1567">
          <cell r="P1567" t="str">
            <v>TOTAL SISTEMA</v>
          </cell>
          <cell r="R1567">
            <v>49</v>
          </cell>
          <cell r="S1567" t="str">
            <v xml:space="preserve">Mujer               </v>
          </cell>
        </row>
        <row r="1568">
          <cell r="P1568" t="str">
            <v>TOTAL SISTEMA</v>
          </cell>
          <cell r="R1568">
            <v>49</v>
          </cell>
          <cell r="S1568" t="str">
            <v xml:space="preserve">NO CONSTA           </v>
          </cell>
        </row>
        <row r="1569">
          <cell r="P1569" t="str">
            <v>TOTAL SISTEMA</v>
          </cell>
          <cell r="R1569">
            <v>49</v>
          </cell>
          <cell r="S1569" t="b">
            <v>0</v>
          </cell>
        </row>
        <row r="1570">
          <cell r="P1570" t="str">
            <v>TOTAL SISTEMA</v>
          </cell>
          <cell r="R1570">
            <v>51</v>
          </cell>
          <cell r="S1570">
            <v>160228.56521739101</v>
          </cell>
        </row>
        <row r="1571">
          <cell r="P1571" t="str">
            <v>TOTAL SISTEMA</v>
          </cell>
          <cell r="R1571">
            <v>51</v>
          </cell>
          <cell r="S1571" t="str">
            <v xml:space="preserve">Varón               </v>
          </cell>
        </row>
        <row r="1572">
          <cell r="P1572" t="str">
            <v>TOTAL SISTEMA</v>
          </cell>
          <cell r="R1572">
            <v>51</v>
          </cell>
          <cell r="S1572" t="str">
            <v xml:space="preserve">Mujer               </v>
          </cell>
        </row>
        <row r="1573">
          <cell r="P1573" t="str">
            <v>TOTAL SISTEMA</v>
          </cell>
          <cell r="R1573">
            <v>51</v>
          </cell>
          <cell r="S1573" t="b">
            <v>0</v>
          </cell>
        </row>
        <row r="1574">
          <cell r="P1574" t="str">
            <v>TOTAL SISTEMA</v>
          </cell>
          <cell r="R1574">
            <v>52</v>
          </cell>
          <cell r="S1574" t="str">
            <v>TOTAL</v>
          </cell>
        </row>
        <row r="1575">
          <cell r="P1575" t="str">
            <v>TOTAL SISTEMA</v>
          </cell>
          <cell r="R1575">
            <v>52</v>
          </cell>
          <cell r="S1575" t="str">
            <v xml:space="preserve">Varón               </v>
          </cell>
        </row>
        <row r="1576">
          <cell r="P1576" t="str">
            <v>TOTAL SISTEMA</v>
          </cell>
          <cell r="R1576">
            <v>52</v>
          </cell>
          <cell r="S1576" t="str">
            <v xml:space="preserve">Mujer               </v>
          </cell>
        </row>
        <row r="1577">
          <cell r="P1577" t="str">
            <v>TOTAL SISTEMA</v>
          </cell>
          <cell r="R1577">
            <v>52</v>
          </cell>
          <cell r="S1577" t="b">
            <v>0</v>
          </cell>
        </row>
        <row r="1578">
          <cell r="P1578" t="str">
            <v>TOTAL SISTEMA</v>
          </cell>
          <cell r="R1578">
            <v>52</v>
          </cell>
          <cell r="S1578" t="b">
            <v>0</v>
          </cell>
        </row>
        <row r="1579">
          <cell r="P1579" t="str">
            <v>TOTAL SISTEMA</v>
          </cell>
          <cell r="R1579">
            <v>52</v>
          </cell>
          <cell r="S1579" t="b">
            <v>0</v>
          </cell>
        </row>
        <row r="1580">
          <cell r="P1580" t="str">
            <v>TOTAL SISTEMA</v>
          </cell>
          <cell r="R1580">
            <v>52</v>
          </cell>
          <cell r="S1580" t="b">
            <v>0</v>
          </cell>
        </row>
        <row r="1581">
          <cell r="P1581" t="str">
            <v>TOTAL SISTEMA</v>
          </cell>
          <cell r="R1581">
            <v>52</v>
          </cell>
          <cell r="S1581" t="b">
            <v>0</v>
          </cell>
        </row>
        <row r="1582">
          <cell r="P1582" t="str">
            <v>TOTAL SISTEMA</v>
          </cell>
          <cell r="R1582">
            <v>52</v>
          </cell>
          <cell r="S1582" t="b">
            <v>0</v>
          </cell>
        </row>
        <row r="1583">
          <cell r="P1583" t="str">
            <v>TOTAL SISTEMA</v>
          </cell>
          <cell r="R1583">
            <v>52</v>
          </cell>
          <cell r="S1583" t="b">
            <v>0</v>
          </cell>
        </row>
        <row r="1584">
          <cell r="P1584" t="str">
            <v>TOTAL SISTEMA</v>
          </cell>
          <cell r="R1584">
            <v>52</v>
          </cell>
          <cell r="S1584" t="b">
            <v>0</v>
          </cell>
        </row>
        <row r="1585">
          <cell r="P1585" t="str">
            <v>TOTAL SISTEMA</v>
          </cell>
          <cell r="R1585">
            <v>52</v>
          </cell>
          <cell r="S1585" t="b">
            <v>0</v>
          </cell>
        </row>
        <row r="1586">
          <cell r="P1586" t="str">
            <v>TOTAL SISTEMA</v>
          </cell>
          <cell r="R1586">
            <v>52</v>
          </cell>
          <cell r="S1586" t="b">
            <v>0</v>
          </cell>
        </row>
        <row r="1587">
          <cell r="P1587" t="str">
            <v>TOTAL SISTEMA</v>
          </cell>
          <cell r="R1587">
            <v>52</v>
          </cell>
          <cell r="S1587" t="b">
            <v>0</v>
          </cell>
        </row>
        <row r="1588">
          <cell r="P1588" t="str">
            <v>TOTAL SISTEMA</v>
          </cell>
          <cell r="R1588">
            <v>52</v>
          </cell>
          <cell r="S1588" t="b">
            <v>0</v>
          </cell>
        </row>
        <row r="1589">
          <cell r="P1589" t="str">
            <v>TOTAL SISTEMA</v>
          </cell>
          <cell r="R1589">
            <v>52</v>
          </cell>
          <cell r="S1589" t="b">
            <v>0</v>
          </cell>
        </row>
        <row r="1590">
          <cell r="P1590" t="str">
            <v>TOTAL SISTEMA</v>
          </cell>
          <cell r="R1590">
            <v>52</v>
          </cell>
          <cell r="S1590" t="b">
            <v>0</v>
          </cell>
        </row>
        <row r="1591">
          <cell r="P1591" t="str">
            <v>TOTAL SISTEMA</v>
          </cell>
          <cell r="R1591">
            <v>52</v>
          </cell>
          <cell r="S1591" t="b">
            <v>0</v>
          </cell>
        </row>
        <row r="1592">
          <cell r="P1592" t="str">
            <v>TOTAL SISTEMA</v>
          </cell>
          <cell r="R1592">
            <v>52</v>
          </cell>
          <cell r="S1592" t="b">
            <v>0</v>
          </cell>
        </row>
        <row r="1593">
          <cell r="P1593" t="str">
            <v>TOTAL SISTEMA</v>
          </cell>
          <cell r="R1593">
            <v>52</v>
          </cell>
          <cell r="S1593" t="b">
            <v>0</v>
          </cell>
        </row>
        <row r="1594">
          <cell r="P1594" t="str">
            <v>TOTAL SISTEMA</v>
          </cell>
          <cell r="R1594">
            <v>52</v>
          </cell>
          <cell r="S1594" t="b">
            <v>0</v>
          </cell>
        </row>
        <row r="1595">
          <cell r="P1595" t="str">
            <v>TOTAL SISTEMA</v>
          </cell>
          <cell r="R1595">
            <v>52</v>
          </cell>
          <cell r="S1595" t="b">
            <v>0</v>
          </cell>
        </row>
        <row r="1596">
          <cell r="P1596" t="str">
            <v>TOTAL SISTEMA</v>
          </cell>
          <cell r="R1596">
            <v>52</v>
          </cell>
          <cell r="S1596" t="b">
            <v>0</v>
          </cell>
        </row>
        <row r="1597">
          <cell r="P1597" t="str">
            <v>TOTAL SISTEMA</v>
          </cell>
          <cell r="R1597">
            <v>52</v>
          </cell>
          <cell r="S1597" t="b">
            <v>0</v>
          </cell>
        </row>
        <row r="1598">
          <cell r="P1598" t="str">
            <v>TOTAL SISTEMA</v>
          </cell>
          <cell r="R1598">
            <v>52</v>
          </cell>
          <cell r="S1598" t="b">
            <v>0</v>
          </cell>
        </row>
        <row r="1599">
          <cell r="P1599" t="str">
            <v>TOTAL SISTEMA</v>
          </cell>
          <cell r="R1599">
            <v>52</v>
          </cell>
          <cell r="S1599" t="b">
            <v>0</v>
          </cell>
        </row>
        <row r="1600">
          <cell r="P1600" t="str">
            <v>TOTAL SISTEMA</v>
          </cell>
          <cell r="R1600">
            <v>52</v>
          </cell>
          <cell r="S1600" t="b">
            <v>0</v>
          </cell>
        </row>
        <row r="1601">
          <cell r="P1601" t="str">
            <v>TOTAL SISTEMA</v>
          </cell>
          <cell r="R1601">
            <v>52</v>
          </cell>
          <cell r="S1601" t="b">
            <v>0</v>
          </cell>
        </row>
        <row r="1602">
          <cell r="P1602" t="str">
            <v>TOTAL SISTEMA</v>
          </cell>
          <cell r="R1602">
            <v>52</v>
          </cell>
          <cell r="S1602" t="b">
            <v>0</v>
          </cell>
        </row>
        <row r="1603">
          <cell r="P1603" t="str">
            <v>TOTAL SISTEMA</v>
          </cell>
          <cell r="R1603">
            <v>52</v>
          </cell>
          <cell r="S1603" t="b">
            <v>0</v>
          </cell>
        </row>
        <row r="1604">
          <cell r="P1604" t="str">
            <v>TOTAL SISTEMA</v>
          </cell>
          <cell r="R1604">
            <v>52</v>
          </cell>
          <cell r="S1604" t="b">
            <v>0</v>
          </cell>
        </row>
        <row r="1605">
          <cell r="P1605" t="str">
            <v>TOTAL SISTEMA</v>
          </cell>
          <cell r="R1605">
            <v>52</v>
          </cell>
          <cell r="S1605" t="b">
            <v>0</v>
          </cell>
        </row>
        <row r="1606">
          <cell r="P1606" t="str">
            <v>TOTAL SISTEMA</v>
          </cell>
          <cell r="R1606">
            <v>52</v>
          </cell>
          <cell r="S1606" t="b">
            <v>0</v>
          </cell>
        </row>
        <row r="1607">
          <cell r="P1607" t="str">
            <v>TOTAL SISTEMA</v>
          </cell>
          <cell r="R1607">
            <v>52</v>
          </cell>
          <cell r="S1607" t="b">
            <v>0</v>
          </cell>
        </row>
        <row r="1608">
          <cell r="P1608" t="str">
            <v>TOTAL SISTEMA</v>
          </cell>
          <cell r="R1608">
            <v>52</v>
          </cell>
          <cell r="S1608" t="b">
            <v>0</v>
          </cell>
        </row>
        <row r="1609">
          <cell r="P1609" t="str">
            <v>TOTAL SISTEMA</v>
          </cell>
          <cell r="R1609">
            <v>52</v>
          </cell>
          <cell r="S1609" t="b">
            <v>0</v>
          </cell>
        </row>
        <row r="1610">
          <cell r="P1610" t="str">
            <v>TOTAL SISTEMA</v>
          </cell>
          <cell r="R1610">
            <v>52</v>
          </cell>
          <cell r="S1610" t="b">
            <v>0</v>
          </cell>
        </row>
        <row r="1611">
          <cell r="P1611" t="str">
            <v>TOTAL SISTEMA</v>
          </cell>
          <cell r="R1611">
            <v>52</v>
          </cell>
          <cell r="S1611" t="b">
            <v>0</v>
          </cell>
        </row>
        <row r="1612">
          <cell r="P1612" t="str">
            <v>TOTAL SISTEMA</v>
          </cell>
          <cell r="R1612">
            <v>52</v>
          </cell>
          <cell r="S1612" t="b">
            <v>0</v>
          </cell>
        </row>
        <row r="1613">
          <cell r="P1613" t="str">
            <v>TOTAL SISTEMA</v>
          </cell>
          <cell r="R1613">
            <v>52</v>
          </cell>
          <cell r="S1613" t="b">
            <v>0</v>
          </cell>
        </row>
        <row r="1614">
          <cell r="P1614" t="str">
            <v>TOTAL SISTEMA</v>
          </cell>
          <cell r="R1614">
            <v>52</v>
          </cell>
          <cell r="S1614" t="b">
            <v>0</v>
          </cell>
        </row>
        <row r="1615">
          <cell r="P1615" t="str">
            <v>TOTAL SISTEMA</v>
          </cell>
          <cell r="R1615">
            <v>52</v>
          </cell>
          <cell r="S1615" t="b">
            <v>0</v>
          </cell>
        </row>
        <row r="1616">
          <cell r="P1616" t="str">
            <v>TOTAL SISTEMA</v>
          </cell>
          <cell r="R1616">
            <v>52</v>
          </cell>
          <cell r="S1616" t="b">
            <v>0</v>
          </cell>
        </row>
        <row r="1617">
          <cell r="P1617" t="str">
            <v>TOTAL SISTEMA</v>
          </cell>
          <cell r="R1617">
            <v>52</v>
          </cell>
          <cell r="S1617" t="b">
            <v>0</v>
          </cell>
        </row>
        <row r="1618">
          <cell r="P1618" t="str">
            <v>TOTAL SISTEMA</v>
          </cell>
          <cell r="R1618">
            <v>52</v>
          </cell>
          <cell r="S1618" t="b">
            <v>0</v>
          </cell>
        </row>
        <row r="1619">
          <cell r="P1619" t="str">
            <v>TOTAL SISTEMA</v>
          </cell>
          <cell r="R1619">
            <v>52</v>
          </cell>
          <cell r="S1619" t="b">
            <v>0</v>
          </cell>
        </row>
        <row r="1620">
          <cell r="P1620" t="str">
            <v>TOTAL SISTEMA</v>
          </cell>
          <cell r="R1620">
            <v>52</v>
          </cell>
          <cell r="S1620" t="b">
            <v>0</v>
          </cell>
        </row>
        <row r="1621">
          <cell r="P1621" t="str">
            <v>TOTAL SISTEMA</v>
          </cell>
          <cell r="R1621">
            <v>52</v>
          </cell>
          <cell r="S1621" t="b">
            <v>0</v>
          </cell>
        </row>
        <row r="1622">
          <cell r="P1622" t="str">
            <v>TOTAL SISTEMA</v>
          </cell>
          <cell r="R1622">
            <v>52</v>
          </cell>
          <cell r="S1622" t="b">
            <v>0</v>
          </cell>
        </row>
        <row r="1623">
          <cell r="P1623" t="str">
            <v>TOTAL SISTEMA</v>
          </cell>
          <cell r="R1623">
            <v>52</v>
          </cell>
          <cell r="S1623" t="b">
            <v>0</v>
          </cell>
        </row>
        <row r="1624">
          <cell r="P1624" t="str">
            <v>TOTAL SISTEMA</v>
          </cell>
          <cell r="R1624">
            <v>52</v>
          </cell>
          <cell r="S1624" t="b">
            <v>0</v>
          </cell>
        </row>
        <row r="1625">
          <cell r="P1625" t="str">
            <v>TOTAL SISTEMA</v>
          </cell>
          <cell r="R1625">
            <v>52</v>
          </cell>
          <cell r="S1625" t="b">
            <v>0</v>
          </cell>
        </row>
        <row r="1626">
          <cell r="P1626" t="str">
            <v>TOTAL SISTEMA</v>
          </cell>
          <cell r="R1626">
            <v>52</v>
          </cell>
          <cell r="S1626" t="b">
            <v>0</v>
          </cell>
        </row>
        <row r="1627">
          <cell r="P1627" t="str">
            <v>TOTAL SISTEMA</v>
          </cell>
          <cell r="R1627">
            <v>52</v>
          </cell>
          <cell r="S1627" t="b">
            <v>0</v>
          </cell>
        </row>
        <row r="1628">
          <cell r="P1628" t="str">
            <v>TOTAL SISTEMA</v>
          </cell>
          <cell r="R1628">
            <v>52</v>
          </cell>
          <cell r="S1628" t="b">
            <v>0</v>
          </cell>
        </row>
        <row r="1629">
          <cell r="P1629" t="str">
            <v>TOTAL SISTEMA</v>
          </cell>
          <cell r="R1629">
            <v>52</v>
          </cell>
          <cell r="S1629" t="b">
            <v>0</v>
          </cell>
        </row>
        <row r="1630">
          <cell r="P1630" t="str">
            <v>TOTAL SISTEMA</v>
          </cell>
          <cell r="R1630">
            <v>52</v>
          </cell>
          <cell r="S1630" t="b">
            <v>0</v>
          </cell>
        </row>
        <row r="1631">
          <cell r="P1631" t="str">
            <v>TOTAL SISTEMA</v>
          </cell>
          <cell r="R1631">
            <v>52</v>
          </cell>
          <cell r="S1631" t="b">
            <v>0</v>
          </cell>
        </row>
        <row r="1632">
          <cell r="P1632" t="str">
            <v>TOTAL SISTEMA</v>
          </cell>
          <cell r="R1632">
            <v>52</v>
          </cell>
          <cell r="S1632" t="b">
            <v>0</v>
          </cell>
        </row>
        <row r="1633">
          <cell r="P1633" t="str">
            <v>TOTAL SISTEMA</v>
          </cell>
          <cell r="R1633">
            <v>52</v>
          </cell>
          <cell r="S1633" t="b">
            <v>0</v>
          </cell>
        </row>
        <row r="1634">
          <cell r="P1634" t="str">
            <v>TOTAL SISTEMA</v>
          </cell>
          <cell r="R1634">
            <v>52</v>
          </cell>
          <cell r="S1634" t="b">
            <v>0</v>
          </cell>
        </row>
        <row r="1635">
          <cell r="P1635" t="str">
            <v>TOTAL SISTEMA</v>
          </cell>
          <cell r="R1635">
            <v>52</v>
          </cell>
          <cell r="S1635" t="b">
            <v>0</v>
          </cell>
        </row>
        <row r="1636">
          <cell r="P1636" t="str">
            <v>TOTAL SISTEMA</v>
          </cell>
          <cell r="R1636">
            <v>52</v>
          </cell>
          <cell r="S1636" t="b">
            <v>0</v>
          </cell>
        </row>
        <row r="1637">
          <cell r="P1637" t="str">
            <v>TOTAL SISTEMA</v>
          </cell>
          <cell r="R1637">
            <v>52</v>
          </cell>
          <cell r="S1637" t="b">
            <v>0</v>
          </cell>
        </row>
        <row r="1638">
          <cell r="P1638" t="str">
            <v>TOTAL SISTEMA</v>
          </cell>
          <cell r="R1638">
            <v>52</v>
          </cell>
          <cell r="S1638" t="b">
            <v>0</v>
          </cell>
        </row>
        <row r="1639">
          <cell r="P1639" t="str">
            <v>TOTAL SISTEMA</v>
          </cell>
          <cell r="R1639">
            <v>52</v>
          </cell>
          <cell r="S1639" t="b">
            <v>0</v>
          </cell>
        </row>
        <row r="1640">
          <cell r="P1640" t="str">
            <v>TOTAL SISTEMA</v>
          </cell>
          <cell r="R1640">
            <v>52</v>
          </cell>
          <cell r="S1640" t="b">
            <v>0</v>
          </cell>
        </row>
        <row r="1641">
          <cell r="P1641" t="str">
            <v>TOTAL SISTEMA</v>
          </cell>
          <cell r="R1641">
            <v>52</v>
          </cell>
          <cell r="S1641" t="b">
            <v>0</v>
          </cell>
        </row>
        <row r="1642">
          <cell r="P1642" t="str">
            <v>TOTAL SISTEMA</v>
          </cell>
          <cell r="R1642">
            <v>52</v>
          </cell>
          <cell r="S1642" t="b">
            <v>0</v>
          </cell>
        </row>
        <row r="1643">
          <cell r="P1643" t="str">
            <v>TOTAL SISTEMA</v>
          </cell>
          <cell r="R1643">
            <v>52</v>
          </cell>
          <cell r="S1643" t="b">
            <v>0</v>
          </cell>
        </row>
        <row r="1644">
          <cell r="P1644" t="str">
            <v>TOTAL SISTEMA</v>
          </cell>
          <cell r="R1644">
            <v>52</v>
          </cell>
          <cell r="S1644" t="b">
            <v>0</v>
          </cell>
        </row>
        <row r="1645">
          <cell r="P1645" t="str">
            <v>TOTAL SISTEMA</v>
          </cell>
          <cell r="R1645">
            <v>52</v>
          </cell>
          <cell r="S1645" t="b">
            <v>0</v>
          </cell>
        </row>
        <row r="1646">
          <cell r="P1646" t="str">
            <v>TOTAL SISTEMA</v>
          </cell>
          <cell r="R1646">
            <v>52</v>
          </cell>
          <cell r="S1646" t="b">
            <v>0</v>
          </cell>
        </row>
        <row r="1647">
          <cell r="P1647" t="str">
            <v>TOTAL SISTEMA</v>
          </cell>
          <cell r="R1647">
            <v>52</v>
          </cell>
          <cell r="S1647" t="b">
            <v>0</v>
          </cell>
        </row>
        <row r="1648">
          <cell r="P1648" t="str">
            <v>TOTAL SISTEMA</v>
          </cell>
          <cell r="R1648">
            <v>52</v>
          </cell>
          <cell r="S1648" t="b">
            <v>0</v>
          </cell>
        </row>
        <row r="1649">
          <cell r="P1649" t="str">
            <v>TOTAL SISTEMA</v>
          </cell>
          <cell r="R1649">
            <v>52</v>
          </cell>
          <cell r="S1649" t="b">
            <v>0</v>
          </cell>
        </row>
        <row r="1650">
          <cell r="P1650" t="str">
            <v>TOTAL SISTEMA</v>
          </cell>
          <cell r="R1650">
            <v>52</v>
          </cell>
          <cell r="S1650" t="b">
            <v>0</v>
          </cell>
        </row>
        <row r="1651">
          <cell r="P1651" t="str">
            <v>TOTAL SISTEMA</v>
          </cell>
          <cell r="R1651">
            <v>52</v>
          </cell>
          <cell r="S1651" t="b">
            <v>0</v>
          </cell>
        </row>
        <row r="1652">
          <cell r="P1652" t="str">
            <v>TOTAL SISTEMA</v>
          </cell>
          <cell r="R1652">
            <v>52</v>
          </cell>
          <cell r="S1652" t="b">
            <v>0</v>
          </cell>
        </row>
        <row r="1653">
          <cell r="P1653" t="str">
            <v>TOTAL SISTEMA</v>
          </cell>
          <cell r="R1653">
            <v>52</v>
          </cell>
          <cell r="S1653" t="b">
            <v>0</v>
          </cell>
        </row>
        <row r="1654">
          <cell r="P1654" t="str">
            <v>TOTAL SISTEMA</v>
          </cell>
          <cell r="R1654">
            <v>52</v>
          </cell>
          <cell r="S1654" t="b">
            <v>0</v>
          </cell>
        </row>
        <row r="1655">
          <cell r="P1655" t="str">
            <v>TOTAL SISTEMA</v>
          </cell>
          <cell r="R1655">
            <v>52</v>
          </cell>
          <cell r="S1655" t="b">
            <v>0</v>
          </cell>
        </row>
        <row r="1656">
          <cell r="P1656" t="str">
            <v>TOTAL SISTEMA</v>
          </cell>
          <cell r="R1656">
            <v>52</v>
          </cell>
          <cell r="S1656" t="b">
            <v>0</v>
          </cell>
        </row>
        <row r="1657">
          <cell r="P1657" t="str">
            <v>TOTAL SISTEMA</v>
          </cell>
          <cell r="R1657">
            <v>52</v>
          </cell>
          <cell r="S1657" t="b">
            <v>0</v>
          </cell>
        </row>
        <row r="1658">
          <cell r="P1658" t="str">
            <v>TOTAL SISTEMA</v>
          </cell>
          <cell r="R1658">
            <v>52</v>
          </cell>
          <cell r="S1658" t="b">
            <v>0</v>
          </cell>
        </row>
        <row r="1659">
          <cell r="P1659" t="str">
            <v>TOTAL SISTEMA</v>
          </cell>
          <cell r="R1659">
            <v>52</v>
          </cell>
          <cell r="S1659" t="b">
            <v>0</v>
          </cell>
        </row>
        <row r="1660">
          <cell r="P1660" t="str">
            <v>TOTAL SISTEMA</v>
          </cell>
          <cell r="R1660">
            <v>52</v>
          </cell>
          <cell r="S1660" t="b">
            <v>0</v>
          </cell>
        </row>
        <row r="1661">
          <cell r="P1661" t="str">
            <v>TOTAL SISTEMA</v>
          </cell>
          <cell r="R1661">
            <v>52</v>
          </cell>
          <cell r="S1661" t="b">
            <v>0</v>
          </cell>
        </row>
        <row r="1662">
          <cell r="P1662" t="str">
            <v>TOTAL SISTEMA</v>
          </cell>
          <cell r="R1662">
            <v>52</v>
          </cell>
          <cell r="S1662" t="b">
            <v>0</v>
          </cell>
        </row>
        <row r="1663">
          <cell r="P1663" t="str">
            <v>TOTAL SISTEMA</v>
          </cell>
          <cell r="R1663">
            <v>52</v>
          </cell>
          <cell r="S1663" t="b">
            <v>0</v>
          </cell>
        </row>
        <row r="1664">
          <cell r="P1664" t="str">
            <v>TOTAL SISTEMA</v>
          </cell>
          <cell r="R1664">
            <v>52</v>
          </cell>
          <cell r="S1664" t="b">
            <v>0</v>
          </cell>
        </row>
        <row r="1665">
          <cell r="P1665" t="str">
            <v>TOTAL SISTEMA</v>
          </cell>
          <cell r="R1665">
            <v>52</v>
          </cell>
          <cell r="S1665" t="b">
            <v>0</v>
          </cell>
        </row>
        <row r="1666">
          <cell r="P1666" t="str">
            <v>TOTAL SISTEMA</v>
          </cell>
          <cell r="R1666">
            <v>52</v>
          </cell>
          <cell r="S1666" t="b">
            <v>0</v>
          </cell>
        </row>
        <row r="1667">
          <cell r="P1667" t="str">
            <v>TOTAL SISTEMA</v>
          </cell>
          <cell r="R1667">
            <v>52</v>
          </cell>
          <cell r="S1667" t="b">
            <v>0</v>
          </cell>
        </row>
        <row r="1668">
          <cell r="P1668" t="str">
            <v>TOTAL SISTEMA</v>
          </cell>
          <cell r="R1668">
            <v>52</v>
          </cell>
          <cell r="S1668" t="b">
            <v>0</v>
          </cell>
        </row>
        <row r="1669">
          <cell r="P1669" t="str">
            <v>TOTAL SISTEMA</v>
          </cell>
          <cell r="R1669">
            <v>52</v>
          </cell>
          <cell r="S1669" t="b">
            <v>0</v>
          </cell>
        </row>
        <row r="1670">
          <cell r="P1670" t="str">
            <v>TOTAL SISTEMA</v>
          </cell>
          <cell r="R1670">
            <v>52</v>
          </cell>
          <cell r="S1670" t="b">
            <v>0</v>
          </cell>
        </row>
        <row r="1671">
          <cell r="P1671" t="str">
            <v>TOTAL SISTEMA</v>
          </cell>
          <cell r="R1671">
            <v>52</v>
          </cell>
          <cell r="S1671" t="b">
            <v>0</v>
          </cell>
        </row>
        <row r="1672">
          <cell r="P1672" t="str">
            <v>TOTAL SISTEMA</v>
          </cell>
          <cell r="R1672">
            <v>52</v>
          </cell>
          <cell r="S1672" t="b">
            <v>0</v>
          </cell>
        </row>
        <row r="1673">
          <cell r="P1673" t="str">
            <v>TOTAL SISTEMA</v>
          </cell>
          <cell r="R1673">
            <v>52</v>
          </cell>
          <cell r="S1673" t="b">
            <v>0</v>
          </cell>
        </row>
        <row r="1674">
          <cell r="P1674" t="str">
            <v>TOTAL SISTEMA</v>
          </cell>
          <cell r="R1674">
            <v>52</v>
          </cell>
          <cell r="S1674" t="b">
            <v>0</v>
          </cell>
        </row>
        <row r="1675">
          <cell r="P1675" t="str">
            <v>TOTAL SISTEMA</v>
          </cell>
          <cell r="R1675">
            <v>52</v>
          </cell>
          <cell r="S1675" t="b">
            <v>0</v>
          </cell>
        </row>
        <row r="1676">
          <cell r="P1676" t="str">
            <v>TOTAL SISTEMA</v>
          </cell>
          <cell r="R1676">
            <v>52</v>
          </cell>
          <cell r="S1676" t="b">
            <v>0</v>
          </cell>
        </row>
        <row r="1677">
          <cell r="P1677" t="str">
            <v>TOTAL SISTEMA</v>
          </cell>
          <cell r="R1677">
            <v>52</v>
          </cell>
          <cell r="S1677" t="b">
            <v>0</v>
          </cell>
        </row>
        <row r="1678">
          <cell r="P1678" t="str">
            <v>TOTAL SISTEMA</v>
          </cell>
          <cell r="R1678">
            <v>52</v>
          </cell>
          <cell r="S1678" t="b">
            <v>0</v>
          </cell>
        </row>
        <row r="1679">
          <cell r="P1679" t="str">
            <v>TOTAL SISTEMA</v>
          </cell>
          <cell r="R1679">
            <v>52</v>
          </cell>
          <cell r="S1679" t="b">
            <v>0</v>
          </cell>
        </row>
        <row r="1680">
          <cell r="P1680" t="str">
            <v>TOTAL SISTEMA</v>
          </cell>
          <cell r="R1680">
            <v>52</v>
          </cell>
          <cell r="S1680" t="b">
            <v>0</v>
          </cell>
        </row>
        <row r="1681">
          <cell r="P1681" t="str">
            <v>TOTAL SISTEMA</v>
          </cell>
          <cell r="R1681">
            <v>52</v>
          </cell>
          <cell r="S1681" t="b">
            <v>0</v>
          </cell>
        </row>
        <row r="1682">
          <cell r="P1682" t="str">
            <v>TOTAL SISTEMA</v>
          </cell>
          <cell r="R1682">
            <v>52</v>
          </cell>
          <cell r="S1682" t="b">
            <v>0</v>
          </cell>
        </row>
        <row r="1683">
          <cell r="P1683" t="str">
            <v>TOTAL SISTEMA</v>
          </cell>
          <cell r="R1683">
            <v>52</v>
          </cell>
          <cell r="S1683" t="b">
            <v>0</v>
          </cell>
        </row>
        <row r="1684">
          <cell r="P1684" t="str">
            <v>TOTAL SISTEMA</v>
          </cell>
          <cell r="R1684">
            <v>52</v>
          </cell>
          <cell r="S1684" t="b">
            <v>0</v>
          </cell>
        </row>
        <row r="1685">
          <cell r="P1685" t="str">
            <v>TOTAL SISTEMA</v>
          </cell>
          <cell r="R1685">
            <v>52</v>
          </cell>
          <cell r="S1685" t="b">
            <v>0</v>
          </cell>
        </row>
        <row r="1686">
          <cell r="P1686" t="str">
            <v>TOTAL SISTEMA</v>
          </cell>
          <cell r="R1686">
            <v>52</v>
          </cell>
          <cell r="S1686" t="b">
            <v>0</v>
          </cell>
        </row>
        <row r="1687">
          <cell r="P1687" t="str">
            <v>TOTAL SISTEMA</v>
          </cell>
          <cell r="R1687">
            <v>52</v>
          </cell>
          <cell r="S1687" t="b">
            <v>0</v>
          </cell>
        </row>
        <row r="1688">
          <cell r="P1688" t="str">
            <v>TOTAL SISTEMA</v>
          </cell>
          <cell r="R1688">
            <v>52</v>
          </cell>
          <cell r="S1688" t="b">
            <v>0</v>
          </cell>
        </row>
        <row r="1689">
          <cell r="P1689" t="str">
            <v>TOTAL SISTEMA</v>
          </cell>
          <cell r="R1689">
            <v>52</v>
          </cell>
          <cell r="S1689" t="b">
            <v>0</v>
          </cell>
        </row>
        <row r="1690">
          <cell r="P1690" t="str">
            <v>TOTAL SISTEMA</v>
          </cell>
          <cell r="R1690">
            <v>52</v>
          </cell>
          <cell r="S1690" t="b">
            <v>0</v>
          </cell>
        </row>
        <row r="1691">
          <cell r="P1691" t="str">
            <v>TOTAL SISTEMA</v>
          </cell>
          <cell r="R1691">
            <v>52</v>
          </cell>
          <cell r="S1691" t="b">
            <v>0</v>
          </cell>
        </row>
        <row r="1692">
          <cell r="P1692" t="str">
            <v>TOTAL SISTEMA</v>
          </cell>
          <cell r="R1692">
            <v>52</v>
          </cell>
          <cell r="S1692" t="b">
            <v>0</v>
          </cell>
        </row>
        <row r="1693">
          <cell r="P1693" t="str">
            <v>TOTAL SISTEMA</v>
          </cell>
          <cell r="R1693">
            <v>52</v>
          </cell>
          <cell r="S1693" t="b">
            <v>0</v>
          </cell>
        </row>
        <row r="1694">
          <cell r="P1694" t="str">
            <v>TOTAL SISTEMA</v>
          </cell>
          <cell r="R1694">
            <v>52</v>
          </cell>
          <cell r="S1694" t="b">
            <v>0</v>
          </cell>
        </row>
        <row r="1695">
          <cell r="P1695" t="str">
            <v>TOTAL SISTEMA</v>
          </cell>
          <cell r="R1695">
            <v>52</v>
          </cell>
          <cell r="S1695" t="b">
            <v>0</v>
          </cell>
        </row>
        <row r="1696">
          <cell r="P1696" t="str">
            <v>TOTAL SISTEMA</v>
          </cell>
          <cell r="R1696">
            <v>52</v>
          </cell>
          <cell r="S1696" t="b">
            <v>0</v>
          </cell>
        </row>
        <row r="1697">
          <cell r="P1697" t="str">
            <v>TOTAL SISTEMA</v>
          </cell>
          <cell r="R1697">
            <v>52</v>
          </cell>
          <cell r="S1697" t="b">
            <v>0</v>
          </cell>
        </row>
        <row r="1698">
          <cell r="P1698" t="str">
            <v>TOTAL SISTEMA</v>
          </cell>
          <cell r="R1698">
            <v>52</v>
          </cell>
          <cell r="S1698" t="b">
            <v>0</v>
          </cell>
        </row>
        <row r="1699">
          <cell r="P1699" t="str">
            <v>TOTAL SISTEMA</v>
          </cell>
          <cell r="R1699">
            <v>52</v>
          </cell>
          <cell r="S1699" t="b">
            <v>0</v>
          </cell>
        </row>
        <row r="1700">
          <cell r="P1700" t="str">
            <v>TOTAL SISTEMA</v>
          </cell>
          <cell r="R1700">
            <v>52</v>
          </cell>
          <cell r="S1700" t="b">
            <v>0</v>
          </cell>
        </row>
        <row r="1701">
          <cell r="P1701" t="str">
            <v>TOTAL SISTEMA</v>
          </cell>
          <cell r="R1701">
            <v>52</v>
          </cell>
          <cell r="S1701" t="b">
            <v>0</v>
          </cell>
        </row>
        <row r="1702">
          <cell r="P1702" t="str">
            <v>TOTAL SISTEMA</v>
          </cell>
          <cell r="R1702">
            <v>52</v>
          </cell>
          <cell r="S1702" t="b">
            <v>0</v>
          </cell>
        </row>
        <row r="1703">
          <cell r="P1703" t="str">
            <v>TOTAL SISTEMA</v>
          </cell>
          <cell r="R1703">
            <v>52</v>
          </cell>
          <cell r="S1703" t="b">
            <v>0</v>
          </cell>
        </row>
        <row r="1704">
          <cell r="P1704" t="str">
            <v>TOTAL SISTEMA</v>
          </cell>
          <cell r="R1704">
            <v>52</v>
          </cell>
          <cell r="S1704" t="b">
            <v>0</v>
          </cell>
        </row>
        <row r="1705">
          <cell r="P1705" t="str">
            <v>TOTAL SISTEMA</v>
          </cell>
          <cell r="R1705">
            <v>52</v>
          </cell>
          <cell r="S1705" t="b">
            <v>0</v>
          </cell>
        </row>
        <row r="1706">
          <cell r="P1706" t="str">
            <v>TOTAL SISTEMA</v>
          </cell>
          <cell r="R1706">
            <v>52</v>
          </cell>
          <cell r="S1706" t="b">
            <v>0</v>
          </cell>
        </row>
        <row r="1707">
          <cell r="P1707" t="str">
            <v>TOTAL SISTEMA</v>
          </cell>
          <cell r="R1707">
            <v>52</v>
          </cell>
          <cell r="S1707" t="b">
            <v>0</v>
          </cell>
        </row>
        <row r="1708">
          <cell r="P1708" t="str">
            <v>TOTAL SISTEMA</v>
          </cell>
          <cell r="R1708">
            <v>52</v>
          </cell>
          <cell r="S1708" t="b">
            <v>0</v>
          </cell>
        </row>
        <row r="1709">
          <cell r="P1709" t="str">
            <v>TOTAL SISTEMA</v>
          </cell>
          <cell r="R1709">
            <v>52</v>
          </cell>
          <cell r="S1709" t="b">
            <v>0</v>
          </cell>
        </row>
        <row r="1710">
          <cell r="P1710" t="str">
            <v>TOTAL SISTEMA</v>
          </cell>
          <cell r="R1710">
            <v>52</v>
          </cell>
          <cell r="S1710" t="b">
            <v>0</v>
          </cell>
        </row>
        <row r="1711">
          <cell r="P1711" t="str">
            <v>TOTAL SISTEMA</v>
          </cell>
          <cell r="R1711">
            <v>52</v>
          </cell>
          <cell r="S1711" t="b">
            <v>0</v>
          </cell>
        </row>
        <row r="1712">
          <cell r="P1712" t="str">
            <v>TOTAL SISTEMA</v>
          </cell>
          <cell r="R1712">
            <v>52</v>
          </cell>
          <cell r="S1712" t="b">
            <v>0</v>
          </cell>
        </row>
        <row r="1713">
          <cell r="P1713" t="str">
            <v>TOTAL SISTEMA</v>
          </cell>
          <cell r="R1713">
            <v>52</v>
          </cell>
          <cell r="S1713" t="b">
            <v>0</v>
          </cell>
        </row>
        <row r="1714">
          <cell r="P1714" t="str">
            <v>TOTAL SISTEMA</v>
          </cell>
          <cell r="R1714">
            <v>52</v>
          </cell>
          <cell r="S1714" t="b">
            <v>0</v>
          </cell>
        </row>
        <row r="1715">
          <cell r="P1715" t="str">
            <v>TOTAL SISTEMA</v>
          </cell>
          <cell r="R1715">
            <v>52</v>
          </cell>
          <cell r="S1715" t="b">
            <v>0</v>
          </cell>
        </row>
        <row r="1716">
          <cell r="P1716" t="str">
            <v>TOTAL SISTEMA</v>
          </cell>
          <cell r="R1716">
            <v>52</v>
          </cell>
          <cell r="S1716" t="b">
            <v>0</v>
          </cell>
        </row>
        <row r="1717">
          <cell r="P1717" t="str">
            <v>TOTAL SISTEMA</v>
          </cell>
          <cell r="R1717">
            <v>52</v>
          </cell>
          <cell r="S1717" t="b">
            <v>0</v>
          </cell>
        </row>
        <row r="1718">
          <cell r="P1718" t="str">
            <v>TOTAL SISTEMA</v>
          </cell>
          <cell r="R1718">
            <v>52</v>
          </cell>
          <cell r="S1718" t="b">
            <v>0</v>
          </cell>
        </row>
        <row r="1719">
          <cell r="P1719" t="str">
            <v>TOTAL SISTEMA</v>
          </cell>
          <cell r="R1719">
            <v>52</v>
          </cell>
          <cell r="S1719" t="b">
            <v>0</v>
          </cell>
        </row>
        <row r="1720">
          <cell r="P1720" t="str">
            <v>TOTAL SISTEMA</v>
          </cell>
          <cell r="R1720">
            <v>52</v>
          </cell>
          <cell r="S1720" t="b">
            <v>0</v>
          </cell>
        </row>
        <row r="1721">
          <cell r="P1721" t="str">
            <v>TOTAL SISTEMA</v>
          </cell>
          <cell r="R1721">
            <v>52</v>
          </cell>
          <cell r="S1721" t="b">
            <v>0</v>
          </cell>
        </row>
        <row r="1722">
          <cell r="P1722" t="str">
            <v>TOTAL SISTEMA</v>
          </cell>
          <cell r="R1722">
            <v>52</v>
          </cell>
          <cell r="S1722" t="b">
            <v>0</v>
          </cell>
        </row>
        <row r="1723">
          <cell r="P1723" t="str">
            <v>TOTAL SISTEMA</v>
          </cell>
          <cell r="R1723">
            <v>52</v>
          </cell>
          <cell r="S1723" t="b">
            <v>0</v>
          </cell>
        </row>
        <row r="1724">
          <cell r="P1724" t="str">
            <v>TOTAL SISTEMA</v>
          </cell>
          <cell r="R1724">
            <v>52</v>
          </cell>
          <cell r="S1724" t="b">
            <v>0</v>
          </cell>
        </row>
        <row r="1725">
          <cell r="P1725" t="str">
            <v>TOTAL SISTEMA</v>
          </cell>
          <cell r="R1725">
            <v>52</v>
          </cell>
          <cell r="S1725" t="b">
            <v>0</v>
          </cell>
        </row>
        <row r="1726">
          <cell r="P1726" t="str">
            <v>TOTAL SISTEMA</v>
          </cell>
          <cell r="R1726">
            <v>52</v>
          </cell>
          <cell r="S1726" t="b">
            <v>0</v>
          </cell>
        </row>
        <row r="1727">
          <cell r="P1727" t="str">
            <v>TOTAL SISTEMA</v>
          </cell>
          <cell r="R1727">
            <v>52</v>
          </cell>
          <cell r="S1727" t="b">
            <v>0</v>
          </cell>
        </row>
        <row r="1728">
          <cell r="P1728" t="str">
            <v>TOTAL SISTEMA</v>
          </cell>
          <cell r="R1728">
            <v>52</v>
          </cell>
          <cell r="S1728" t="b">
            <v>0</v>
          </cell>
        </row>
        <row r="1729">
          <cell r="P1729" t="str">
            <v>TOTAL SISTEMA</v>
          </cell>
          <cell r="R1729">
            <v>52</v>
          </cell>
          <cell r="S1729" t="b">
            <v>0</v>
          </cell>
        </row>
        <row r="1730">
          <cell r="P1730" t="str">
            <v>TOTAL SISTEMA</v>
          </cell>
          <cell r="R1730">
            <v>52</v>
          </cell>
          <cell r="S1730" t="b">
            <v>0</v>
          </cell>
        </row>
        <row r="1731">
          <cell r="P1731" t="str">
            <v>TOTAL SISTEMA</v>
          </cell>
          <cell r="R1731">
            <v>52</v>
          </cell>
          <cell r="S1731" t="b">
            <v>0</v>
          </cell>
        </row>
        <row r="1732">
          <cell r="P1732" t="str">
            <v>TOTAL SISTEMA</v>
          </cell>
          <cell r="R1732">
            <v>52</v>
          </cell>
          <cell r="S1732" t="b">
            <v>0</v>
          </cell>
        </row>
        <row r="1733">
          <cell r="P1733" t="str">
            <v>TOTAL SISTEMA</v>
          </cell>
          <cell r="R1733">
            <v>52</v>
          </cell>
          <cell r="S1733" t="b">
            <v>0</v>
          </cell>
        </row>
        <row r="1734">
          <cell r="P1734" t="str">
            <v>TOTAL SISTEMA</v>
          </cell>
          <cell r="R1734">
            <v>52</v>
          </cell>
          <cell r="S1734" t="b">
            <v>0</v>
          </cell>
        </row>
        <row r="1735">
          <cell r="P1735" t="str">
            <v>TOTAL SISTEMA</v>
          </cell>
          <cell r="R1735">
            <v>52</v>
          </cell>
          <cell r="S1735" t="b">
            <v>0</v>
          </cell>
        </row>
        <row r="1736">
          <cell r="P1736" t="str">
            <v>TOTAL SISTEMA</v>
          </cell>
          <cell r="R1736">
            <v>52</v>
          </cell>
          <cell r="S1736" t="b">
            <v>0</v>
          </cell>
        </row>
        <row r="1737">
          <cell r="P1737" t="str">
            <v>TOTAL SISTEMA</v>
          </cell>
          <cell r="R1737">
            <v>52</v>
          </cell>
          <cell r="S1737" t="b">
            <v>0</v>
          </cell>
        </row>
        <row r="1738">
          <cell r="P1738" t="str">
            <v>TOTAL SISTEMA</v>
          </cell>
          <cell r="R1738">
            <v>52</v>
          </cell>
          <cell r="S1738" t="b">
            <v>0</v>
          </cell>
        </row>
        <row r="1739">
          <cell r="P1739" t="str">
            <v>TOTAL SISTEMA</v>
          </cell>
          <cell r="R1739">
            <v>52</v>
          </cell>
          <cell r="S1739" t="b">
            <v>0</v>
          </cell>
        </row>
        <row r="1740">
          <cell r="P1740" t="str">
            <v>TOTAL SISTEMA</v>
          </cell>
          <cell r="R1740">
            <v>52</v>
          </cell>
          <cell r="S1740" t="b">
            <v>0</v>
          </cell>
        </row>
        <row r="1741">
          <cell r="P1741" t="str">
            <v>TOTAL SISTEMA</v>
          </cell>
          <cell r="R1741">
            <v>52</v>
          </cell>
          <cell r="S1741" t="b">
            <v>0</v>
          </cell>
        </row>
        <row r="1742">
          <cell r="P1742" t="str">
            <v>TOTAL SISTEMA</v>
          </cell>
          <cell r="R1742">
            <v>52</v>
          </cell>
          <cell r="S1742" t="b">
            <v>0</v>
          </cell>
        </row>
        <row r="1743">
          <cell r="P1743" t="str">
            <v>TOTAL SISTEMA</v>
          </cell>
          <cell r="R1743">
            <v>52</v>
          </cell>
          <cell r="S1743" t="b">
            <v>0</v>
          </cell>
        </row>
        <row r="1744">
          <cell r="P1744" t="str">
            <v>TOTAL SISTEMA</v>
          </cell>
          <cell r="R1744">
            <v>52</v>
          </cell>
          <cell r="S1744" t="b">
            <v>0</v>
          </cell>
        </row>
        <row r="1745">
          <cell r="P1745" t="str">
            <v>TOTAL SISTEMA</v>
          </cell>
          <cell r="R1745">
            <v>52</v>
          </cell>
          <cell r="S1745" t="b">
            <v>0</v>
          </cell>
        </row>
        <row r="1746">
          <cell r="P1746" t="str">
            <v>TOTAL SISTEMA</v>
          </cell>
          <cell r="R1746">
            <v>52</v>
          </cell>
          <cell r="S1746" t="b">
            <v>0</v>
          </cell>
        </row>
        <row r="1747">
          <cell r="P1747" t="str">
            <v>TOTAL SISTEMA</v>
          </cell>
          <cell r="R1747">
            <v>52</v>
          </cell>
          <cell r="S1747" t="b">
            <v>0</v>
          </cell>
        </row>
        <row r="1748">
          <cell r="P1748" t="str">
            <v>TOTAL SISTEMA</v>
          </cell>
          <cell r="R1748">
            <v>52</v>
          </cell>
          <cell r="S1748" t="b">
            <v>0</v>
          </cell>
        </row>
        <row r="1749">
          <cell r="P1749" t="str">
            <v>TOTAL SISTEMA</v>
          </cell>
          <cell r="R1749">
            <v>52</v>
          </cell>
          <cell r="S1749" t="b">
            <v>0</v>
          </cell>
        </row>
        <row r="1750">
          <cell r="P1750" t="str">
            <v>TOTAL SISTEMA</v>
          </cell>
          <cell r="R1750">
            <v>52</v>
          </cell>
          <cell r="S1750" t="b">
            <v>0</v>
          </cell>
        </row>
        <row r="1751">
          <cell r="P1751" t="str">
            <v>TOTAL SISTEMA</v>
          </cell>
          <cell r="R1751">
            <v>52</v>
          </cell>
          <cell r="S1751" t="b">
            <v>0</v>
          </cell>
        </row>
        <row r="1752">
          <cell r="P1752" t="str">
            <v>TOTAL SISTEMA</v>
          </cell>
          <cell r="R1752">
            <v>52</v>
          </cell>
          <cell r="S1752" t="b">
            <v>0</v>
          </cell>
        </row>
        <row r="1753">
          <cell r="P1753" t="str">
            <v>TOTAL SISTEMA</v>
          </cell>
          <cell r="R1753">
            <v>52</v>
          </cell>
          <cell r="S1753" t="b">
            <v>0</v>
          </cell>
        </row>
        <row r="1754">
          <cell r="P1754" t="str">
            <v>TOTAL SISTEMA</v>
          </cell>
          <cell r="R1754">
            <v>52</v>
          </cell>
          <cell r="S1754" t="b">
            <v>0</v>
          </cell>
        </row>
        <row r="1755">
          <cell r="P1755" t="str">
            <v>TOTAL SISTEMA</v>
          </cell>
          <cell r="R1755">
            <v>52</v>
          </cell>
          <cell r="S1755" t="b">
            <v>0</v>
          </cell>
        </row>
        <row r="1756">
          <cell r="P1756" t="str">
            <v>TOTAL SISTEMA</v>
          </cell>
          <cell r="R1756">
            <v>52</v>
          </cell>
          <cell r="S1756" t="b">
            <v>0</v>
          </cell>
        </row>
        <row r="1757">
          <cell r="P1757" t="str">
            <v>TOTAL SISTEMA</v>
          </cell>
          <cell r="R1757">
            <v>52</v>
          </cell>
          <cell r="S1757" t="b">
            <v>0</v>
          </cell>
        </row>
        <row r="1758">
          <cell r="P1758" t="str">
            <v>TOTAL SISTEMA</v>
          </cell>
          <cell r="R1758">
            <v>52</v>
          </cell>
          <cell r="S1758" t="b">
            <v>0</v>
          </cell>
        </row>
        <row r="1759">
          <cell r="P1759" t="str">
            <v>TOTAL SISTEMA</v>
          </cell>
          <cell r="R1759">
            <v>52</v>
          </cell>
          <cell r="S1759" t="b">
            <v>0</v>
          </cell>
        </row>
        <row r="1760">
          <cell r="P1760" t="str">
            <v>TOTAL SISTEMA</v>
          </cell>
          <cell r="R1760">
            <v>52</v>
          </cell>
          <cell r="S1760" t="b">
            <v>0</v>
          </cell>
        </row>
        <row r="1761">
          <cell r="P1761" t="str">
            <v>TOTAL SISTEMA</v>
          </cell>
          <cell r="R1761">
            <v>52</v>
          </cell>
          <cell r="S1761" t="b">
            <v>0</v>
          </cell>
        </row>
        <row r="1762">
          <cell r="P1762" t="str">
            <v>TOTAL SISTEMA</v>
          </cell>
          <cell r="R1762">
            <v>52</v>
          </cell>
          <cell r="S1762" t="b">
            <v>0</v>
          </cell>
        </row>
        <row r="1763">
          <cell r="P1763" t="str">
            <v>TOTAL SISTEMA</v>
          </cell>
          <cell r="R1763">
            <v>52</v>
          </cell>
          <cell r="S1763" t="b">
            <v>0</v>
          </cell>
        </row>
        <row r="1764">
          <cell r="P1764" t="str">
            <v>TOTAL SISTEMA</v>
          </cell>
          <cell r="R1764">
            <v>52</v>
          </cell>
          <cell r="S1764" t="b">
            <v>0</v>
          </cell>
        </row>
        <row r="1765">
          <cell r="P1765" t="str">
            <v>TOTAL SISTEMA</v>
          </cell>
          <cell r="R1765">
            <v>52</v>
          </cell>
          <cell r="S1765" t="b">
            <v>0</v>
          </cell>
        </row>
        <row r="1766">
          <cell r="P1766" t="str">
            <v>TOTAL SISTEMA</v>
          </cell>
          <cell r="R1766">
            <v>52</v>
          </cell>
          <cell r="S1766" t="b">
            <v>0</v>
          </cell>
        </row>
        <row r="1767">
          <cell r="P1767" t="str">
            <v>TOTAL SISTEMA</v>
          </cell>
          <cell r="R1767">
            <v>52</v>
          </cell>
          <cell r="S1767" t="b">
            <v>0</v>
          </cell>
        </row>
        <row r="1768">
          <cell r="P1768" t="str">
            <v>TOTAL SISTEMA</v>
          </cell>
          <cell r="R1768">
            <v>52</v>
          </cell>
          <cell r="S1768" t="b">
            <v>0</v>
          </cell>
        </row>
        <row r="1769">
          <cell r="P1769" t="str">
            <v>TOTAL SISTEMA</v>
          </cell>
          <cell r="R1769">
            <v>52</v>
          </cell>
          <cell r="S1769" t="b">
            <v>0</v>
          </cell>
        </row>
        <row r="1770">
          <cell r="P1770" t="str">
            <v>TOTAL SISTEMA</v>
          </cell>
          <cell r="R1770">
            <v>52</v>
          </cell>
          <cell r="S1770" t="b">
            <v>0</v>
          </cell>
        </row>
        <row r="1771">
          <cell r="P1771" t="str">
            <v>TOTAL SISTEMA</v>
          </cell>
          <cell r="R1771">
            <v>52</v>
          </cell>
          <cell r="S1771" t="b">
            <v>0</v>
          </cell>
        </row>
        <row r="1772">
          <cell r="P1772" t="str">
            <v>TOTAL SISTEMA</v>
          </cell>
          <cell r="R1772">
            <v>52</v>
          </cell>
          <cell r="S1772" t="b">
            <v>0</v>
          </cell>
        </row>
        <row r="1773">
          <cell r="P1773" t="str">
            <v>TOTAL SISTEMA</v>
          </cell>
          <cell r="R1773">
            <v>52</v>
          </cell>
          <cell r="S1773" t="b">
            <v>0</v>
          </cell>
        </row>
        <row r="1774">
          <cell r="P1774" t="str">
            <v>TOTAL SISTEMA</v>
          </cell>
          <cell r="R1774">
            <v>52</v>
          </cell>
          <cell r="S1774" t="b">
            <v>0</v>
          </cell>
        </row>
        <row r="1775">
          <cell r="P1775" t="str">
            <v>TOTAL SISTEMA</v>
          </cell>
          <cell r="R1775">
            <v>52</v>
          </cell>
          <cell r="S1775" t="b">
            <v>0</v>
          </cell>
        </row>
        <row r="1776">
          <cell r="P1776" t="str">
            <v>TOTAL SISTEMA</v>
          </cell>
          <cell r="R1776">
            <v>52</v>
          </cell>
          <cell r="S1776" t="b">
            <v>0</v>
          </cell>
        </row>
        <row r="1777">
          <cell r="P1777" t="str">
            <v>TOTAL SISTEMA</v>
          </cell>
          <cell r="R1777">
            <v>52</v>
          </cell>
          <cell r="S1777" t="b">
            <v>0</v>
          </cell>
        </row>
        <row r="1778">
          <cell r="P1778" t="str">
            <v>TOTAL SISTEMA</v>
          </cell>
          <cell r="R1778">
            <v>52</v>
          </cell>
          <cell r="S1778" t="b">
            <v>0</v>
          </cell>
        </row>
        <row r="1779">
          <cell r="P1779" t="str">
            <v>TOTAL SISTEMA</v>
          </cell>
          <cell r="R1779">
            <v>52</v>
          </cell>
          <cell r="S1779" t="b">
            <v>0</v>
          </cell>
        </row>
        <row r="1780">
          <cell r="P1780" t="str">
            <v>TOTAL SISTEMA</v>
          </cell>
          <cell r="R1780">
            <v>52</v>
          </cell>
          <cell r="S1780" t="b">
            <v>0</v>
          </cell>
        </row>
        <row r="1781">
          <cell r="P1781" t="str">
            <v>TOTAL SISTEMA</v>
          </cell>
          <cell r="R1781">
            <v>52</v>
          </cell>
          <cell r="S1781" t="b">
            <v>0</v>
          </cell>
        </row>
        <row r="1782">
          <cell r="P1782" t="str">
            <v>TOTAL SISTEMA</v>
          </cell>
          <cell r="R1782">
            <v>52</v>
          </cell>
          <cell r="S1782" t="b">
            <v>0</v>
          </cell>
        </row>
        <row r="1783">
          <cell r="P1783" t="str">
            <v>TOTAL SISTEMA</v>
          </cell>
          <cell r="R1783">
            <v>52</v>
          </cell>
          <cell r="S1783" t="b">
            <v>0</v>
          </cell>
        </row>
        <row r="1784">
          <cell r="P1784" t="str">
            <v>TOTAL SISTEMA</v>
          </cell>
          <cell r="R1784">
            <v>52</v>
          </cell>
          <cell r="S1784" t="b">
            <v>0</v>
          </cell>
        </row>
        <row r="1785">
          <cell r="P1785" t="str">
            <v>TOTAL SISTEMA</v>
          </cell>
          <cell r="R1785">
            <v>52</v>
          </cell>
          <cell r="S1785" t="b">
            <v>0</v>
          </cell>
        </row>
        <row r="1786">
          <cell r="P1786" t="str">
            <v>TOTAL SISTEMA</v>
          </cell>
          <cell r="R1786">
            <v>52</v>
          </cell>
          <cell r="S1786" t="b">
            <v>0</v>
          </cell>
        </row>
        <row r="1787">
          <cell r="P1787" t="str">
            <v>TOTAL SISTEMA</v>
          </cell>
          <cell r="R1787">
            <v>52</v>
          </cell>
          <cell r="S1787" t="b">
            <v>0</v>
          </cell>
        </row>
        <row r="1788">
          <cell r="P1788" t="str">
            <v>TOTAL SISTEMA</v>
          </cell>
          <cell r="R1788">
            <v>52</v>
          </cell>
          <cell r="S1788" t="b">
            <v>0</v>
          </cell>
        </row>
        <row r="1789">
          <cell r="P1789" t="str">
            <v>TOTAL SISTEMA</v>
          </cell>
          <cell r="R1789">
            <v>52</v>
          </cell>
          <cell r="S1789" t="b">
            <v>0</v>
          </cell>
        </row>
        <row r="1790">
          <cell r="P1790" t="str">
            <v>TOTAL SISTEMA</v>
          </cell>
          <cell r="R1790">
            <v>52</v>
          </cell>
          <cell r="S1790" t="b">
            <v>0</v>
          </cell>
        </row>
        <row r="1791">
          <cell r="P1791" t="str">
            <v>TOTAL SISTEMA</v>
          </cell>
          <cell r="R1791">
            <v>52</v>
          </cell>
          <cell r="S1791" t="b">
            <v>0</v>
          </cell>
        </row>
        <row r="1792">
          <cell r="P1792" t="str">
            <v>TOTAL SISTEMA</v>
          </cell>
          <cell r="R1792">
            <v>52</v>
          </cell>
          <cell r="S1792" t="b">
            <v>0</v>
          </cell>
        </row>
        <row r="1793">
          <cell r="P1793" t="str">
            <v>TOTAL SISTEMA</v>
          </cell>
          <cell r="R1793">
            <v>52</v>
          </cell>
          <cell r="S1793" t="b">
            <v>0</v>
          </cell>
        </row>
        <row r="1794">
          <cell r="P1794" t="str">
            <v>TOTAL SISTEMA</v>
          </cell>
          <cell r="R1794">
            <v>52</v>
          </cell>
          <cell r="S1794" t="b">
            <v>0</v>
          </cell>
        </row>
        <row r="1795">
          <cell r="P1795" t="str">
            <v>TOTAL SISTEMA</v>
          </cell>
          <cell r="R1795">
            <v>52</v>
          </cell>
          <cell r="S1795" t="b">
            <v>0</v>
          </cell>
        </row>
        <row r="1796">
          <cell r="P1796" t="str">
            <v>TOTAL SISTEMA</v>
          </cell>
          <cell r="R1796">
            <v>52</v>
          </cell>
          <cell r="S1796" t="b">
            <v>0</v>
          </cell>
        </row>
        <row r="1797">
          <cell r="P1797" t="str">
            <v>TOTAL SISTEMA</v>
          </cell>
          <cell r="R1797">
            <v>52</v>
          </cell>
          <cell r="S1797" t="b">
            <v>0</v>
          </cell>
        </row>
        <row r="1798">
          <cell r="P1798" t="str">
            <v>TOTAL SISTEMA</v>
          </cell>
          <cell r="R1798">
            <v>52</v>
          </cell>
          <cell r="S1798" t="b">
            <v>0</v>
          </cell>
        </row>
        <row r="1799">
          <cell r="P1799" t="str">
            <v>TOTAL SISTEMA</v>
          </cell>
          <cell r="R1799">
            <v>52</v>
          </cell>
          <cell r="S1799" t="b">
            <v>0</v>
          </cell>
        </row>
        <row r="1800">
          <cell r="P1800" t="str">
            <v>TOTAL SISTEMA</v>
          </cell>
          <cell r="R1800">
            <v>52</v>
          </cell>
          <cell r="S1800" t="b">
            <v>0</v>
          </cell>
        </row>
        <row r="1801">
          <cell r="P1801" t="str">
            <v>TOTAL SISTEMA</v>
          </cell>
          <cell r="R1801">
            <v>52</v>
          </cell>
          <cell r="S1801" t="b">
            <v>0</v>
          </cell>
        </row>
        <row r="1802">
          <cell r="P1802" t="str">
            <v>TOTAL SISTEMA</v>
          </cell>
          <cell r="R1802">
            <v>52</v>
          </cell>
          <cell r="S1802" t="b">
            <v>0</v>
          </cell>
        </row>
        <row r="1803">
          <cell r="P1803" t="str">
            <v>TOTAL SISTEMA</v>
          </cell>
          <cell r="R1803">
            <v>52</v>
          </cell>
          <cell r="S1803" t="b">
            <v>0</v>
          </cell>
        </row>
        <row r="1804">
          <cell r="P1804" t="str">
            <v>TOTAL SISTEMA</v>
          </cell>
          <cell r="R1804">
            <v>52</v>
          </cell>
          <cell r="S1804" t="b">
            <v>0</v>
          </cell>
        </row>
        <row r="1805">
          <cell r="P1805" t="str">
            <v>TOTAL SISTEMA</v>
          </cell>
          <cell r="R1805">
            <v>52</v>
          </cell>
          <cell r="S1805" t="b">
            <v>0</v>
          </cell>
        </row>
        <row r="1806">
          <cell r="P1806" t="str">
            <v>TOTAL SISTEMA</v>
          </cell>
          <cell r="R1806">
            <v>52</v>
          </cell>
          <cell r="S1806" t="b">
            <v>0</v>
          </cell>
        </row>
        <row r="1807">
          <cell r="P1807" t="str">
            <v>TOTAL SISTEMA</v>
          </cell>
          <cell r="R1807">
            <v>52</v>
          </cell>
          <cell r="S1807" t="b">
            <v>0</v>
          </cell>
        </row>
        <row r="1808">
          <cell r="P1808" t="str">
            <v>TOTAL SISTEMA</v>
          </cell>
          <cell r="R1808">
            <v>52</v>
          </cell>
          <cell r="S1808" t="b">
            <v>0</v>
          </cell>
        </row>
        <row r="1809">
          <cell r="P1809" t="str">
            <v>TOTAL SISTEMA</v>
          </cell>
          <cell r="R1809">
            <v>52</v>
          </cell>
          <cell r="S1809" t="b">
            <v>0</v>
          </cell>
        </row>
        <row r="1810">
          <cell r="P1810" t="str">
            <v>TOTAL SISTEMA</v>
          </cell>
          <cell r="R1810">
            <v>52</v>
          </cell>
          <cell r="S1810" t="b">
            <v>0</v>
          </cell>
        </row>
        <row r="1811">
          <cell r="P1811" t="str">
            <v>TOTAL SISTEMA</v>
          </cell>
          <cell r="R1811">
            <v>52</v>
          </cell>
          <cell r="S1811" t="b">
            <v>0</v>
          </cell>
        </row>
        <row r="1812">
          <cell r="P1812" t="str">
            <v>TOTAL SISTEMA</v>
          </cell>
          <cell r="R1812">
            <v>52</v>
          </cell>
          <cell r="S1812" t="b">
            <v>0</v>
          </cell>
        </row>
        <row r="1813">
          <cell r="P1813" t="str">
            <v>TOTAL SISTEMA</v>
          </cell>
          <cell r="R1813">
            <v>52</v>
          </cell>
          <cell r="S1813" t="b">
            <v>0</v>
          </cell>
        </row>
        <row r="1814">
          <cell r="P1814" t="str">
            <v>TOTAL SISTEMA</v>
          </cell>
          <cell r="R1814">
            <v>52</v>
          </cell>
          <cell r="S1814" t="b">
            <v>0</v>
          </cell>
        </row>
        <row r="1815">
          <cell r="P1815" t="str">
            <v>TOTAL SISTEMA</v>
          </cell>
          <cell r="R1815">
            <v>52</v>
          </cell>
          <cell r="S1815" t="b">
            <v>0</v>
          </cell>
        </row>
        <row r="1816">
          <cell r="P1816" t="str">
            <v>TOTAL SISTEMA</v>
          </cell>
          <cell r="R1816">
            <v>52</v>
          </cell>
          <cell r="S1816" t="b">
            <v>0</v>
          </cell>
        </row>
        <row r="1817">
          <cell r="P1817" t="str">
            <v>TOTAL SISTEMA</v>
          </cell>
          <cell r="R1817">
            <v>52</v>
          </cell>
          <cell r="S1817" t="b">
            <v>0</v>
          </cell>
        </row>
        <row r="1818">
          <cell r="P1818" t="str">
            <v>TOTAL SISTEMA</v>
          </cell>
          <cell r="R1818">
            <v>52</v>
          </cell>
          <cell r="S1818" t="b">
            <v>0</v>
          </cell>
        </row>
        <row r="1819">
          <cell r="P1819" t="str">
            <v>TOTAL SISTEMA</v>
          </cell>
          <cell r="R1819">
            <v>52</v>
          </cell>
          <cell r="S1819" t="b">
            <v>0</v>
          </cell>
        </row>
        <row r="1820">
          <cell r="P1820" t="str">
            <v>TOTAL SISTEMA</v>
          </cell>
          <cell r="R1820">
            <v>52</v>
          </cell>
          <cell r="S1820" t="b">
            <v>0</v>
          </cell>
        </row>
        <row r="1821">
          <cell r="P1821" t="str">
            <v>TOTAL SISTEMA</v>
          </cell>
          <cell r="R1821">
            <v>52</v>
          </cell>
          <cell r="S1821" t="b">
            <v>0</v>
          </cell>
        </row>
        <row r="1822">
          <cell r="P1822" t="str">
            <v>TOTAL SISTEMA</v>
          </cell>
          <cell r="R1822">
            <v>52</v>
          </cell>
          <cell r="S1822" t="b">
            <v>0</v>
          </cell>
        </row>
        <row r="1823">
          <cell r="P1823" t="str">
            <v>TOTAL SISTEMA</v>
          </cell>
          <cell r="R1823">
            <v>52</v>
          </cell>
          <cell r="S1823" t="b">
            <v>0</v>
          </cell>
        </row>
        <row r="1824">
          <cell r="P1824" t="str">
            <v>TOTAL SISTEMA</v>
          </cell>
          <cell r="R1824">
            <v>52</v>
          </cell>
          <cell r="S1824" t="b">
            <v>0</v>
          </cell>
        </row>
        <row r="1825">
          <cell r="P1825" t="str">
            <v>TOTAL SISTEMA</v>
          </cell>
          <cell r="R1825">
            <v>52</v>
          </cell>
          <cell r="S1825" t="b">
            <v>0</v>
          </cell>
        </row>
        <row r="1826">
          <cell r="P1826" t="str">
            <v>TOTAL SISTEMA</v>
          </cell>
          <cell r="R1826">
            <v>52</v>
          </cell>
          <cell r="S1826" t="b">
            <v>0</v>
          </cell>
        </row>
        <row r="1827">
          <cell r="P1827" t="str">
            <v>TOTAL SISTEMA</v>
          </cell>
          <cell r="R1827">
            <v>52</v>
          </cell>
          <cell r="S1827" t="b">
            <v>0</v>
          </cell>
        </row>
        <row r="1828">
          <cell r="P1828" t="str">
            <v>TOTAL SISTEMA</v>
          </cell>
          <cell r="R1828">
            <v>52</v>
          </cell>
          <cell r="S1828" t="b">
            <v>0</v>
          </cell>
        </row>
        <row r="1829">
          <cell r="P1829" t="str">
            <v>TOTAL SISTEMA</v>
          </cell>
          <cell r="R1829">
            <v>52</v>
          </cell>
          <cell r="S1829" t="b">
            <v>0</v>
          </cell>
        </row>
        <row r="1830">
          <cell r="P1830" t="str">
            <v>TOTAL SISTEMA</v>
          </cell>
          <cell r="R1830">
            <v>52</v>
          </cell>
          <cell r="S1830" t="b">
            <v>0</v>
          </cell>
        </row>
        <row r="1831">
          <cell r="P1831" t="str">
            <v>TOTAL SISTEMA</v>
          </cell>
          <cell r="R1831">
            <v>52</v>
          </cell>
          <cell r="S1831" t="b">
            <v>0</v>
          </cell>
        </row>
        <row r="1832">
          <cell r="P1832" t="str">
            <v>TOTAL SISTEMA</v>
          </cell>
          <cell r="R1832">
            <v>52</v>
          </cell>
          <cell r="S1832" t="b">
            <v>0</v>
          </cell>
        </row>
        <row r="1833">
          <cell r="P1833" t="str">
            <v>TOTAL SISTEMA</v>
          </cell>
          <cell r="R1833">
            <v>52</v>
          </cell>
          <cell r="S1833" t="b">
            <v>0</v>
          </cell>
        </row>
        <row r="1834">
          <cell r="P1834" t="str">
            <v>TOTAL SISTEMA</v>
          </cell>
          <cell r="R1834">
            <v>52</v>
          </cell>
          <cell r="S1834" t="b">
            <v>0</v>
          </cell>
        </row>
        <row r="1835">
          <cell r="P1835" t="str">
            <v>TOTAL SISTEMA</v>
          </cell>
          <cell r="R1835">
            <v>52</v>
          </cell>
          <cell r="S1835" t="b">
            <v>0</v>
          </cell>
        </row>
        <row r="1836">
          <cell r="P1836" t="str">
            <v>TOTAL SISTEMA</v>
          </cell>
          <cell r="R1836">
            <v>52</v>
          </cell>
          <cell r="S1836" t="b">
            <v>0</v>
          </cell>
        </row>
        <row r="1837">
          <cell r="P1837" t="str">
            <v>TOTAL SISTEMA</v>
          </cell>
          <cell r="R1837">
            <v>52</v>
          </cell>
          <cell r="S1837" t="b">
            <v>0</v>
          </cell>
        </row>
        <row r="1838">
          <cell r="P1838" t="str">
            <v>TOTAL SISTEMA</v>
          </cell>
          <cell r="R1838">
            <v>52</v>
          </cell>
          <cell r="S1838" t="b">
            <v>0</v>
          </cell>
        </row>
        <row r="1839">
          <cell r="P1839" t="str">
            <v>TOTAL SISTEMA</v>
          </cell>
          <cell r="R1839">
            <v>52</v>
          </cell>
          <cell r="S1839" t="b">
            <v>0</v>
          </cell>
        </row>
        <row r="1840">
          <cell r="P1840" t="str">
            <v>TOTAL SISTEMA</v>
          </cell>
          <cell r="R1840">
            <v>52</v>
          </cell>
          <cell r="S1840" t="b">
            <v>0</v>
          </cell>
        </row>
        <row r="1841">
          <cell r="P1841" t="str">
            <v>TOTAL SISTEMA</v>
          </cell>
          <cell r="R1841">
            <v>52</v>
          </cell>
          <cell r="S1841" t="b">
            <v>0</v>
          </cell>
        </row>
        <row r="1842">
          <cell r="P1842" t="str">
            <v>TOTAL SISTEMA</v>
          </cell>
          <cell r="R1842">
            <v>52</v>
          </cell>
          <cell r="S1842" t="b">
            <v>0</v>
          </cell>
        </row>
        <row r="1843">
          <cell r="P1843" t="str">
            <v>TOTAL SISTEMA</v>
          </cell>
          <cell r="R1843">
            <v>52</v>
          </cell>
          <cell r="S1843" t="b">
            <v>0</v>
          </cell>
        </row>
        <row r="1844">
          <cell r="P1844" t="str">
            <v>TOTAL SISTEMA</v>
          </cell>
          <cell r="R1844">
            <v>52</v>
          </cell>
          <cell r="S1844" t="b">
            <v>0</v>
          </cell>
        </row>
        <row r="1845">
          <cell r="P1845" t="str">
            <v>TOTAL SISTEMA</v>
          </cell>
          <cell r="R1845">
            <v>52</v>
          </cell>
          <cell r="S1845" t="b">
            <v>0</v>
          </cell>
        </row>
        <row r="1846">
          <cell r="P1846" t="str">
            <v>TOTAL SISTEMA</v>
          </cell>
          <cell r="R1846">
            <v>52</v>
          </cell>
          <cell r="S1846" t="b">
            <v>0</v>
          </cell>
        </row>
        <row r="1847">
          <cell r="P1847" t="str">
            <v>TOTAL SISTEMA</v>
          </cell>
          <cell r="R1847">
            <v>52</v>
          </cell>
          <cell r="S1847" t="b">
            <v>0</v>
          </cell>
        </row>
        <row r="1848">
          <cell r="P1848" t="str">
            <v>TOTAL SISTEMA</v>
          </cell>
          <cell r="R1848">
            <v>52</v>
          </cell>
          <cell r="S1848" t="b">
            <v>0</v>
          </cell>
        </row>
        <row r="1849">
          <cell r="P1849" t="str">
            <v>TOTAL SISTEMA</v>
          </cell>
          <cell r="R1849">
            <v>52</v>
          </cell>
          <cell r="S1849" t="b">
            <v>0</v>
          </cell>
        </row>
        <row r="1850">
          <cell r="P1850" t="str">
            <v>TOTAL SISTEMA</v>
          </cell>
          <cell r="R1850">
            <v>52</v>
          </cell>
          <cell r="S1850" t="b">
            <v>0</v>
          </cell>
        </row>
        <row r="1851">
          <cell r="P1851" t="str">
            <v>TOTAL SISTEMA</v>
          </cell>
          <cell r="R1851">
            <v>52</v>
          </cell>
          <cell r="S1851" t="b">
            <v>0</v>
          </cell>
        </row>
        <row r="1852">
          <cell r="P1852" t="str">
            <v>TOTAL SISTEMA</v>
          </cell>
          <cell r="R1852">
            <v>52</v>
          </cell>
          <cell r="S1852" t="b">
            <v>0</v>
          </cell>
        </row>
        <row r="1853">
          <cell r="P1853" t="str">
            <v>TOTAL SISTEMA</v>
          </cell>
          <cell r="R1853">
            <v>52</v>
          </cell>
          <cell r="S1853" t="b">
            <v>0</v>
          </cell>
        </row>
        <row r="1854">
          <cell r="P1854" t="str">
            <v>TOTAL SISTEMA</v>
          </cell>
          <cell r="R1854">
            <v>52</v>
          </cell>
          <cell r="S1854" t="b">
            <v>0</v>
          </cell>
        </row>
        <row r="1855">
          <cell r="P1855" t="str">
            <v>TOTAL SISTEMA</v>
          </cell>
          <cell r="R1855">
            <v>52</v>
          </cell>
          <cell r="S1855" t="b">
            <v>0</v>
          </cell>
        </row>
        <row r="1856">
          <cell r="P1856" t="str">
            <v>TOTAL SISTEMA</v>
          </cell>
          <cell r="R1856">
            <v>52</v>
          </cell>
          <cell r="S1856" t="b">
            <v>0</v>
          </cell>
        </row>
        <row r="1857">
          <cell r="P1857" t="str">
            <v>TOTAL SISTEMA</v>
          </cell>
          <cell r="R1857">
            <v>52</v>
          </cell>
          <cell r="S1857" t="b">
            <v>0</v>
          </cell>
        </row>
        <row r="1858">
          <cell r="P1858" t="str">
            <v>TOTAL SISTEMA</v>
          </cell>
          <cell r="R1858">
            <v>52</v>
          </cell>
          <cell r="S1858" t="b">
            <v>0</v>
          </cell>
        </row>
        <row r="1859">
          <cell r="P1859" t="str">
            <v>TOTAL SISTEMA</v>
          </cell>
          <cell r="R1859">
            <v>52</v>
          </cell>
          <cell r="S1859" t="b">
            <v>0</v>
          </cell>
        </row>
        <row r="1860">
          <cell r="P1860" t="str">
            <v>TOTAL SISTEMA</v>
          </cell>
          <cell r="R1860">
            <v>52</v>
          </cell>
          <cell r="S1860" t="b">
            <v>0</v>
          </cell>
        </row>
        <row r="1861">
          <cell r="P1861" t="str">
            <v>TOTAL SISTEMA</v>
          </cell>
          <cell r="R1861">
            <v>52</v>
          </cell>
          <cell r="S1861" t="b">
            <v>0</v>
          </cell>
        </row>
        <row r="1862">
          <cell r="P1862" t="str">
            <v>TOTAL SISTEMA</v>
          </cell>
          <cell r="R1862">
            <v>52</v>
          </cell>
          <cell r="S1862" t="b">
            <v>0</v>
          </cell>
        </row>
        <row r="1863">
          <cell r="P1863" t="str">
            <v>TOTAL SISTEMA</v>
          </cell>
          <cell r="R1863">
            <v>52</v>
          </cell>
          <cell r="S1863" t="b">
            <v>0</v>
          </cell>
        </row>
        <row r="1864">
          <cell r="P1864" t="str">
            <v>TOTAL SISTEMA</v>
          </cell>
          <cell r="R1864">
            <v>52</v>
          </cell>
          <cell r="S1864" t="b">
            <v>0</v>
          </cell>
        </row>
        <row r="1865">
          <cell r="P1865" t="str">
            <v>TOTAL SISTEMA</v>
          </cell>
          <cell r="R1865">
            <v>52</v>
          </cell>
          <cell r="S1865" t="b">
            <v>0</v>
          </cell>
        </row>
        <row r="1866">
          <cell r="P1866" t="str">
            <v>TOTAL SISTEMA</v>
          </cell>
          <cell r="R1866">
            <v>52</v>
          </cell>
          <cell r="S1866" t="b">
            <v>0</v>
          </cell>
        </row>
        <row r="1867">
          <cell r="P1867" t="str">
            <v>TOTAL SISTEMA</v>
          </cell>
          <cell r="R1867">
            <v>52</v>
          </cell>
          <cell r="S1867" t="b">
            <v>0</v>
          </cell>
        </row>
        <row r="1868">
          <cell r="P1868" t="str">
            <v>TOTAL SISTEMA</v>
          </cell>
          <cell r="R1868">
            <v>52</v>
          </cell>
          <cell r="S1868" t="b">
            <v>0</v>
          </cell>
        </row>
        <row r="1869">
          <cell r="P1869" t="str">
            <v>TOTAL SISTEMA</v>
          </cell>
          <cell r="R1869">
            <v>52</v>
          </cell>
          <cell r="S1869" t="b">
            <v>0</v>
          </cell>
        </row>
        <row r="1870">
          <cell r="P1870" t="str">
            <v>TOTAL SISTEMA</v>
          </cell>
          <cell r="R1870">
            <v>52</v>
          </cell>
          <cell r="S1870" t="b">
            <v>0</v>
          </cell>
        </row>
        <row r="1871">
          <cell r="P1871" t="str">
            <v>TOTAL SISTEMA</v>
          </cell>
          <cell r="R1871">
            <v>52</v>
          </cell>
          <cell r="S1871" t="b">
            <v>0</v>
          </cell>
        </row>
        <row r="1872">
          <cell r="P1872" t="str">
            <v>TOTAL SISTEMA</v>
          </cell>
          <cell r="R1872">
            <v>52</v>
          </cell>
          <cell r="S1872" t="b">
            <v>0</v>
          </cell>
        </row>
        <row r="1873">
          <cell r="P1873" t="str">
            <v>TOTAL SISTEMA</v>
          </cell>
          <cell r="R1873">
            <v>52</v>
          </cell>
          <cell r="S1873" t="b">
            <v>0</v>
          </cell>
        </row>
        <row r="1874">
          <cell r="P1874" t="str">
            <v>TOTAL SISTEMA</v>
          </cell>
          <cell r="R1874">
            <v>52</v>
          </cell>
          <cell r="S1874" t="b">
            <v>0</v>
          </cell>
        </row>
        <row r="1875">
          <cell r="P1875" t="str">
            <v>TOTAL SISTEMA</v>
          </cell>
          <cell r="R1875">
            <v>52</v>
          </cell>
          <cell r="S1875" t="b">
            <v>0</v>
          </cell>
        </row>
        <row r="1876">
          <cell r="P1876" t="str">
            <v>TOTAL SISTEMA</v>
          </cell>
          <cell r="R1876">
            <v>52</v>
          </cell>
          <cell r="S1876" t="b">
            <v>0</v>
          </cell>
        </row>
        <row r="1877">
          <cell r="P1877" t="str">
            <v>TOTAL SISTEMA</v>
          </cell>
          <cell r="R1877">
            <v>52</v>
          </cell>
          <cell r="S1877" t="b">
            <v>0</v>
          </cell>
        </row>
        <row r="1878">
          <cell r="P1878" t="str">
            <v>TOTAL SISTEMA</v>
          </cell>
          <cell r="R1878">
            <v>52</v>
          </cell>
          <cell r="S1878" t="b">
            <v>0</v>
          </cell>
        </row>
        <row r="1879">
          <cell r="P1879" t="str">
            <v>TOTAL SISTEMA</v>
          </cell>
          <cell r="R1879">
            <v>52</v>
          </cell>
          <cell r="S1879" t="b">
            <v>0</v>
          </cell>
        </row>
        <row r="1880">
          <cell r="P1880" t="str">
            <v>TOTAL SISTEMA</v>
          </cell>
          <cell r="R1880">
            <v>52</v>
          </cell>
          <cell r="S1880" t="b">
            <v>0</v>
          </cell>
        </row>
        <row r="1881">
          <cell r="P1881" t="str">
            <v>TOTAL SISTEMA</v>
          </cell>
          <cell r="R1881">
            <v>52</v>
          </cell>
          <cell r="S1881" t="b">
            <v>0</v>
          </cell>
        </row>
        <row r="1882">
          <cell r="P1882" t="str">
            <v>TOTAL SISTEMA</v>
          </cell>
          <cell r="R1882">
            <v>52</v>
          </cell>
          <cell r="S1882" t="b">
            <v>0</v>
          </cell>
        </row>
        <row r="1883">
          <cell r="P1883" t="str">
            <v>TOTAL SISTEMA</v>
          </cell>
          <cell r="R1883">
            <v>52</v>
          </cell>
          <cell r="S1883" t="b">
            <v>0</v>
          </cell>
        </row>
        <row r="1884">
          <cell r="P1884" t="str">
            <v>TOTAL SISTEMA</v>
          </cell>
          <cell r="R1884">
            <v>52</v>
          </cell>
          <cell r="S1884" t="b">
            <v>0</v>
          </cell>
        </row>
        <row r="1885">
          <cell r="P1885" t="str">
            <v>TOTAL SISTEMA</v>
          </cell>
          <cell r="R1885">
            <v>52</v>
          </cell>
          <cell r="S1885" t="b">
            <v>0</v>
          </cell>
        </row>
        <row r="1886">
          <cell r="P1886" t="str">
            <v>TOTAL SISTEMA</v>
          </cell>
          <cell r="R1886">
            <v>52</v>
          </cell>
          <cell r="S1886" t="b">
            <v>0</v>
          </cell>
        </row>
        <row r="1887">
          <cell r="P1887" t="str">
            <v>TOTAL SISTEMA</v>
          </cell>
          <cell r="R1887">
            <v>52</v>
          </cell>
          <cell r="S1887" t="b">
            <v>0</v>
          </cell>
        </row>
        <row r="1888">
          <cell r="P1888" t="str">
            <v>TOTAL SISTEMA</v>
          </cell>
          <cell r="R1888">
            <v>52</v>
          </cell>
          <cell r="S1888" t="b">
            <v>0</v>
          </cell>
        </row>
        <row r="1889">
          <cell r="P1889" t="str">
            <v>TOTAL SISTEMA</v>
          </cell>
          <cell r="R1889">
            <v>52</v>
          </cell>
          <cell r="S1889" t="b">
            <v>0</v>
          </cell>
        </row>
        <row r="1890">
          <cell r="P1890" t="str">
            <v>TOTAL SISTEMA</v>
          </cell>
          <cell r="R1890">
            <v>52</v>
          </cell>
          <cell r="S1890" t="b">
            <v>0</v>
          </cell>
        </row>
        <row r="1891">
          <cell r="P1891" t="str">
            <v>TOTAL SISTEMA</v>
          </cell>
          <cell r="R1891">
            <v>52</v>
          </cell>
          <cell r="S1891" t="b">
            <v>0</v>
          </cell>
        </row>
        <row r="1892">
          <cell r="P1892" t="str">
            <v>TOTAL SISTEMA</v>
          </cell>
          <cell r="R1892">
            <v>52</v>
          </cell>
          <cell r="S1892" t="b">
            <v>0</v>
          </cell>
        </row>
        <row r="1893">
          <cell r="P1893" t="str">
            <v>TOTAL SISTEMA</v>
          </cell>
          <cell r="R1893">
            <v>52</v>
          </cell>
          <cell r="S1893" t="b">
            <v>0</v>
          </cell>
        </row>
        <row r="1894">
          <cell r="P1894" t="str">
            <v>TOTAL SISTEMA</v>
          </cell>
          <cell r="R1894">
            <v>52</v>
          </cell>
          <cell r="S1894" t="b">
            <v>0</v>
          </cell>
        </row>
        <row r="1895">
          <cell r="P1895" t="str">
            <v>TOTAL SISTEMA</v>
          </cell>
          <cell r="R1895">
            <v>52</v>
          </cell>
          <cell r="S1895" t="b">
            <v>0</v>
          </cell>
        </row>
        <row r="1896">
          <cell r="P1896" t="str">
            <v>TOTAL SISTEMA</v>
          </cell>
          <cell r="R1896">
            <v>52</v>
          </cell>
          <cell r="S1896" t="b">
            <v>0</v>
          </cell>
        </row>
        <row r="1897">
          <cell r="P1897" t="str">
            <v>TOTAL SISTEMA</v>
          </cell>
          <cell r="R1897">
            <v>52</v>
          </cell>
          <cell r="S1897" t="b">
            <v>0</v>
          </cell>
        </row>
        <row r="1898">
          <cell r="P1898" t="str">
            <v>TOTAL SISTEMA</v>
          </cell>
          <cell r="R1898">
            <v>52</v>
          </cell>
          <cell r="S1898" t="b">
            <v>0</v>
          </cell>
        </row>
        <row r="1899">
          <cell r="P1899" t="str">
            <v>TOTAL SISTEMA</v>
          </cell>
          <cell r="R1899">
            <v>52</v>
          </cell>
          <cell r="S1899" t="b">
            <v>0</v>
          </cell>
        </row>
        <row r="1900">
          <cell r="P1900" t="str">
            <v>TOTAL SISTEMA</v>
          </cell>
          <cell r="R1900">
            <v>52</v>
          </cell>
          <cell r="S1900" t="b">
            <v>0</v>
          </cell>
        </row>
        <row r="1901">
          <cell r="P1901" t="str">
            <v>TOTAL SISTEMA</v>
          </cell>
          <cell r="R1901">
            <v>52</v>
          </cell>
          <cell r="S1901" t="b">
            <v>0</v>
          </cell>
        </row>
        <row r="1902">
          <cell r="P1902" t="str">
            <v>TOTAL SISTEMA</v>
          </cell>
          <cell r="R1902">
            <v>52</v>
          </cell>
          <cell r="S1902" t="b">
            <v>0</v>
          </cell>
        </row>
        <row r="1903">
          <cell r="P1903" t="str">
            <v>TOTAL SISTEMA</v>
          </cell>
          <cell r="R1903">
            <v>52</v>
          </cell>
          <cell r="S1903" t="b">
            <v>0</v>
          </cell>
        </row>
        <row r="1904">
          <cell r="P1904" t="str">
            <v>TOTAL SISTEMA</v>
          </cell>
          <cell r="R1904">
            <v>52</v>
          </cell>
          <cell r="S1904" t="b">
            <v>0</v>
          </cell>
        </row>
        <row r="1905">
          <cell r="P1905" t="str">
            <v>TOTAL SISTEMA</v>
          </cell>
          <cell r="R1905">
            <v>52</v>
          </cell>
          <cell r="S1905" t="b">
            <v>0</v>
          </cell>
        </row>
        <row r="1906">
          <cell r="P1906" t="str">
            <v>TOTAL SISTEMA</v>
          </cell>
          <cell r="R1906">
            <v>52</v>
          </cell>
          <cell r="S1906" t="b">
            <v>0</v>
          </cell>
        </row>
        <row r="1907">
          <cell r="P1907" t="str">
            <v>TOTAL SISTEMA</v>
          </cell>
          <cell r="R1907">
            <v>52</v>
          </cell>
          <cell r="S1907" t="b">
            <v>0</v>
          </cell>
        </row>
        <row r="1908">
          <cell r="P1908" t="str">
            <v>TOTAL SISTEMA</v>
          </cell>
          <cell r="R1908">
            <v>52</v>
          </cell>
          <cell r="S1908" t="b">
            <v>0</v>
          </cell>
        </row>
        <row r="1909">
          <cell r="P1909" t="str">
            <v>TOTAL SISTEMA</v>
          </cell>
          <cell r="R1909">
            <v>52</v>
          </cell>
          <cell r="S1909" t="b">
            <v>0</v>
          </cell>
        </row>
        <row r="1910">
          <cell r="P1910" t="str">
            <v>TOTAL SISTEMA</v>
          </cell>
          <cell r="R1910">
            <v>52</v>
          </cell>
          <cell r="S1910" t="b">
            <v>0</v>
          </cell>
        </row>
        <row r="1911">
          <cell r="P1911" t="str">
            <v>TOTAL SISTEMA</v>
          </cell>
          <cell r="R1911">
            <v>52</v>
          </cell>
          <cell r="S1911" t="b">
            <v>0</v>
          </cell>
        </row>
        <row r="1912">
          <cell r="P1912" t="str">
            <v>TOTAL SISTEMA</v>
          </cell>
          <cell r="R1912">
            <v>52</v>
          </cell>
          <cell r="S1912" t="b">
            <v>0</v>
          </cell>
        </row>
        <row r="1913">
          <cell r="P1913" t="str">
            <v>TOTAL SISTEMA</v>
          </cell>
          <cell r="R1913">
            <v>52</v>
          </cell>
          <cell r="S1913" t="b">
            <v>0</v>
          </cell>
        </row>
        <row r="1914">
          <cell r="P1914" t="str">
            <v>TOTAL SISTEMA</v>
          </cell>
          <cell r="R1914">
            <v>52</v>
          </cell>
          <cell r="S1914" t="b">
            <v>0</v>
          </cell>
        </row>
        <row r="1915">
          <cell r="P1915" t="str">
            <v>TOTAL SISTEMA</v>
          </cell>
          <cell r="R1915">
            <v>52</v>
          </cell>
          <cell r="S1915" t="b">
            <v>0</v>
          </cell>
        </row>
        <row r="1916">
          <cell r="P1916" t="str">
            <v>TOTAL SISTEMA</v>
          </cell>
          <cell r="R1916">
            <v>52</v>
          </cell>
          <cell r="S1916" t="b">
            <v>0</v>
          </cell>
        </row>
        <row r="1917">
          <cell r="P1917" t="str">
            <v>TOTAL SISTEMA</v>
          </cell>
          <cell r="R1917">
            <v>52</v>
          </cell>
          <cell r="S1917" t="b">
            <v>0</v>
          </cell>
        </row>
        <row r="1918">
          <cell r="P1918" t="str">
            <v>TOTAL SISTEMA</v>
          </cell>
          <cell r="R1918">
            <v>52</v>
          </cell>
          <cell r="S1918" t="b">
            <v>0</v>
          </cell>
        </row>
        <row r="1919">
          <cell r="P1919" t="str">
            <v>TOTAL SISTEMA</v>
          </cell>
          <cell r="R1919">
            <v>52</v>
          </cell>
          <cell r="S1919" t="b">
            <v>0</v>
          </cell>
        </row>
        <row r="1920">
          <cell r="P1920" t="str">
            <v>TOTAL SISTEMA</v>
          </cell>
          <cell r="R1920">
            <v>52</v>
          </cell>
          <cell r="S1920" t="b">
            <v>0</v>
          </cell>
        </row>
        <row r="1921">
          <cell r="P1921" t="str">
            <v>TOTAL SISTEMA</v>
          </cell>
          <cell r="R1921">
            <v>52</v>
          </cell>
          <cell r="S1921" t="b">
            <v>0</v>
          </cell>
        </row>
        <row r="1922">
          <cell r="P1922" t="str">
            <v>TOTAL SISTEMA</v>
          </cell>
          <cell r="R1922">
            <v>52</v>
          </cell>
          <cell r="S1922" t="b">
            <v>0</v>
          </cell>
        </row>
        <row r="1923">
          <cell r="P1923" t="str">
            <v>TOTAL SISTEMA</v>
          </cell>
          <cell r="R1923">
            <v>52</v>
          </cell>
          <cell r="S1923" t="b">
            <v>0</v>
          </cell>
        </row>
        <row r="1924">
          <cell r="P1924" t="str">
            <v>TOTAL SISTEMA</v>
          </cell>
          <cell r="R1924">
            <v>52</v>
          </cell>
          <cell r="S1924" t="b">
            <v>0</v>
          </cell>
        </row>
        <row r="1925">
          <cell r="P1925" t="str">
            <v>TOTAL SISTEMA</v>
          </cell>
          <cell r="R1925">
            <v>52</v>
          </cell>
          <cell r="S1925" t="b">
            <v>0</v>
          </cell>
        </row>
        <row r="1926">
          <cell r="P1926" t="str">
            <v>TOTAL SISTEMA</v>
          </cell>
          <cell r="R1926">
            <v>52</v>
          </cell>
          <cell r="S1926" t="b">
            <v>0</v>
          </cell>
        </row>
        <row r="1927">
          <cell r="P1927" t="str">
            <v>TOTAL SISTEMA</v>
          </cell>
          <cell r="R1927">
            <v>52</v>
          </cell>
          <cell r="S1927" t="b">
            <v>0</v>
          </cell>
        </row>
        <row r="1928">
          <cell r="P1928" t="str">
            <v>TOTAL SISTEMA</v>
          </cell>
          <cell r="R1928">
            <v>52</v>
          </cell>
          <cell r="S1928" t="b">
            <v>0</v>
          </cell>
        </row>
        <row r="1929">
          <cell r="P1929" t="str">
            <v>TOTAL SISTEMA</v>
          </cell>
          <cell r="R1929">
            <v>52</v>
          </cell>
          <cell r="S1929" t="b">
            <v>0</v>
          </cell>
        </row>
        <row r="1930">
          <cell r="P1930" t="str">
            <v>TOTAL SISTEMA</v>
          </cell>
          <cell r="R1930">
            <v>52</v>
          </cell>
          <cell r="S1930" t="b">
            <v>0</v>
          </cell>
        </row>
        <row r="1931">
          <cell r="P1931" t="str">
            <v>TOTAL SISTEMA</v>
          </cell>
          <cell r="R1931">
            <v>52</v>
          </cell>
          <cell r="S1931" t="b">
            <v>0</v>
          </cell>
        </row>
        <row r="1932">
          <cell r="P1932" t="str">
            <v>TOTAL SISTEMA</v>
          </cell>
          <cell r="R1932">
            <v>52</v>
          </cell>
          <cell r="S1932" t="b">
            <v>0</v>
          </cell>
        </row>
        <row r="1933">
          <cell r="P1933" t="str">
            <v>TOTAL SISTEMA</v>
          </cell>
          <cell r="R1933">
            <v>52</v>
          </cell>
          <cell r="S1933" t="b">
            <v>0</v>
          </cell>
        </row>
        <row r="1934">
          <cell r="P1934" t="str">
            <v>TOTAL SISTEMA</v>
          </cell>
          <cell r="R1934">
            <v>52</v>
          </cell>
          <cell r="S1934" t="b">
            <v>0</v>
          </cell>
        </row>
        <row r="1935">
          <cell r="P1935" t="str">
            <v>TOTAL SISTEMA</v>
          </cell>
          <cell r="R1935">
            <v>52</v>
          </cell>
          <cell r="S1935" t="b">
            <v>0</v>
          </cell>
        </row>
        <row r="1936">
          <cell r="P1936" t="str">
            <v>TOTAL SISTEMA</v>
          </cell>
          <cell r="R1936">
            <v>52</v>
          </cell>
          <cell r="S1936" t="b">
            <v>0</v>
          </cell>
        </row>
        <row r="1937">
          <cell r="P1937" t="str">
            <v>TOTAL SISTEMA</v>
          </cell>
          <cell r="R1937">
            <v>52</v>
          </cell>
          <cell r="S1937" t="b">
            <v>0</v>
          </cell>
        </row>
        <row r="1938">
          <cell r="P1938" t="str">
            <v>TOTAL SISTEMA</v>
          </cell>
          <cell r="R1938">
            <v>52</v>
          </cell>
          <cell r="S1938" t="b">
            <v>0</v>
          </cell>
        </row>
        <row r="1939">
          <cell r="P1939" t="str">
            <v>TOTAL SISTEMA</v>
          </cell>
          <cell r="R1939">
            <v>52</v>
          </cell>
          <cell r="S1939" t="b">
            <v>0</v>
          </cell>
        </row>
        <row r="1940">
          <cell r="P1940" t="str">
            <v>TOTAL SISTEMA</v>
          </cell>
          <cell r="R1940">
            <v>52</v>
          </cell>
          <cell r="S1940" t="b">
            <v>0</v>
          </cell>
        </row>
        <row r="1941">
          <cell r="P1941" t="str">
            <v>TOTAL SISTEMA</v>
          </cell>
          <cell r="R1941">
            <v>52</v>
          </cell>
          <cell r="S1941" t="b">
            <v>0</v>
          </cell>
        </row>
        <row r="1942">
          <cell r="P1942" t="str">
            <v>TOTAL SISTEMA</v>
          </cell>
          <cell r="R1942">
            <v>52</v>
          </cell>
          <cell r="S1942" t="b">
            <v>0</v>
          </cell>
        </row>
        <row r="1943">
          <cell r="P1943" t="str">
            <v>TOTAL SISTEMA</v>
          </cell>
          <cell r="R1943">
            <v>52</v>
          </cell>
          <cell r="S1943" t="b">
            <v>0</v>
          </cell>
        </row>
        <row r="1944">
          <cell r="P1944" t="str">
            <v>TOTAL SISTEMA</v>
          </cell>
          <cell r="R1944">
            <v>52</v>
          </cell>
          <cell r="S1944" t="b">
            <v>0</v>
          </cell>
        </row>
        <row r="1945">
          <cell r="P1945" t="str">
            <v>TOTAL SISTEMA</v>
          </cell>
          <cell r="R1945">
            <v>52</v>
          </cell>
          <cell r="S1945" t="b">
            <v>0</v>
          </cell>
        </row>
        <row r="1946">
          <cell r="P1946" t="str">
            <v>TOTAL SISTEMA</v>
          </cell>
          <cell r="R1946">
            <v>52</v>
          </cell>
          <cell r="S1946" t="b">
            <v>0</v>
          </cell>
        </row>
        <row r="1947">
          <cell r="P1947" t="str">
            <v>TOTAL SISTEMA</v>
          </cell>
          <cell r="R1947">
            <v>52</v>
          </cell>
          <cell r="S1947" t="b">
            <v>0</v>
          </cell>
        </row>
        <row r="1948">
          <cell r="P1948" t="str">
            <v>TOTAL SISTEMA</v>
          </cell>
          <cell r="R1948">
            <v>52</v>
          </cell>
          <cell r="S1948" t="b">
            <v>0</v>
          </cell>
        </row>
        <row r="1949">
          <cell r="P1949" t="str">
            <v>TOTAL SISTEMA</v>
          </cell>
          <cell r="R1949">
            <v>52</v>
          </cell>
          <cell r="S1949" t="b">
            <v>0</v>
          </cell>
        </row>
        <row r="1950">
          <cell r="P1950" t="str">
            <v>TOTAL SISTEMA</v>
          </cell>
          <cell r="R1950">
            <v>52</v>
          </cell>
          <cell r="S1950" t="b">
            <v>0</v>
          </cell>
        </row>
        <row r="1951">
          <cell r="P1951" t="str">
            <v>TOTAL SISTEMA</v>
          </cell>
          <cell r="R1951">
            <v>52</v>
          </cell>
          <cell r="S1951" t="b">
            <v>0</v>
          </cell>
        </row>
        <row r="1952">
          <cell r="P1952" t="str">
            <v>TOTAL SISTEMA</v>
          </cell>
          <cell r="R1952">
            <v>52</v>
          </cell>
          <cell r="S1952" t="b">
            <v>0</v>
          </cell>
        </row>
        <row r="1953">
          <cell r="P1953" t="str">
            <v>TOTAL SISTEMA</v>
          </cell>
          <cell r="R1953">
            <v>52</v>
          </cell>
          <cell r="S1953" t="b">
            <v>0</v>
          </cell>
        </row>
        <row r="1954">
          <cell r="P1954" t="str">
            <v>TOTAL SISTEMA</v>
          </cell>
          <cell r="R1954">
            <v>52</v>
          </cell>
          <cell r="S1954" t="b">
            <v>0</v>
          </cell>
        </row>
        <row r="1955">
          <cell r="P1955" t="str">
            <v>TOTAL SISTEMA</v>
          </cell>
          <cell r="R1955">
            <v>52</v>
          </cell>
          <cell r="S1955" t="b">
            <v>0</v>
          </cell>
        </row>
        <row r="1956">
          <cell r="P1956" t="str">
            <v>TOTAL SISTEMA</v>
          </cell>
          <cell r="R1956">
            <v>52</v>
          </cell>
          <cell r="S1956" t="b">
            <v>0</v>
          </cell>
        </row>
        <row r="1957">
          <cell r="P1957" t="str">
            <v>TOTAL SISTEMA</v>
          </cell>
          <cell r="R1957">
            <v>52</v>
          </cell>
          <cell r="S1957" t="b">
            <v>0</v>
          </cell>
        </row>
        <row r="1958">
          <cell r="P1958" t="str">
            <v>TOTAL SISTEMA</v>
          </cell>
          <cell r="R1958">
            <v>52</v>
          </cell>
          <cell r="S1958" t="b">
            <v>0</v>
          </cell>
        </row>
        <row r="1959">
          <cell r="P1959" t="str">
            <v>TOTAL SISTEMA</v>
          </cell>
          <cell r="R1959">
            <v>52</v>
          </cell>
          <cell r="S1959" t="b">
            <v>0</v>
          </cell>
        </row>
        <row r="1960">
          <cell r="P1960" t="str">
            <v>TOTAL SISTEMA</v>
          </cell>
          <cell r="R1960">
            <v>52</v>
          </cell>
          <cell r="S1960" t="b">
            <v>0</v>
          </cell>
        </row>
        <row r="1961">
          <cell r="P1961" t="str">
            <v>TOTAL SISTEMA</v>
          </cell>
          <cell r="R1961">
            <v>52</v>
          </cell>
          <cell r="S1961" t="b">
            <v>0</v>
          </cell>
        </row>
        <row r="1962">
          <cell r="P1962" t="str">
            <v>TOTAL SISTEMA</v>
          </cell>
          <cell r="R1962">
            <v>52</v>
          </cell>
          <cell r="S1962" t="b">
            <v>0</v>
          </cell>
        </row>
        <row r="1963">
          <cell r="P1963" t="str">
            <v>TOTAL SISTEMA</v>
          </cell>
          <cell r="R1963">
            <v>52</v>
          </cell>
          <cell r="S1963" t="b">
            <v>0</v>
          </cell>
        </row>
        <row r="1964">
          <cell r="P1964" t="str">
            <v>TOTAL SISTEMA</v>
          </cell>
          <cell r="R1964">
            <v>52</v>
          </cell>
          <cell r="S1964" t="b">
            <v>0</v>
          </cell>
        </row>
        <row r="1965">
          <cell r="P1965" t="str">
            <v>TOTAL SISTEMA</v>
          </cell>
          <cell r="R1965">
            <v>52</v>
          </cell>
          <cell r="S1965" t="b">
            <v>0</v>
          </cell>
        </row>
        <row r="1966">
          <cell r="P1966" t="str">
            <v>TOTAL SISTEMA</v>
          </cell>
          <cell r="R1966">
            <v>52</v>
          </cell>
          <cell r="S1966" t="b">
            <v>0</v>
          </cell>
        </row>
        <row r="1967">
          <cell r="P1967" t="str">
            <v>TOTAL SISTEMA</v>
          </cell>
          <cell r="R1967">
            <v>52</v>
          </cell>
          <cell r="S1967" t="b">
            <v>0</v>
          </cell>
        </row>
        <row r="1968">
          <cell r="P1968" t="str">
            <v>TOTAL SISTEMA</v>
          </cell>
          <cell r="R1968">
            <v>52</v>
          </cell>
          <cell r="S1968" t="b">
            <v>0</v>
          </cell>
        </row>
        <row r="1969">
          <cell r="P1969" t="str">
            <v>TOTAL SISTEMA</v>
          </cell>
          <cell r="R1969">
            <v>52</v>
          </cell>
          <cell r="S1969" t="b">
            <v>0</v>
          </cell>
        </row>
        <row r="1970">
          <cell r="P1970" t="str">
            <v>TOTAL SISTEMA</v>
          </cell>
          <cell r="R1970">
            <v>52</v>
          </cell>
          <cell r="S1970" t="b">
            <v>0</v>
          </cell>
        </row>
        <row r="1971">
          <cell r="P1971" t="str">
            <v>TOTAL SISTEMA</v>
          </cell>
          <cell r="R1971">
            <v>52</v>
          </cell>
          <cell r="S1971" t="b">
            <v>0</v>
          </cell>
        </row>
        <row r="1972">
          <cell r="P1972" t="str">
            <v>TOTAL SISTEMA</v>
          </cell>
          <cell r="R1972">
            <v>52</v>
          </cell>
          <cell r="S1972" t="b">
            <v>0</v>
          </cell>
        </row>
        <row r="1973">
          <cell r="P1973" t="str">
            <v>TOTAL SISTEMA</v>
          </cell>
          <cell r="R1973">
            <v>52</v>
          </cell>
          <cell r="S1973" t="b">
            <v>0</v>
          </cell>
        </row>
        <row r="1974">
          <cell r="P1974" t="str">
            <v>TOTAL SISTEMA</v>
          </cell>
          <cell r="R1974">
            <v>52</v>
          </cell>
          <cell r="S1974" t="b">
            <v>0</v>
          </cell>
        </row>
        <row r="1975">
          <cell r="P1975" t="str">
            <v>TOTAL SISTEMA</v>
          </cell>
          <cell r="R1975">
            <v>52</v>
          </cell>
          <cell r="S1975" t="b">
            <v>0</v>
          </cell>
        </row>
        <row r="1976">
          <cell r="P1976" t="str">
            <v>TOTAL SISTEMA</v>
          </cell>
          <cell r="R1976">
            <v>52</v>
          </cell>
          <cell r="S1976" t="b">
            <v>0</v>
          </cell>
        </row>
        <row r="1977">
          <cell r="P1977" t="str">
            <v>TOTAL SISTEMA</v>
          </cell>
          <cell r="R1977">
            <v>52</v>
          </cell>
          <cell r="S1977" t="b">
            <v>0</v>
          </cell>
        </row>
        <row r="1978">
          <cell r="P1978" t="str">
            <v>TOTAL SISTEMA</v>
          </cell>
          <cell r="R1978">
            <v>52</v>
          </cell>
          <cell r="S1978" t="b">
            <v>0</v>
          </cell>
        </row>
        <row r="1979">
          <cell r="P1979" t="str">
            <v>TOTAL SISTEMA</v>
          </cell>
          <cell r="R1979">
            <v>52</v>
          </cell>
          <cell r="S1979" t="b">
            <v>0</v>
          </cell>
        </row>
        <row r="1980">
          <cell r="P1980" t="str">
            <v>TOTAL SISTEMA</v>
          </cell>
          <cell r="R1980">
            <v>52</v>
          </cell>
          <cell r="S1980" t="b">
            <v>0</v>
          </cell>
        </row>
        <row r="1981">
          <cell r="P1981" t="str">
            <v>TOTAL SISTEMA</v>
          </cell>
          <cell r="R1981">
            <v>52</v>
          </cell>
          <cell r="S1981" t="b">
            <v>0</v>
          </cell>
        </row>
        <row r="1982">
          <cell r="P1982" t="str">
            <v>TOTAL SISTEMA</v>
          </cell>
          <cell r="R1982">
            <v>52</v>
          </cell>
          <cell r="S1982" t="b">
            <v>0</v>
          </cell>
        </row>
        <row r="1983">
          <cell r="P1983" t="str">
            <v>TOTAL SISTEMA</v>
          </cell>
          <cell r="R1983">
            <v>52</v>
          </cell>
          <cell r="S1983" t="b">
            <v>0</v>
          </cell>
        </row>
        <row r="1984">
          <cell r="P1984" t="str">
            <v>TOTAL SISTEMA</v>
          </cell>
          <cell r="R1984">
            <v>52</v>
          </cell>
          <cell r="S1984" t="b">
            <v>0</v>
          </cell>
        </row>
        <row r="1985">
          <cell r="P1985" t="str">
            <v>TOTAL SISTEMA</v>
          </cell>
          <cell r="R1985">
            <v>52</v>
          </cell>
          <cell r="S1985" t="b">
            <v>0</v>
          </cell>
        </row>
        <row r="1986">
          <cell r="P1986" t="str">
            <v>TOTAL SISTEMA</v>
          </cell>
          <cell r="R1986">
            <v>52</v>
          </cell>
          <cell r="S1986" t="b">
            <v>0</v>
          </cell>
        </row>
        <row r="1987">
          <cell r="P1987" t="str">
            <v>TOTAL SISTEMA</v>
          </cell>
          <cell r="R1987">
            <v>52</v>
          </cell>
          <cell r="S1987" t="b">
            <v>0</v>
          </cell>
        </row>
        <row r="1988">
          <cell r="P1988" t="str">
            <v>TOTAL SISTEMA</v>
          </cell>
          <cell r="R1988">
            <v>52</v>
          </cell>
          <cell r="S1988" t="b">
            <v>0</v>
          </cell>
        </row>
        <row r="1989">
          <cell r="P1989" t="str">
            <v>TOTAL SISTEMA</v>
          </cell>
          <cell r="R1989">
            <v>52</v>
          </cell>
          <cell r="S1989" t="b">
            <v>0</v>
          </cell>
        </row>
        <row r="1990">
          <cell r="P1990" t="str">
            <v>TOTAL SISTEMA</v>
          </cell>
          <cell r="R1990">
            <v>52</v>
          </cell>
          <cell r="S1990" t="b">
            <v>0</v>
          </cell>
        </row>
        <row r="1991">
          <cell r="P1991" t="str">
            <v>TOTAL SISTEMA</v>
          </cell>
          <cell r="R1991">
            <v>52</v>
          </cell>
          <cell r="S1991" t="b">
            <v>0</v>
          </cell>
        </row>
        <row r="1992">
          <cell r="P1992" t="str">
            <v>TOTAL SISTEMA</v>
          </cell>
          <cell r="R1992">
            <v>52</v>
          </cell>
          <cell r="S1992" t="b">
            <v>0</v>
          </cell>
        </row>
        <row r="1993">
          <cell r="P1993" t="str">
            <v>TOTAL SISTEMA</v>
          </cell>
          <cell r="R1993">
            <v>52</v>
          </cell>
          <cell r="S1993" t="b">
            <v>0</v>
          </cell>
        </row>
        <row r="1994">
          <cell r="P1994" t="str">
            <v>TOTAL SISTEMA</v>
          </cell>
          <cell r="R1994">
            <v>52</v>
          </cell>
          <cell r="S1994" t="b">
            <v>0</v>
          </cell>
        </row>
        <row r="1995">
          <cell r="P1995" t="str">
            <v>TOTAL SISTEMA</v>
          </cell>
          <cell r="R1995">
            <v>52</v>
          </cell>
          <cell r="S1995" t="b">
            <v>0</v>
          </cell>
        </row>
        <row r="1996">
          <cell r="P1996" t="str">
            <v>TOTAL SISTEMA</v>
          </cell>
          <cell r="R1996">
            <v>52</v>
          </cell>
          <cell r="S1996" t="b">
            <v>0</v>
          </cell>
        </row>
        <row r="1997">
          <cell r="P1997" t="str">
            <v>TOTAL SISTEMA</v>
          </cell>
          <cell r="R1997">
            <v>52</v>
          </cell>
          <cell r="S1997" t="b">
            <v>0</v>
          </cell>
        </row>
        <row r="1998">
          <cell r="P1998" t="str">
            <v>TOTAL SISTEMA</v>
          </cell>
          <cell r="R1998">
            <v>52</v>
          </cell>
          <cell r="S1998" t="b">
            <v>0</v>
          </cell>
        </row>
        <row r="1999">
          <cell r="P1999" t="str">
            <v>TOTAL SISTEMA</v>
          </cell>
          <cell r="R1999">
            <v>52</v>
          </cell>
          <cell r="S1999" t="b">
            <v>0</v>
          </cell>
        </row>
        <row r="2000">
          <cell r="P2000" t="str">
            <v>TOTAL SISTEMA</v>
          </cell>
          <cell r="R2000">
            <v>52</v>
          </cell>
          <cell r="S2000" t="b">
            <v>0</v>
          </cell>
        </row>
        <row r="2001">
          <cell r="P2001" t="str">
            <v>TOTAL SISTEMA</v>
          </cell>
          <cell r="R2001">
            <v>52</v>
          </cell>
          <cell r="S2001" t="b">
            <v>0</v>
          </cell>
        </row>
        <row r="2002">
          <cell r="P2002" t="str">
            <v>TOTAL SISTEMA</v>
          </cell>
          <cell r="R2002">
            <v>52</v>
          </cell>
          <cell r="S2002" t="b">
            <v>0</v>
          </cell>
        </row>
        <row r="2003">
          <cell r="P2003" t="str">
            <v>TOTAL SISTEMA</v>
          </cell>
          <cell r="R2003">
            <v>52</v>
          </cell>
          <cell r="S2003" t="b">
            <v>0</v>
          </cell>
        </row>
        <row r="2004">
          <cell r="P2004" t="str">
            <v>TOTAL SISTEMA</v>
          </cell>
          <cell r="R2004">
            <v>52</v>
          </cell>
          <cell r="S2004" t="b">
            <v>0</v>
          </cell>
        </row>
        <row r="2005">
          <cell r="P2005" t="str">
            <v>TOTAL SISTEMA</v>
          </cell>
          <cell r="R2005">
            <v>52</v>
          </cell>
          <cell r="S2005" t="b">
            <v>0</v>
          </cell>
        </row>
        <row r="2006">
          <cell r="P2006" t="str">
            <v>TOTAL SISTEMA</v>
          </cell>
          <cell r="R2006">
            <v>52</v>
          </cell>
          <cell r="S2006" t="b">
            <v>0</v>
          </cell>
        </row>
        <row r="2007">
          <cell r="P2007" t="str">
            <v>TOTAL SISTEMA</v>
          </cell>
          <cell r="R2007">
            <v>52</v>
          </cell>
          <cell r="S2007" t="b">
            <v>0</v>
          </cell>
        </row>
        <row r="2008">
          <cell r="P2008" t="str">
            <v>TOTAL SISTEMA</v>
          </cell>
          <cell r="R2008">
            <v>52</v>
          </cell>
          <cell r="S2008" t="b">
            <v>0</v>
          </cell>
        </row>
        <row r="2009">
          <cell r="P2009" t="str">
            <v>TOTAL SISTEMA</v>
          </cell>
          <cell r="R2009">
            <v>52</v>
          </cell>
          <cell r="S2009" t="b">
            <v>0</v>
          </cell>
        </row>
        <row r="2010">
          <cell r="P2010" t="str">
            <v>TOTAL SISTEMA</v>
          </cell>
          <cell r="R2010">
            <v>52</v>
          </cell>
          <cell r="S2010" t="b">
            <v>0</v>
          </cell>
        </row>
        <row r="2011">
          <cell r="P2011" t="str">
            <v>TOTAL SISTEMA</v>
          </cell>
          <cell r="R2011">
            <v>52</v>
          </cell>
          <cell r="S2011" t="b">
            <v>0</v>
          </cell>
        </row>
        <row r="2012">
          <cell r="P2012" t="str">
            <v>TOTAL SISTEMA</v>
          </cell>
          <cell r="R2012">
            <v>52</v>
          </cell>
          <cell r="S2012" t="b">
            <v>0</v>
          </cell>
        </row>
        <row r="2013">
          <cell r="P2013" t="str">
            <v>TOTAL SISTEMA</v>
          </cell>
          <cell r="R2013">
            <v>52</v>
          </cell>
          <cell r="S2013" t="b">
            <v>0</v>
          </cell>
        </row>
        <row r="2014">
          <cell r="P2014" t="str">
            <v>TOTAL SISTEMA</v>
          </cell>
          <cell r="R2014">
            <v>52</v>
          </cell>
          <cell r="S2014" t="b">
            <v>0</v>
          </cell>
        </row>
        <row r="2015">
          <cell r="P2015" t="str">
            <v>TOTAL SISTEMA</v>
          </cell>
          <cell r="R2015">
            <v>52</v>
          </cell>
          <cell r="S2015" t="b">
            <v>0</v>
          </cell>
        </row>
        <row r="2016">
          <cell r="P2016" t="str">
            <v>TOTAL SISTEMA</v>
          </cell>
          <cell r="R2016">
            <v>52</v>
          </cell>
          <cell r="S2016" t="b">
            <v>0</v>
          </cell>
        </row>
        <row r="2017">
          <cell r="P2017" t="str">
            <v>TOTAL SISTEMA</v>
          </cell>
          <cell r="R2017">
            <v>52</v>
          </cell>
          <cell r="S2017" t="b">
            <v>0</v>
          </cell>
        </row>
        <row r="2018">
          <cell r="P2018" t="str">
            <v>TOTAL SISTEMA</v>
          </cell>
          <cell r="R2018">
            <v>52</v>
          </cell>
          <cell r="S2018" t="b">
            <v>0</v>
          </cell>
        </row>
        <row r="2019">
          <cell r="P2019" t="str">
            <v>TOTAL SISTEMA</v>
          </cell>
          <cell r="R2019">
            <v>52</v>
          </cell>
          <cell r="S2019" t="b">
            <v>0</v>
          </cell>
        </row>
        <row r="2020">
          <cell r="P2020" t="str">
            <v>TOTAL SISTEMA</v>
          </cell>
          <cell r="R2020">
            <v>52</v>
          </cell>
          <cell r="S2020" t="b">
            <v>0</v>
          </cell>
        </row>
        <row r="2021">
          <cell r="P2021" t="str">
            <v>TOTAL SISTEMA</v>
          </cell>
          <cell r="R2021">
            <v>52</v>
          </cell>
          <cell r="S2021" t="b">
            <v>0</v>
          </cell>
        </row>
        <row r="2022">
          <cell r="P2022" t="str">
            <v>TOTAL SISTEMA</v>
          </cell>
          <cell r="R2022">
            <v>52</v>
          </cell>
          <cell r="S2022" t="b">
            <v>0</v>
          </cell>
        </row>
        <row r="2023">
          <cell r="P2023" t="str">
            <v>TOTAL SISTEMA</v>
          </cell>
          <cell r="R2023">
            <v>52</v>
          </cell>
          <cell r="S2023" t="b">
            <v>0</v>
          </cell>
        </row>
        <row r="2024">
          <cell r="P2024" t="str">
            <v>TOTAL SISTEMA</v>
          </cell>
          <cell r="R2024">
            <v>52</v>
          </cell>
          <cell r="S2024" t="b">
            <v>0</v>
          </cell>
        </row>
        <row r="2025">
          <cell r="P2025" t="str">
            <v>TOTAL SISTEMA</v>
          </cell>
          <cell r="R2025">
            <v>52</v>
          </cell>
          <cell r="S2025" t="b">
            <v>0</v>
          </cell>
        </row>
        <row r="2026">
          <cell r="P2026" t="str">
            <v>TOTAL SISTEMA</v>
          </cell>
          <cell r="R2026">
            <v>52</v>
          </cell>
          <cell r="S2026" t="b">
            <v>0</v>
          </cell>
        </row>
        <row r="2027">
          <cell r="P2027" t="str">
            <v>TOTAL SISTEMA</v>
          </cell>
          <cell r="R2027">
            <v>52</v>
          </cell>
          <cell r="S2027" t="b">
            <v>0</v>
          </cell>
        </row>
        <row r="2028">
          <cell r="P2028" t="str">
            <v>TOTAL SISTEMA</v>
          </cell>
          <cell r="R2028">
            <v>52</v>
          </cell>
          <cell r="S2028" t="b">
            <v>0</v>
          </cell>
        </row>
        <row r="2029">
          <cell r="P2029" t="str">
            <v>TOTAL SISTEMA</v>
          </cell>
          <cell r="R2029">
            <v>52</v>
          </cell>
          <cell r="S2029" t="b">
            <v>0</v>
          </cell>
        </row>
        <row r="2030">
          <cell r="P2030" t="str">
            <v>TOTAL SISTEMA</v>
          </cell>
          <cell r="R2030">
            <v>52</v>
          </cell>
          <cell r="S2030" t="b">
            <v>0</v>
          </cell>
        </row>
        <row r="2031">
          <cell r="P2031" t="str">
            <v>TOTAL SISTEMA</v>
          </cell>
          <cell r="R2031">
            <v>52</v>
          </cell>
          <cell r="S2031" t="b">
            <v>0</v>
          </cell>
        </row>
        <row r="2032">
          <cell r="P2032" t="str">
            <v>TOTAL SISTEMA</v>
          </cell>
          <cell r="R2032">
            <v>52</v>
          </cell>
          <cell r="S2032" t="b">
            <v>0</v>
          </cell>
        </row>
        <row r="2033">
          <cell r="P2033" t="str">
            <v>TOTAL SISTEMA</v>
          </cell>
          <cell r="R2033">
            <v>52</v>
          </cell>
          <cell r="S2033" t="b">
            <v>0</v>
          </cell>
        </row>
        <row r="2034">
          <cell r="P2034" t="str">
            <v>TOTAL SISTEMA</v>
          </cell>
          <cell r="R2034">
            <v>52</v>
          </cell>
          <cell r="S2034" t="b">
            <v>0</v>
          </cell>
        </row>
        <row r="2035">
          <cell r="P2035" t="str">
            <v>TOTAL SISTEMA</v>
          </cell>
          <cell r="R2035">
            <v>52</v>
          </cell>
          <cell r="S2035" t="b">
            <v>0</v>
          </cell>
        </row>
        <row r="2036">
          <cell r="P2036" t="str">
            <v>TOTAL SISTEMA</v>
          </cell>
          <cell r="R2036">
            <v>52</v>
          </cell>
          <cell r="S2036" t="b">
            <v>0</v>
          </cell>
        </row>
        <row r="2037">
          <cell r="P2037" t="str">
            <v>TOTAL SISTEMA</v>
          </cell>
          <cell r="R2037">
            <v>52</v>
          </cell>
          <cell r="S2037" t="b">
            <v>0</v>
          </cell>
        </row>
        <row r="2038">
          <cell r="P2038" t="str">
            <v>TOTAL SISTEMA</v>
          </cell>
          <cell r="R2038">
            <v>52</v>
          </cell>
          <cell r="S2038" t="b">
            <v>0</v>
          </cell>
        </row>
        <row r="2039">
          <cell r="P2039" t="str">
            <v>TOTAL SISTEMA</v>
          </cell>
          <cell r="R2039">
            <v>52</v>
          </cell>
          <cell r="S2039" t="b">
            <v>0</v>
          </cell>
        </row>
        <row r="2040">
          <cell r="P2040" t="str">
            <v>TOTAL SISTEMA</v>
          </cell>
          <cell r="R2040">
            <v>52</v>
          </cell>
          <cell r="S2040" t="b">
            <v>0</v>
          </cell>
        </row>
        <row r="2041">
          <cell r="P2041" t="str">
            <v>TOTAL SISTEMA</v>
          </cell>
          <cell r="R2041">
            <v>52</v>
          </cell>
          <cell r="S2041" t="b">
            <v>0</v>
          </cell>
        </row>
        <row r="2042">
          <cell r="P2042" t="str">
            <v>TOTAL SISTEMA</v>
          </cell>
          <cell r="R2042">
            <v>52</v>
          </cell>
          <cell r="S2042" t="b">
            <v>0</v>
          </cell>
        </row>
        <row r="2043">
          <cell r="P2043" t="str">
            <v>TOTAL SISTEMA</v>
          </cell>
          <cell r="R2043">
            <v>52</v>
          </cell>
          <cell r="S2043" t="b">
            <v>0</v>
          </cell>
        </row>
        <row r="2044">
          <cell r="P2044" t="str">
            <v>TOTAL SISTEMA</v>
          </cell>
          <cell r="R2044">
            <v>52</v>
          </cell>
          <cell r="S2044" t="b">
            <v>0</v>
          </cell>
        </row>
        <row r="2045">
          <cell r="P2045" t="str">
            <v>TOTAL SISTEMA</v>
          </cell>
          <cell r="R2045">
            <v>52</v>
          </cell>
          <cell r="S2045" t="b">
            <v>0</v>
          </cell>
        </row>
        <row r="2046">
          <cell r="P2046" t="str">
            <v>TOTAL SISTEMA</v>
          </cell>
          <cell r="R2046">
            <v>52</v>
          </cell>
          <cell r="S2046" t="b">
            <v>0</v>
          </cell>
        </row>
        <row r="2047">
          <cell r="P2047" t="str">
            <v>TOTAL SISTEMA</v>
          </cell>
          <cell r="R2047">
            <v>52</v>
          </cell>
          <cell r="S2047" t="b">
            <v>0</v>
          </cell>
        </row>
        <row r="2048">
          <cell r="P2048" t="str">
            <v>TOTAL SISTEMA</v>
          </cell>
          <cell r="R2048">
            <v>52</v>
          </cell>
          <cell r="S2048" t="b">
            <v>0</v>
          </cell>
        </row>
        <row r="2049">
          <cell r="P2049" t="str">
            <v>TOTAL SISTEMA</v>
          </cell>
          <cell r="R2049">
            <v>52</v>
          </cell>
          <cell r="S2049" t="b">
            <v>0</v>
          </cell>
        </row>
        <row r="2050">
          <cell r="P2050" t="str">
            <v>TOTAL SISTEMA</v>
          </cell>
          <cell r="R2050">
            <v>52</v>
          </cell>
          <cell r="S2050" t="b">
            <v>0</v>
          </cell>
        </row>
        <row r="2051">
          <cell r="P2051" t="str">
            <v>TOTAL SISTEMA</v>
          </cell>
          <cell r="R2051">
            <v>52</v>
          </cell>
          <cell r="S2051" t="b">
            <v>0</v>
          </cell>
        </row>
        <row r="2052">
          <cell r="P2052" t="str">
            <v>TOTAL SISTEMA</v>
          </cell>
          <cell r="R2052">
            <v>52</v>
          </cell>
          <cell r="S2052" t="b">
            <v>0</v>
          </cell>
        </row>
        <row r="2053">
          <cell r="P2053" t="str">
            <v>TOTAL SISTEMA</v>
          </cell>
          <cell r="R2053">
            <v>52</v>
          </cell>
          <cell r="S2053" t="b">
            <v>0</v>
          </cell>
        </row>
        <row r="2054">
          <cell r="P2054" t="str">
            <v>TOTAL SISTEMA</v>
          </cell>
          <cell r="R2054">
            <v>52</v>
          </cell>
          <cell r="S2054" t="b">
            <v>0</v>
          </cell>
        </row>
        <row r="2055">
          <cell r="P2055" t="str">
            <v>TOTAL SISTEMA</v>
          </cell>
          <cell r="R2055">
            <v>52</v>
          </cell>
          <cell r="S2055" t="b">
            <v>0</v>
          </cell>
        </row>
        <row r="2056">
          <cell r="P2056" t="str">
            <v>TOTAL SISTEMA</v>
          </cell>
          <cell r="R2056">
            <v>52</v>
          </cell>
          <cell r="S2056" t="b">
            <v>0</v>
          </cell>
        </row>
        <row r="2057">
          <cell r="P2057" t="str">
            <v>TOTAL SISTEMA</v>
          </cell>
          <cell r="R2057">
            <v>52</v>
          </cell>
          <cell r="S2057" t="b">
            <v>0</v>
          </cell>
        </row>
        <row r="2058">
          <cell r="P2058" t="str">
            <v>TOTAL SISTEMA</v>
          </cell>
          <cell r="R2058">
            <v>52</v>
          </cell>
          <cell r="S2058" t="b">
            <v>0</v>
          </cell>
        </row>
        <row r="2059">
          <cell r="P2059" t="str">
            <v>TOTAL SISTEMA</v>
          </cell>
          <cell r="R2059">
            <v>52</v>
          </cell>
          <cell r="S2059" t="b">
            <v>0</v>
          </cell>
        </row>
        <row r="2060">
          <cell r="P2060" t="str">
            <v>TOTAL SISTEMA</v>
          </cell>
          <cell r="R2060">
            <v>52</v>
          </cell>
          <cell r="S2060" t="b">
            <v>0</v>
          </cell>
        </row>
        <row r="2061">
          <cell r="P2061" t="str">
            <v>TOTAL SISTEMA</v>
          </cell>
          <cell r="R2061">
            <v>52</v>
          </cell>
          <cell r="S2061" t="b">
            <v>0</v>
          </cell>
        </row>
        <row r="2062">
          <cell r="P2062" t="str">
            <v>TOTAL SISTEMA</v>
          </cell>
          <cell r="R2062">
            <v>52</v>
          </cell>
          <cell r="S2062" t="b">
            <v>0</v>
          </cell>
        </row>
        <row r="2063">
          <cell r="P2063" t="str">
            <v>TOTAL SISTEMA</v>
          </cell>
          <cell r="R2063">
            <v>52</v>
          </cell>
          <cell r="S2063" t="b">
            <v>0</v>
          </cell>
        </row>
        <row r="2064">
          <cell r="P2064" t="str">
            <v>TOTAL SISTEMA</v>
          </cell>
          <cell r="R2064">
            <v>52</v>
          </cell>
          <cell r="S2064" t="b">
            <v>0</v>
          </cell>
        </row>
        <row r="2065">
          <cell r="P2065" t="str">
            <v>TOTAL SISTEMA</v>
          </cell>
          <cell r="R2065">
            <v>52</v>
          </cell>
          <cell r="S2065" t="b">
            <v>0</v>
          </cell>
        </row>
        <row r="2066">
          <cell r="P2066" t="str">
            <v>TOTAL SISTEMA</v>
          </cell>
          <cell r="R2066">
            <v>52</v>
          </cell>
          <cell r="S2066" t="b">
            <v>0</v>
          </cell>
        </row>
        <row r="2067">
          <cell r="P2067" t="str">
            <v>TOTAL SISTEMA</v>
          </cell>
          <cell r="R2067">
            <v>52</v>
          </cell>
          <cell r="S2067" t="b">
            <v>0</v>
          </cell>
        </row>
        <row r="2068">
          <cell r="P2068" t="str">
            <v>TOTAL SISTEMA</v>
          </cell>
          <cell r="R2068">
            <v>52</v>
          </cell>
          <cell r="S2068" t="b">
            <v>0</v>
          </cell>
        </row>
        <row r="2069">
          <cell r="P2069" t="str">
            <v>TOTAL SISTEMA</v>
          </cell>
          <cell r="R2069">
            <v>52</v>
          </cell>
          <cell r="S2069" t="b">
            <v>0</v>
          </cell>
        </row>
        <row r="2070">
          <cell r="P2070" t="str">
            <v>TOTAL SISTEMA</v>
          </cell>
          <cell r="R2070">
            <v>52</v>
          </cell>
          <cell r="S2070" t="b">
            <v>0</v>
          </cell>
        </row>
        <row r="2071">
          <cell r="P2071" t="str">
            <v>TOTAL SISTEMA</v>
          </cell>
          <cell r="R2071">
            <v>52</v>
          </cell>
          <cell r="S2071" t="b">
            <v>0</v>
          </cell>
        </row>
        <row r="2072">
          <cell r="P2072" t="str">
            <v>TOTAL SISTEMA</v>
          </cell>
          <cell r="R2072">
            <v>52</v>
          </cell>
          <cell r="S2072" t="b">
            <v>0</v>
          </cell>
        </row>
        <row r="2073">
          <cell r="P2073" t="str">
            <v>TOTAL SISTEMA</v>
          </cell>
          <cell r="R2073">
            <v>52</v>
          </cell>
          <cell r="S2073" t="b">
            <v>0</v>
          </cell>
        </row>
        <row r="2074">
          <cell r="P2074" t="str">
            <v>TOTAL SISTEMA</v>
          </cell>
          <cell r="R2074">
            <v>52</v>
          </cell>
          <cell r="S2074" t="b">
            <v>0</v>
          </cell>
        </row>
        <row r="2075">
          <cell r="P2075" t="str">
            <v>TOTAL SISTEMA</v>
          </cell>
          <cell r="R2075">
            <v>52</v>
          </cell>
          <cell r="S2075" t="b">
            <v>0</v>
          </cell>
        </row>
        <row r="2076">
          <cell r="P2076" t="str">
            <v>TOTAL SISTEMA</v>
          </cell>
          <cell r="R2076">
            <v>52</v>
          </cell>
          <cell r="S2076" t="b">
            <v>0</v>
          </cell>
        </row>
        <row r="2077">
          <cell r="P2077" t="str">
            <v>TOTAL SISTEMA</v>
          </cell>
          <cell r="R2077">
            <v>52</v>
          </cell>
          <cell r="S2077" t="b">
            <v>0</v>
          </cell>
        </row>
        <row r="2078">
          <cell r="P2078" t="str">
            <v>TOTAL SISTEMA</v>
          </cell>
          <cell r="R2078">
            <v>52</v>
          </cell>
          <cell r="S2078" t="b">
            <v>0</v>
          </cell>
        </row>
        <row r="2079">
          <cell r="P2079" t="str">
            <v>TOTAL SISTEMA</v>
          </cell>
          <cell r="R2079">
            <v>52</v>
          </cell>
          <cell r="S2079" t="b">
            <v>0</v>
          </cell>
        </row>
        <row r="2080">
          <cell r="P2080" t="str">
            <v>TOTAL SISTEMA</v>
          </cell>
          <cell r="R2080">
            <v>52</v>
          </cell>
          <cell r="S2080" t="b">
            <v>0</v>
          </cell>
        </row>
        <row r="2081">
          <cell r="P2081" t="str">
            <v>TOTAL SISTEMA</v>
          </cell>
          <cell r="R2081">
            <v>52</v>
          </cell>
          <cell r="S2081" t="b">
            <v>0</v>
          </cell>
        </row>
        <row r="2082">
          <cell r="P2082" t="str">
            <v>TOTAL SISTEMA</v>
          </cell>
          <cell r="R2082">
            <v>52</v>
          </cell>
          <cell r="S2082" t="b">
            <v>0</v>
          </cell>
        </row>
        <row r="2083">
          <cell r="P2083" t="str">
            <v>TOTAL SISTEMA</v>
          </cell>
          <cell r="R2083">
            <v>52</v>
          </cell>
          <cell r="S2083" t="b">
            <v>0</v>
          </cell>
        </row>
        <row r="2084">
          <cell r="P2084" t="str">
            <v>TOTAL SISTEMA</v>
          </cell>
          <cell r="R2084">
            <v>52</v>
          </cell>
          <cell r="S2084" t="b">
            <v>0</v>
          </cell>
        </row>
        <row r="2085">
          <cell r="P2085" t="str">
            <v>TOTAL SISTEMA</v>
          </cell>
          <cell r="R2085">
            <v>52</v>
          </cell>
          <cell r="S2085" t="b">
            <v>0</v>
          </cell>
        </row>
        <row r="2086">
          <cell r="P2086" t="str">
            <v>TOTAL SISTEMA</v>
          </cell>
          <cell r="R2086">
            <v>52</v>
          </cell>
          <cell r="S2086" t="b">
            <v>0</v>
          </cell>
        </row>
        <row r="2087">
          <cell r="P2087" t="str">
            <v>TOTAL SISTEMA</v>
          </cell>
          <cell r="R2087">
            <v>52</v>
          </cell>
          <cell r="S2087" t="b">
            <v>0</v>
          </cell>
        </row>
        <row r="2088">
          <cell r="P2088" t="str">
            <v>TOTAL SISTEMA</v>
          </cell>
          <cell r="R2088">
            <v>52</v>
          </cell>
          <cell r="S2088" t="b">
            <v>0</v>
          </cell>
        </row>
        <row r="2089">
          <cell r="P2089" t="str">
            <v>TOTAL SISTEMA</v>
          </cell>
          <cell r="R2089">
            <v>52</v>
          </cell>
          <cell r="S2089" t="b">
            <v>0</v>
          </cell>
        </row>
        <row r="2090">
          <cell r="P2090" t="str">
            <v>TOTAL SISTEMA</v>
          </cell>
          <cell r="R2090">
            <v>52</v>
          </cell>
          <cell r="S2090" t="b">
            <v>0</v>
          </cell>
        </row>
        <row r="2091">
          <cell r="P2091" t="str">
            <v>TOTAL SISTEMA</v>
          </cell>
          <cell r="R2091">
            <v>52</v>
          </cell>
          <cell r="S2091" t="b">
            <v>0</v>
          </cell>
        </row>
        <row r="2092">
          <cell r="P2092" t="str">
            <v>TOTAL SISTEMA</v>
          </cell>
          <cell r="R2092">
            <v>52</v>
          </cell>
          <cell r="S2092" t="b">
            <v>0</v>
          </cell>
        </row>
        <row r="2093">
          <cell r="P2093" t="str">
            <v>TOTAL SISTEMA</v>
          </cell>
          <cell r="R2093">
            <v>52</v>
          </cell>
          <cell r="S2093" t="b">
            <v>0</v>
          </cell>
        </row>
        <row r="2094">
          <cell r="P2094" t="str">
            <v>TOTAL SISTEMA</v>
          </cell>
          <cell r="R2094">
            <v>52</v>
          </cell>
          <cell r="S2094" t="b">
            <v>0</v>
          </cell>
        </row>
        <row r="2095">
          <cell r="P2095" t="str">
            <v>TOTAL SISTEMA</v>
          </cell>
          <cell r="R2095">
            <v>52</v>
          </cell>
          <cell r="S2095" t="b">
            <v>0</v>
          </cell>
        </row>
        <row r="2096">
          <cell r="P2096" t="str">
            <v>TOTAL SISTEMA</v>
          </cell>
          <cell r="R2096">
            <v>52</v>
          </cell>
          <cell r="S2096" t="b">
            <v>0</v>
          </cell>
        </row>
        <row r="2097">
          <cell r="P2097" t="str">
            <v>TOTAL SISTEMA</v>
          </cell>
          <cell r="R2097">
            <v>52</v>
          </cell>
          <cell r="S2097" t="b">
            <v>0</v>
          </cell>
        </row>
        <row r="2098">
          <cell r="P2098" t="str">
            <v>TOTAL SISTEMA</v>
          </cell>
          <cell r="R2098">
            <v>52</v>
          </cell>
          <cell r="S2098" t="b">
            <v>0</v>
          </cell>
        </row>
        <row r="2099">
          <cell r="P2099" t="str">
            <v>TOTAL SISTEMA</v>
          </cell>
          <cell r="R2099">
            <v>52</v>
          </cell>
          <cell r="S2099" t="b">
            <v>0</v>
          </cell>
        </row>
        <row r="2100">
          <cell r="P2100" t="str">
            <v>TOTAL SISTEMA</v>
          </cell>
          <cell r="R2100">
            <v>52</v>
          </cell>
          <cell r="S2100" t="b">
            <v>0</v>
          </cell>
        </row>
        <row r="2101">
          <cell r="P2101" t="str">
            <v>TOTAL SISTEMA</v>
          </cell>
          <cell r="R2101">
            <v>52</v>
          </cell>
          <cell r="S2101" t="b">
            <v>0</v>
          </cell>
        </row>
        <row r="2102">
          <cell r="P2102" t="str">
            <v>TOTAL SISTEMA</v>
          </cell>
          <cell r="R2102">
            <v>52</v>
          </cell>
          <cell r="S2102" t="b">
            <v>0</v>
          </cell>
        </row>
        <row r="2103">
          <cell r="P2103" t="str">
            <v>TOTAL SISTEMA</v>
          </cell>
          <cell r="R2103">
            <v>52</v>
          </cell>
          <cell r="S2103" t="b">
            <v>0</v>
          </cell>
        </row>
        <row r="2104">
          <cell r="P2104" t="str">
            <v>TOTAL SISTEMA</v>
          </cell>
          <cell r="R2104">
            <v>52</v>
          </cell>
          <cell r="S2104" t="b">
            <v>0</v>
          </cell>
        </row>
        <row r="2105">
          <cell r="P2105" t="str">
            <v>TOTAL SISTEMA</v>
          </cell>
          <cell r="R2105">
            <v>52</v>
          </cell>
          <cell r="S2105" t="b">
            <v>0</v>
          </cell>
        </row>
        <row r="2106">
          <cell r="P2106" t="str">
            <v>TOTAL SISTEMA</v>
          </cell>
          <cell r="R2106">
            <v>52</v>
          </cell>
          <cell r="S2106" t="b">
            <v>0</v>
          </cell>
        </row>
        <row r="2107">
          <cell r="P2107" t="str">
            <v>TOTAL SISTEMA</v>
          </cell>
          <cell r="R2107">
            <v>52</v>
          </cell>
          <cell r="S2107" t="b">
            <v>0</v>
          </cell>
        </row>
        <row r="2108">
          <cell r="P2108" t="str">
            <v>TOTAL SISTEMA</v>
          </cell>
          <cell r="R2108">
            <v>52</v>
          </cell>
          <cell r="S2108" t="b">
            <v>0</v>
          </cell>
        </row>
        <row r="2109">
          <cell r="P2109" t="str">
            <v>TOTAL SISTEMA</v>
          </cell>
          <cell r="R2109">
            <v>52</v>
          </cell>
          <cell r="S2109" t="b">
            <v>0</v>
          </cell>
        </row>
        <row r="2110">
          <cell r="P2110" t="str">
            <v>TOTAL SISTEMA</v>
          </cell>
          <cell r="R2110">
            <v>52</v>
          </cell>
          <cell r="S2110" t="b">
            <v>0</v>
          </cell>
        </row>
        <row r="2111">
          <cell r="P2111" t="str">
            <v>TOTAL SISTEMA</v>
          </cell>
          <cell r="R2111">
            <v>52</v>
          </cell>
          <cell r="S2111" t="b">
            <v>0</v>
          </cell>
        </row>
        <row r="2112">
          <cell r="P2112" t="str">
            <v>TOTAL SISTEMA</v>
          </cell>
          <cell r="R2112">
            <v>52</v>
          </cell>
          <cell r="S2112" t="b">
            <v>0</v>
          </cell>
        </row>
        <row r="2113">
          <cell r="P2113" t="str">
            <v>TOTAL SISTEMA</v>
          </cell>
          <cell r="R2113">
            <v>52</v>
          </cell>
          <cell r="S2113" t="b">
            <v>0</v>
          </cell>
        </row>
        <row r="2114">
          <cell r="P2114" t="str">
            <v>TOTAL SISTEMA</v>
          </cell>
          <cell r="R2114">
            <v>52</v>
          </cell>
          <cell r="S2114" t="b">
            <v>0</v>
          </cell>
        </row>
        <row r="2115">
          <cell r="P2115" t="str">
            <v>TOTAL SISTEMA</v>
          </cell>
          <cell r="R2115">
            <v>52</v>
          </cell>
          <cell r="S2115" t="b">
            <v>0</v>
          </cell>
        </row>
        <row r="2116">
          <cell r="P2116" t="str">
            <v>TOTAL SISTEMA</v>
          </cell>
          <cell r="R2116">
            <v>52</v>
          </cell>
          <cell r="S2116" t="b">
            <v>0</v>
          </cell>
        </row>
        <row r="2117">
          <cell r="P2117" t="str">
            <v>TOTAL SISTEMA</v>
          </cell>
          <cell r="R2117">
            <v>52</v>
          </cell>
          <cell r="S2117" t="b">
            <v>0</v>
          </cell>
        </row>
        <row r="2118">
          <cell r="P2118" t="str">
            <v>TOTAL SISTEMA</v>
          </cell>
          <cell r="R2118">
            <v>52</v>
          </cell>
          <cell r="S2118" t="b">
            <v>0</v>
          </cell>
        </row>
        <row r="2119">
          <cell r="P2119" t="str">
            <v>TOTAL SISTEMA</v>
          </cell>
          <cell r="R2119">
            <v>52</v>
          </cell>
          <cell r="S2119" t="b">
            <v>0</v>
          </cell>
        </row>
        <row r="2120">
          <cell r="P2120" t="str">
            <v>TOTAL SISTEMA</v>
          </cell>
          <cell r="R2120">
            <v>52</v>
          </cell>
          <cell r="S2120" t="b">
            <v>0</v>
          </cell>
        </row>
        <row r="2121">
          <cell r="P2121" t="str">
            <v>TOTAL SISTEMA</v>
          </cell>
          <cell r="R2121">
            <v>52</v>
          </cell>
          <cell r="S2121" t="b">
            <v>0</v>
          </cell>
        </row>
        <row r="2122">
          <cell r="P2122" t="str">
            <v>TOTAL SISTEMA</v>
          </cell>
          <cell r="R2122">
            <v>52</v>
          </cell>
          <cell r="S2122" t="b">
            <v>0</v>
          </cell>
        </row>
        <row r="2123">
          <cell r="P2123" t="str">
            <v>TOTAL SISTEMA</v>
          </cell>
          <cell r="R2123">
            <v>52</v>
          </cell>
          <cell r="S2123" t="b">
            <v>0</v>
          </cell>
        </row>
        <row r="2124">
          <cell r="P2124" t="str">
            <v>TOTAL SISTEMA</v>
          </cell>
          <cell r="R2124">
            <v>52</v>
          </cell>
          <cell r="S2124" t="b">
            <v>0</v>
          </cell>
        </row>
        <row r="2125">
          <cell r="P2125" t="str">
            <v>TOTAL SISTEMA</v>
          </cell>
          <cell r="R2125">
            <v>52</v>
          </cell>
          <cell r="S2125" t="b">
            <v>0</v>
          </cell>
        </row>
        <row r="2126">
          <cell r="P2126" t="str">
            <v>TOTAL SISTEMA</v>
          </cell>
          <cell r="R2126">
            <v>52</v>
          </cell>
          <cell r="S2126" t="b">
            <v>0</v>
          </cell>
        </row>
        <row r="2127">
          <cell r="P2127" t="str">
            <v>TOTAL SISTEMA</v>
          </cell>
          <cell r="R2127">
            <v>52</v>
          </cell>
          <cell r="S2127" t="b">
            <v>0</v>
          </cell>
        </row>
        <row r="2128">
          <cell r="P2128" t="str">
            <v>TOTAL SISTEMA</v>
          </cell>
          <cell r="R2128">
            <v>52</v>
          </cell>
          <cell r="S2128" t="b">
            <v>0</v>
          </cell>
        </row>
        <row r="2129">
          <cell r="P2129" t="str">
            <v>TOTAL SISTEMA</v>
          </cell>
          <cell r="R2129">
            <v>52</v>
          </cell>
          <cell r="S2129" t="b">
            <v>0</v>
          </cell>
        </row>
        <row r="2130">
          <cell r="P2130" t="str">
            <v>TOTAL SISTEMA</v>
          </cell>
          <cell r="R2130">
            <v>52</v>
          </cell>
          <cell r="S2130" t="b">
            <v>0</v>
          </cell>
        </row>
        <row r="2131">
          <cell r="P2131" t="str">
            <v>TOTAL SISTEMA</v>
          </cell>
          <cell r="R2131">
            <v>52</v>
          </cell>
          <cell r="S2131" t="b">
            <v>0</v>
          </cell>
        </row>
        <row r="2132">
          <cell r="P2132" t="str">
            <v>TOTAL SISTEMA</v>
          </cell>
          <cell r="R2132">
            <v>52</v>
          </cell>
          <cell r="S2132" t="b">
            <v>0</v>
          </cell>
        </row>
        <row r="2133">
          <cell r="P2133" t="str">
            <v>TOTAL SISTEMA</v>
          </cell>
          <cell r="R2133">
            <v>52</v>
          </cell>
          <cell r="S2133" t="b">
            <v>0</v>
          </cell>
        </row>
        <row r="2134">
          <cell r="P2134" t="str">
            <v>TOTAL SISTEMA</v>
          </cell>
          <cell r="R2134">
            <v>52</v>
          </cell>
          <cell r="S2134" t="b">
            <v>0</v>
          </cell>
        </row>
        <row r="2135">
          <cell r="P2135" t="str">
            <v>TOTAL SISTEMA</v>
          </cell>
          <cell r="R2135">
            <v>52</v>
          </cell>
          <cell r="S2135" t="b">
            <v>0</v>
          </cell>
        </row>
        <row r="2136">
          <cell r="P2136" t="str">
            <v>TOTAL SISTEMA</v>
          </cell>
          <cell r="R2136">
            <v>52</v>
          </cell>
          <cell r="S2136" t="b">
            <v>0</v>
          </cell>
        </row>
        <row r="2137">
          <cell r="P2137" t="str">
            <v>TOTAL SISTEMA</v>
          </cell>
          <cell r="R2137">
            <v>52</v>
          </cell>
          <cell r="S2137" t="b">
            <v>0</v>
          </cell>
        </row>
        <row r="2138">
          <cell r="P2138" t="str">
            <v>TOTAL SISTEMA</v>
          </cell>
          <cell r="R2138">
            <v>52</v>
          </cell>
          <cell r="S2138" t="b">
            <v>0</v>
          </cell>
        </row>
        <row r="2139">
          <cell r="P2139" t="str">
            <v>TOTAL SISTEMA</v>
          </cell>
          <cell r="R2139">
            <v>52</v>
          </cell>
          <cell r="S2139" t="b">
            <v>0</v>
          </cell>
        </row>
        <row r="2140">
          <cell r="P2140" t="str">
            <v>TOTAL SISTEMA</v>
          </cell>
          <cell r="R2140">
            <v>52</v>
          </cell>
          <cell r="S2140" t="b">
            <v>0</v>
          </cell>
        </row>
        <row r="2141">
          <cell r="P2141" t="str">
            <v>TOTAL SISTEMA</v>
          </cell>
          <cell r="R2141">
            <v>52</v>
          </cell>
          <cell r="S2141" t="b">
            <v>0</v>
          </cell>
        </row>
        <row r="2142">
          <cell r="P2142" t="str">
            <v>TOTAL SISTEMA</v>
          </cell>
          <cell r="R2142">
            <v>52</v>
          </cell>
          <cell r="S2142" t="b">
            <v>0</v>
          </cell>
        </row>
        <row r="2143">
          <cell r="P2143" t="str">
            <v>TOTAL SISTEMA</v>
          </cell>
          <cell r="R2143">
            <v>52</v>
          </cell>
          <cell r="S2143" t="b">
            <v>0</v>
          </cell>
        </row>
        <row r="2144">
          <cell r="P2144" t="str">
            <v>TOTAL SISTEMA</v>
          </cell>
          <cell r="R2144">
            <v>52</v>
          </cell>
          <cell r="S2144" t="b">
            <v>0</v>
          </cell>
        </row>
        <row r="2145">
          <cell r="P2145" t="str">
            <v>TOTAL SISTEMA</v>
          </cell>
          <cell r="R2145">
            <v>52</v>
          </cell>
          <cell r="S2145" t="b">
            <v>0</v>
          </cell>
        </row>
        <row r="2146">
          <cell r="P2146" t="str">
            <v>TOTAL SISTEMA</v>
          </cell>
          <cell r="R2146">
            <v>52</v>
          </cell>
          <cell r="S2146" t="b">
            <v>0</v>
          </cell>
        </row>
        <row r="2147">
          <cell r="P2147" t="str">
            <v>TOTAL SISTEMA</v>
          </cell>
          <cell r="R2147">
            <v>52</v>
          </cell>
          <cell r="S2147" t="b">
            <v>0</v>
          </cell>
        </row>
        <row r="2148">
          <cell r="P2148" t="str">
            <v>TOTAL SISTEMA</v>
          </cell>
          <cell r="R2148">
            <v>52</v>
          </cell>
          <cell r="S2148" t="b">
            <v>0</v>
          </cell>
        </row>
        <row r="2149">
          <cell r="P2149" t="str">
            <v>TOTAL SISTEMA</v>
          </cell>
          <cell r="R2149">
            <v>52</v>
          </cell>
          <cell r="S2149" t="b">
            <v>0</v>
          </cell>
        </row>
        <row r="2150">
          <cell r="P2150" t="str">
            <v>TOTAL SISTEMA</v>
          </cell>
          <cell r="R2150">
            <v>52</v>
          </cell>
          <cell r="S2150" t="b">
            <v>0</v>
          </cell>
        </row>
        <row r="2151">
          <cell r="P2151" t="str">
            <v>TOTAL SISTEMA</v>
          </cell>
          <cell r="R2151">
            <v>52</v>
          </cell>
          <cell r="S2151" t="b">
            <v>0</v>
          </cell>
        </row>
        <row r="2152">
          <cell r="P2152" t="str">
            <v>TOTAL SISTEMA</v>
          </cell>
          <cell r="R2152">
            <v>52</v>
          </cell>
          <cell r="S2152" t="b">
            <v>0</v>
          </cell>
        </row>
        <row r="2153">
          <cell r="P2153" t="str">
            <v>TOTAL SISTEMA</v>
          </cell>
          <cell r="R2153">
            <v>52</v>
          </cell>
          <cell r="S2153" t="b">
            <v>0</v>
          </cell>
        </row>
        <row r="2154">
          <cell r="P2154" t="str">
            <v>TOTAL SISTEMA</v>
          </cell>
          <cell r="R2154">
            <v>52</v>
          </cell>
          <cell r="S2154" t="b">
            <v>0</v>
          </cell>
        </row>
        <row r="2155">
          <cell r="P2155" t="str">
            <v>TOTAL SISTEMA</v>
          </cell>
          <cell r="R2155">
            <v>52</v>
          </cell>
          <cell r="S2155" t="b">
            <v>0</v>
          </cell>
        </row>
        <row r="2156">
          <cell r="P2156" t="str">
            <v>TOTAL SISTEMA</v>
          </cell>
          <cell r="R2156">
            <v>52</v>
          </cell>
          <cell r="S2156" t="b">
            <v>0</v>
          </cell>
        </row>
        <row r="2157">
          <cell r="P2157" t="str">
            <v>TOTAL SISTEMA</v>
          </cell>
          <cell r="R2157">
            <v>52</v>
          </cell>
          <cell r="S2157" t="b">
            <v>0</v>
          </cell>
        </row>
        <row r="2158">
          <cell r="P2158" t="str">
            <v>TOTAL SISTEMA</v>
          </cell>
          <cell r="R2158">
            <v>52</v>
          </cell>
          <cell r="S2158" t="b">
            <v>0</v>
          </cell>
        </row>
        <row r="2159">
          <cell r="P2159" t="str">
            <v>TOTAL SISTEMA</v>
          </cell>
          <cell r="R2159">
            <v>52</v>
          </cell>
          <cell r="S2159" t="b">
            <v>0</v>
          </cell>
        </row>
        <row r="2160">
          <cell r="P2160" t="str">
            <v>TOTAL SISTEMA</v>
          </cell>
          <cell r="R2160">
            <v>52</v>
          </cell>
          <cell r="S2160" t="b">
            <v>0</v>
          </cell>
        </row>
        <row r="2161">
          <cell r="P2161" t="str">
            <v>TOTAL SISTEMA</v>
          </cell>
          <cell r="R2161">
            <v>52</v>
          </cell>
          <cell r="S2161" t="b">
            <v>0</v>
          </cell>
        </row>
        <row r="2162">
          <cell r="P2162" t="str">
            <v>TOTAL SISTEMA</v>
          </cell>
          <cell r="R2162">
            <v>52</v>
          </cell>
          <cell r="S2162" t="b">
            <v>0</v>
          </cell>
        </row>
        <row r="2163">
          <cell r="P2163" t="str">
            <v>TOTAL SISTEMA</v>
          </cell>
          <cell r="R2163">
            <v>52</v>
          </cell>
          <cell r="S2163" t="b">
            <v>0</v>
          </cell>
        </row>
        <row r="2164">
          <cell r="P2164" t="str">
            <v>TOTAL SISTEMA</v>
          </cell>
          <cell r="R2164">
            <v>52</v>
          </cell>
          <cell r="S2164" t="b">
            <v>0</v>
          </cell>
        </row>
        <row r="2165">
          <cell r="P2165" t="str">
            <v>TOTAL SISTEMA</v>
          </cell>
          <cell r="R2165">
            <v>52</v>
          </cell>
          <cell r="S2165" t="b">
            <v>0</v>
          </cell>
        </row>
        <row r="2166">
          <cell r="P2166" t="str">
            <v>TOTAL SISTEMA</v>
          </cell>
          <cell r="R2166">
            <v>52</v>
          </cell>
          <cell r="S2166" t="b">
            <v>0</v>
          </cell>
        </row>
        <row r="2167">
          <cell r="P2167" t="str">
            <v>TOTAL SISTEMA</v>
          </cell>
          <cell r="R2167">
            <v>52</v>
          </cell>
          <cell r="S2167" t="b">
            <v>0</v>
          </cell>
        </row>
        <row r="2168">
          <cell r="P2168" t="str">
            <v>TOTAL SISTEMA</v>
          </cell>
          <cell r="R2168">
            <v>52</v>
          </cell>
          <cell r="S2168" t="b">
            <v>0</v>
          </cell>
        </row>
        <row r="2169">
          <cell r="P2169" t="str">
            <v>TOTAL SISTEMA</v>
          </cell>
          <cell r="R2169">
            <v>52</v>
          </cell>
          <cell r="S2169" t="b">
            <v>0</v>
          </cell>
        </row>
        <row r="2170">
          <cell r="P2170" t="str">
            <v>TOTAL SISTEMA</v>
          </cell>
          <cell r="R2170">
            <v>52</v>
          </cell>
          <cell r="S2170" t="b">
            <v>0</v>
          </cell>
        </row>
        <row r="2171">
          <cell r="P2171" t="str">
            <v>TOTAL SISTEMA</v>
          </cell>
          <cell r="R2171">
            <v>52</v>
          </cell>
          <cell r="S2171" t="b">
            <v>0</v>
          </cell>
        </row>
        <row r="2172">
          <cell r="P2172" t="str">
            <v>TOTAL SISTEMA</v>
          </cell>
          <cell r="R2172">
            <v>52</v>
          </cell>
          <cell r="S2172" t="b">
            <v>0</v>
          </cell>
        </row>
        <row r="2173">
          <cell r="P2173" t="str">
            <v>TOTAL SISTEMA</v>
          </cell>
          <cell r="R2173">
            <v>52</v>
          </cell>
          <cell r="S2173" t="b">
            <v>0</v>
          </cell>
        </row>
        <row r="2174">
          <cell r="P2174" t="str">
            <v>TOTAL SISTEMA</v>
          </cell>
          <cell r="R2174">
            <v>52</v>
          </cell>
          <cell r="S2174" t="b">
            <v>0</v>
          </cell>
        </row>
        <row r="2175">
          <cell r="P2175" t="str">
            <v>TOTAL SISTEMA</v>
          </cell>
          <cell r="R2175">
            <v>52</v>
          </cell>
          <cell r="S2175" t="b">
            <v>0</v>
          </cell>
        </row>
        <row r="2176">
          <cell r="P2176" t="str">
            <v>TOTAL SISTEMA</v>
          </cell>
          <cell r="R2176">
            <v>52</v>
          </cell>
          <cell r="S2176" t="b">
            <v>0</v>
          </cell>
        </row>
        <row r="2177">
          <cell r="P2177" t="str">
            <v>TOTAL SISTEMA</v>
          </cell>
          <cell r="R2177">
            <v>52</v>
          </cell>
          <cell r="S2177" t="b">
            <v>0</v>
          </cell>
        </row>
        <row r="2178">
          <cell r="P2178" t="str">
            <v>TOTAL SISTEMA</v>
          </cell>
          <cell r="R2178">
            <v>52</v>
          </cell>
          <cell r="S2178" t="b">
            <v>0</v>
          </cell>
        </row>
        <row r="2179">
          <cell r="P2179" t="str">
            <v>TOTAL SISTEMA</v>
          </cell>
          <cell r="R2179">
            <v>52</v>
          </cell>
          <cell r="S2179" t="b">
            <v>0</v>
          </cell>
        </row>
        <row r="2180">
          <cell r="P2180" t="str">
            <v>TOTAL SISTEMA</v>
          </cell>
          <cell r="R2180">
            <v>52</v>
          </cell>
          <cell r="S2180" t="b">
            <v>0</v>
          </cell>
        </row>
        <row r="2181">
          <cell r="P2181" t="str">
            <v>TOTAL SISTEMA</v>
          </cell>
          <cell r="R2181">
            <v>52</v>
          </cell>
          <cell r="S2181" t="b">
            <v>0</v>
          </cell>
        </row>
        <row r="2182">
          <cell r="P2182" t="str">
            <v>TOTAL SISTEMA</v>
          </cell>
          <cell r="R2182">
            <v>52</v>
          </cell>
          <cell r="S2182" t="b">
            <v>0</v>
          </cell>
        </row>
        <row r="2183">
          <cell r="P2183" t="str">
            <v>TOTAL SISTEMA</v>
          </cell>
          <cell r="R2183">
            <v>52</v>
          </cell>
          <cell r="S2183" t="b">
            <v>0</v>
          </cell>
        </row>
        <row r="2184">
          <cell r="P2184" t="str">
            <v>TOTAL SISTEMA</v>
          </cell>
          <cell r="R2184">
            <v>52</v>
          </cell>
          <cell r="S2184" t="b">
            <v>0</v>
          </cell>
        </row>
        <row r="2185">
          <cell r="P2185" t="str">
            <v>TOTAL SISTEMA</v>
          </cell>
          <cell r="R2185">
            <v>52</v>
          </cell>
          <cell r="S2185" t="b">
            <v>0</v>
          </cell>
        </row>
        <row r="2186">
          <cell r="P2186" t="str">
            <v>TOTAL SISTEMA</v>
          </cell>
          <cell r="R2186">
            <v>52</v>
          </cell>
          <cell r="S2186" t="b">
            <v>0</v>
          </cell>
        </row>
        <row r="2187">
          <cell r="P2187" t="str">
            <v>TOTAL SISTEMA</v>
          </cell>
          <cell r="R2187">
            <v>52</v>
          </cell>
          <cell r="S2187" t="b">
            <v>0</v>
          </cell>
        </row>
        <row r="2188">
          <cell r="P2188" t="str">
            <v>TOTAL SISTEMA</v>
          </cell>
          <cell r="R2188">
            <v>52</v>
          </cell>
          <cell r="S2188" t="b">
            <v>0</v>
          </cell>
        </row>
        <row r="2189">
          <cell r="P2189" t="str">
            <v>TOTAL SISTEMA</v>
          </cell>
          <cell r="R2189">
            <v>52</v>
          </cell>
          <cell r="S2189" t="b">
            <v>0</v>
          </cell>
        </row>
        <row r="2190">
          <cell r="P2190" t="str">
            <v>TOTAL SISTEMA</v>
          </cell>
          <cell r="R2190">
            <v>52</v>
          </cell>
          <cell r="S2190" t="b">
            <v>0</v>
          </cell>
        </row>
        <row r="2191">
          <cell r="P2191" t="str">
            <v>TOTAL SISTEMA</v>
          </cell>
          <cell r="R2191">
            <v>52</v>
          </cell>
          <cell r="S2191" t="b">
            <v>0</v>
          </cell>
        </row>
        <row r="2192">
          <cell r="P2192" t="str">
            <v>TOTAL SISTEMA</v>
          </cell>
          <cell r="R2192">
            <v>52</v>
          </cell>
          <cell r="S2192" t="b">
            <v>0</v>
          </cell>
        </row>
        <row r="2193">
          <cell r="P2193" t="str">
            <v>TOTAL SISTEMA</v>
          </cell>
          <cell r="R2193">
            <v>52</v>
          </cell>
          <cell r="S2193" t="b">
            <v>0</v>
          </cell>
        </row>
        <row r="2194">
          <cell r="P2194" t="str">
            <v>TOTAL SISTEMA</v>
          </cell>
          <cell r="R2194">
            <v>52</v>
          </cell>
          <cell r="S2194" t="b">
            <v>0</v>
          </cell>
        </row>
        <row r="2195">
          <cell r="P2195" t="str">
            <v>TOTAL SISTEMA</v>
          </cell>
          <cell r="R2195">
            <v>52</v>
          </cell>
          <cell r="S2195" t="b">
            <v>0</v>
          </cell>
        </row>
        <row r="2196">
          <cell r="P2196" t="str">
            <v>TOTAL SISTEMA</v>
          </cell>
          <cell r="R2196">
            <v>52</v>
          </cell>
          <cell r="S2196" t="b">
            <v>0</v>
          </cell>
        </row>
        <row r="2197">
          <cell r="P2197" t="str">
            <v>TOTAL SISTEMA</v>
          </cell>
          <cell r="R2197">
            <v>52</v>
          </cell>
          <cell r="S2197" t="b">
            <v>0</v>
          </cell>
        </row>
        <row r="2198">
          <cell r="P2198" t="str">
            <v>TOTAL SISTEMA</v>
          </cell>
          <cell r="R2198">
            <v>52</v>
          </cell>
          <cell r="S2198" t="b">
            <v>0</v>
          </cell>
        </row>
        <row r="2199">
          <cell r="P2199" t="str">
            <v>TOTAL SISTEMA</v>
          </cell>
          <cell r="R2199">
            <v>52</v>
          </cell>
          <cell r="S2199" t="b">
            <v>0</v>
          </cell>
        </row>
        <row r="2200">
          <cell r="P2200" t="str">
            <v>TOTAL SISTEMA</v>
          </cell>
          <cell r="R2200">
            <v>52</v>
          </cell>
          <cell r="S2200" t="b">
            <v>0</v>
          </cell>
        </row>
        <row r="2201">
          <cell r="P2201" t="str">
            <v>TOTAL SISTEMA</v>
          </cell>
          <cell r="R2201">
            <v>52</v>
          </cell>
          <cell r="S2201" t="b">
            <v>0</v>
          </cell>
        </row>
        <row r="2202">
          <cell r="P2202" t="str">
            <v>TOTAL SISTEMA</v>
          </cell>
          <cell r="R2202">
            <v>52</v>
          </cell>
          <cell r="S2202" t="b">
            <v>0</v>
          </cell>
        </row>
        <row r="2203">
          <cell r="P2203" t="str">
            <v>TOTAL SISTEMA</v>
          </cell>
          <cell r="R2203">
            <v>52</v>
          </cell>
          <cell r="S2203" t="b">
            <v>0</v>
          </cell>
        </row>
        <row r="2204">
          <cell r="P2204" t="str">
            <v>TOTAL SISTEMA</v>
          </cell>
          <cell r="R2204">
            <v>52</v>
          </cell>
          <cell r="S2204" t="b">
            <v>0</v>
          </cell>
        </row>
        <row r="2205">
          <cell r="P2205" t="str">
            <v>TOTAL SISTEMA</v>
          </cell>
          <cell r="R2205">
            <v>52</v>
          </cell>
          <cell r="S2205" t="b">
            <v>0</v>
          </cell>
        </row>
        <row r="2206">
          <cell r="P2206" t="str">
            <v>TOTAL SISTEMA</v>
          </cell>
          <cell r="R2206">
            <v>52</v>
          </cell>
          <cell r="S2206" t="b">
            <v>0</v>
          </cell>
        </row>
        <row r="2207">
          <cell r="P2207" t="str">
            <v>TOTAL SISTEMA</v>
          </cell>
          <cell r="R2207">
            <v>52</v>
          </cell>
          <cell r="S2207" t="b">
            <v>0</v>
          </cell>
        </row>
        <row r="2208">
          <cell r="P2208" t="str">
            <v>TOTAL SISTEMA</v>
          </cell>
          <cell r="R2208">
            <v>52</v>
          </cell>
          <cell r="S2208" t="b">
            <v>0</v>
          </cell>
        </row>
        <row r="2209">
          <cell r="P2209" t="str">
            <v>TOTAL SISTEMA</v>
          </cell>
          <cell r="R2209">
            <v>52</v>
          </cell>
          <cell r="S2209" t="b">
            <v>0</v>
          </cell>
        </row>
        <row r="2210">
          <cell r="P2210" t="str">
            <v>TOTAL SISTEMA</v>
          </cell>
          <cell r="R2210">
            <v>52</v>
          </cell>
          <cell r="S2210" t="b">
            <v>0</v>
          </cell>
        </row>
        <row r="2211">
          <cell r="P2211" t="str">
            <v>TOTAL SISTEMA</v>
          </cell>
          <cell r="R2211">
            <v>52</v>
          </cell>
          <cell r="S2211" t="b">
            <v>0</v>
          </cell>
        </row>
        <row r="2212">
          <cell r="P2212" t="str">
            <v>TOTAL SISTEMA</v>
          </cell>
          <cell r="R2212">
            <v>52</v>
          </cell>
          <cell r="S2212" t="b">
            <v>0</v>
          </cell>
        </row>
        <row r="2213">
          <cell r="P2213" t="str">
            <v>TOTAL SISTEMA</v>
          </cell>
          <cell r="R2213">
            <v>52</v>
          </cell>
          <cell r="S2213" t="b">
            <v>0</v>
          </cell>
        </row>
        <row r="2214">
          <cell r="P2214" t="str">
            <v>TOTAL SISTEMA</v>
          </cell>
          <cell r="R2214">
            <v>52</v>
          </cell>
          <cell r="S2214" t="b">
            <v>0</v>
          </cell>
        </row>
        <row r="2215">
          <cell r="P2215" t="str">
            <v>TOTAL SISTEMA</v>
          </cell>
          <cell r="R2215">
            <v>52</v>
          </cell>
          <cell r="S2215" t="b">
            <v>0</v>
          </cell>
        </row>
        <row r="2216">
          <cell r="P2216" t="str">
            <v>TOTAL SISTEMA</v>
          </cell>
          <cell r="R2216">
            <v>52</v>
          </cell>
          <cell r="S2216" t="b">
            <v>0</v>
          </cell>
        </row>
        <row r="2217">
          <cell r="P2217" t="str">
            <v>TOTAL SISTEMA</v>
          </cell>
          <cell r="R2217">
            <v>52</v>
          </cell>
          <cell r="S2217" t="b">
            <v>0</v>
          </cell>
        </row>
        <row r="2218">
          <cell r="P2218" t="str">
            <v>TOTAL SISTEMA</v>
          </cell>
          <cell r="R2218">
            <v>52</v>
          </cell>
          <cell r="S2218" t="b">
            <v>0</v>
          </cell>
        </row>
        <row r="2219">
          <cell r="P2219" t="str">
            <v>TOTAL SISTEMA</v>
          </cell>
          <cell r="R2219">
            <v>52</v>
          </cell>
          <cell r="S2219" t="b">
            <v>0</v>
          </cell>
        </row>
        <row r="2220">
          <cell r="P2220" t="str">
            <v>TOTAL SISTEMA</v>
          </cell>
          <cell r="R2220">
            <v>52</v>
          </cell>
          <cell r="S2220" t="b">
            <v>0</v>
          </cell>
        </row>
        <row r="2221">
          <cell r="P2221" t="str">
            <v>TOTAL SISTEMA</v>
          </cell>
          <cell r="R2221">
            <v>52</v>
          </cell>
          <cell r="S2221" t="b">
            <v>0</v>
          </cell>
        </row>
        <row r="2222">
          <cell r="P2222" t="str">
            <v>TOTAL SISTEMA</v>
          </cell>
          <cell r="R2222">
            <v>52</v>
          </cell>
          <cell r="S2222" t="b">
            <v>0</v>
          </cell>
        </row>
        <row r="2223">
          <cell r="P2223" t="str">
            <v>TOTAL SISTEMA</v>
          </cell>
          <cell r="R2223">
            <v>52</v>
          </cell>
          <cell r="S2223" t="b">
            <v>0</v>
          </cell>
        </row>
        <row r="2224">
          <cell r="P2224" t="str">
            <v>TOTAL SISTEMA</v>
          </cell>
          <cell r="R2224">
            <v>52</v>
          </cell>
          <cell r="S2224" t="b">
            <v>0</v>
          </cell>
        </row>
        <row r="2225">
          <cell r="P2225" t="str">
            <v>TOTAL SISTEMA</v>
          </cell>
          <cell r="R2225">
            <v>52</v>
          </cell>
          <cell r="S2225" t="b">
            <v>0</v>
          </cell>
        </row>
        <row r="2226">
          <cell r="P2226" t="str">
            <v>TOTAL SISTEMA</v>
          </cell>
          <cell r="R2226">
            <v>52</v>
          </cell>
          <cell r="S2226" t="b">
            <v>0</v>
          </cell>
        </row>
        <row r="2227">
          <cell r="P2227" t="str">
            <v>TOTAL SISTEMA</v>
          </cell>
          <cell r="R2227">
            <v>52</v>
          </cell>
          <cell r="S2227" t="b">
            <v>0</v>
          </cell>
        </row>
        <row r="2228">
          <cell r="P2228" t="str">
            <v>TOTAL SISTEMA</v>
          </cell>
          <cell r="R2228">
            <v>52</v>
          </cell>
          <cell r="S2228" t="b">
            <v>0</v>
          </cell>
        </row>
        <row r="2229">
          <cell r="P2229" t="str">
            <v>TOTAL SISTEMA</v>
          </cell>
          <cell r="R2229">
            <v>52</v>
          </cell>
          <cell r="S2229" t="b">
            <v>0</v>
          </cell>
        </row>
        <row r="2230">
          <cell r="P2230" t="str">
            <v>TOTAL SISTEMA</v>
          </cell>
          <cell r="R2230">
            <v>52</v>
          </cell>
          <cell r="S2230" t="b">
            <v>0</v>
          </cell>
        </row>
        <row r="2231">
          <cell r="P2231" t="str">
            <v>TOTAL SISTEMA</v>
          </cell>
          <cell r="R2231">
            <v>52</v>
          </cell>
          <cell r="S2231" t="b">
            <v>0</v>
          </cell>
        </row>
        <row r="2232">
          <cell r="P2232" t="str">
            <v>TOTAL SISTEMA</v>
          </cell>
          <cell r="R2232">
            <v>52</v>
          </cell>
          <cell r="S2232" t="b">
            <v>0</v>
          </cell>
        </row>
        <row r="2233">
          <cell r="P2233" t="str">
            <v>TOTAL SISTEMA</v>
          </cell>
          <cell r="R2233">
            <v>52</v>
          </cell>
          <cell r="S2233" t="b">
            <v>0</v>
          </cell>
        </row>
        <row r="2234">
          <cell r="P2234" t="str">
            <v>TOTAL SISTEMA</v>
          </cell>
          <cell r="R2234">
            <v>52</v>
          </cell>
          <cell r="S2234" t="b">
            <v>0</v>
          </cell>
        </row>
        <row r="2235">
          <cell r="P2235" t="str">
            <v>TOTAL SISTEMA</v>
          </cell>
          <cell r="R2235">
            <v>52</v>
          </cell>
          <cell r="S2235" t="b">
            <v>0</v>
          </cell>
        </row>
        <row r="2236">
          <cell r="P2236" t="str">
            <v>TOTAL SISTEMA</v>
          </cell>
          <cell r="R2236">
            <v>52</v>
          </cell>
          <cell r="S2236" t="b">
            <v>0</v>
          </cell>
        </row>
        <row r="2237">
          <cell r="P2237" t="str">
            <v>TOTAL SISTEMA</v>
          </cell>
          <cell r="R2237">
            <v>52</v>
          </cell>
          <cell r="S2237" t="b">
            <v>0</v>
          </cell>
        </row>
        <row r="2238">
          <cell r="P2238" t="str">
            <v>TOTAL SISTEMA</v>
          </cell>
          <cell r="R2238">
            <v>52</v>
          </cell>
          <cell r="S2238" t="b">
            <v>0</v>
          </cell>
        </row>
        <row r="2239">
          <cell r="P2239" t="str">
            <v>TOTAL SISTEMA</v>
          </cell>
          <cell r="R2239">
            <v>52</v>
          </cell>
          <cell r="S2239" t="b">
            <v>0</v>
          </cell>
        </row>
        <row r="2240">
          <cell r="P2240" t="str">
            <v>TOTAL SISTEMA</v>
          </cell>
          <cell r="R2240">
            <v>52</v>
          </cell>
          <cell r="S2240" t="b">
            <v>0</v>
          </cell>
        </row>
        <row r="2241">
          <cell r="P2241" t="str">
            <v>TOTAL SISTEMA</v>
          </cell>
          <cell r="R2241">
            <v>52</v>
          </cell>
          <cell r="S2241" t="b">
            <v>0</v>
          </cell>
        </row>
        <row r="2242">
          <cell r="P2242" t="str">
            <v>TOTAL SISTEMA</v>
          </cell>
          <cell r="R2242">
            <v>52</v>
          </cell>
          <cell r="S2242" t="b">
            <v>0</v>
          </cell>
        </row>
        <row r="2243">
          <cell r="P2243" t="str">
            <v>TOTAL SISTEMA</v>
          </cell>
          <cell r="R2243">
            <v>52</v>
          </cell>
          <cell r="S2243" t="b">
            <v>0</v>
          </cell>
        </row>
        <row r="2244">
          <cell r="P2244" t="str">
            <v>TOTAL SISTEMA</v>
          </cell>
          <cell r="R2244">
            <v>52</v>
          </cell>
          <cell r="S2244" t="b">
            <v>0</v>
          </cell>
        </row>
        <row r="2245">
          <cell r="P2245" t="str">
            <v>TOTAL SISTEMA</v>
          </cell>
          <cell r="R2245">
            <v>52</v>
          </cell>
          <cell r="S2245" t="b">
            <v>0</v>
          </cell>
        </row>
        <row r="2246">
          <cell r="P2246" t="str">
            <v>TOTAL SISTEMA</v>
          </cell>
          <cell r="R2246">
            <v>52</v>
          </cell>
          <cell r="S2246" t="b">
            <v>0</v>
          </cell>
        </row>
        <row r="2247">
          <cell r="P2247" t="str">
            <v>TOTAL SISTEMA</v>
          </cell>
          <cell r="R2247">
            <v>52</v>
          </cell>
          <cell r="S2247" t="b">
            <v>0</v>
          </cell>
        </row>
        <row r="2248">
          <cell r="P2248" t="str">
            <v>TOTAL SISTEMA</v>
          </cell>
          <cell r="R2248">
            <v>52</v>
          </cell>
          <cell r="S2248" t="b">
            <v>0</v>
          </cell>
        </row>
        <row r="2249">
          <cell r="P2249" t="str">
            <v>TOTAL SISTEMA</v>
          </cell>
          <cell r="R2249">
            <v>52</v>
          </cell>
          <cell r="S2249" t="b">
            <v>0</v>
          </cell>
        </row>
        <row r="2250">
          <cell r="P2250" t="str">
            <v>TOTAL SISTEMA</v>
          </cell>
          <cell r="R2250">
            <v>52</v>
          </cell>
          <cell r="S2250" t="b">
            <v>0</v>
          </cell>
        </row>
        <row r="2251">
          <cell r="P2251" t="str">
            <v>TOTAL SISTEMA</v>
          </cell>
          <cell r="R2251">
            <v>52</v>
          </cell>
          <cell r="S2251" t="b">
            <v>0</v>
          </cell>
        </row>
        <row r="2252">
          <cell r="P2252" t="str">
            <v>TOTAL SISTEMA</v>
          </cell>
          <cell r="R2252">
            <v>52</v>
          </cell>
          <cell r="S2252" t="b">
            <v>0</v>
          </cell>
        </row>
        <row r="2253">
          <cell r="P2253" t="str">
            <v>TOTAL SISTEMA</v>
          </cell>
          <cell r="R2253">
            <v>52</v>
          </cell>
          <cell r="S2253" t="b">
            <v>0</v>
          </cell>
        </row>
        <row r="2254">
          <cell r="P2254" t="str">
            <v>TOTAL SISTEMA</v>
          </cell>
          <cell r="R2254">
            <v>52</v>
          </cell>
          <cell r="S2254" t="b">
            <v>0</v>
          </cell>
        </row>
        <row r="2255">
          <cell r="P2255" t="str">
            <v>TOTAL SISTEMA</v>
          </cell>
          <cell r="R2255">
            <v>52</v>
          </cell>
          <cell r="S2255" t="b">
            <v>0</v>
          </cell>
        </row>
        <row r="2256">
          <cell r="P2256" t="str">
            <v>TOTAL SISTEMA</v>
          </cell>
          <cell r="R2256">
            <v>52</v>
          </cell>
          <cell r="S2256" t="b">
            <v>0</v>
          </cell>
        </row>
        <row r="2257">
          <cell r="P2257" t="str">
            <v>TOTAL SISTEMA</v>
          </cell>
          <cell r="R2257">
            <v>52</v>
          </cell>
          <cell r="S2257" t="b">
            <v>0</v>
          </cell>
        </row>
        <row r="2258">
          <cell r="P2258" t="str">
            <v>TOTAL SISTEMA</v>
          </cell>
          <cell r="R2258">
            <v>52</v>
          </cell>
          <cell r="S2258" t="b">
            <v>0</v>
          </cell>
        </row>
        <row r="2259">
          <cell r="P2259" t="str">
            <v>TOTAL SISTEMA</v>
          </cell>
          <cell r="R2259">
            <v>52</v>
          </cell>
          <cell r="S2259" t="b">
            <v>0</v>
          </cell>
        </row>
        <row r="2260">
          <cell r="P2260" t="str">
            <v>TOTAL SISTEMA</v>
          </cell>
          <cell r="R2260">
            <v>52</v>
          </cell>
          <cell r="S2260" t="b">
            <v>0</v>
          </cell>
        </row>
        <row r="2261">
          <cell r="P2261" t="str">
            <v>TOTAL SISTEMA</v>
          </cell>
          <cell r="R2261">
            <v>52</v>
          </cell>
          <cell r="S2261" t="b">
            <v>0</v>
          </cell>
        </row>
        <row r="2262">
          <cell r="P2262" t="str">
            <v>TOTAL SISTEMA</v>
          </cell>
          <cell r="R2262">
            <v>52</v>
          </cell>
          <cell r="S2262" t="b">
            <v>0</v>
          </cell>
        </row>
        <row r="2263">
          <cell r="P2263" t="str">
            <v>TOTAL SISTEMA</v>
          </cell>
          <cell r="R2263">
            <v>52</v>
          </cell>
          <cell r="S2263" t="b">
            <v>0</v>
          </cell>
        </row>
        <row r="2264">
          <cell r="P2264" t="str">
            <v>TOTAL SISTEMA</v>
          </cell>
          <cell r="R2264">
            <v>52</v>
          </cell>
          <cell r="S2264" t="b">
            <v>0</v>
          </cell>
        </row>
        <row r="2265">
          <cell r="P2265" t="str">
            <v>TOTAL SISTEMA</v>
          </cell>
          <cell r="R2265">
            <v>52</v>
          </cell>
          <cell r="S2265" t="b">
            <v>0</v>
          </cell>
        </row>
        <row r="2266">
          <cell r="P2266" t="str">
            <v>TOTAL SISTEMA</v>
          </cell>
          <cell r="R2266">
            <v>52</v>
          </cell>
          <cell r="S2266" t="b">
            <v>0</v>
          </cell>
        </row>
        <row r="2267">
          <cell r="P2267" t="str">
            <v>TOTAL SISTEMA</v>
          </cell>
          <cell r="R2267">
            <v>52</v>
          </cell>
          <cell r="S2267" t="b">
            <v>0</v>
          </cell>
        </row>
        <row r="2268">
          <cell r="P2268" t="str">
            <v>TOTAL SISTEMA</v>
          </cell>
          <cell r="R2268">
            <v>52</v>
          </cell>
          <cell r="S2268" t="b">
            <v>0</v>
          </cell>
        </row>
        <row r="2269">
          <cell r="P2269" t="str">
            <v>TOTAL SISTEMA</v>
          </cell>
          <cell r="R2269">
            <v>52</v>
          </cell>
          <cell r="S2269" t="b">
            <v>0</v>
          </cell>
        </row>
        <row r="2270">
          <cell r="P2270" t="str">
            <v>TOTAL SISTEMA</v>
          </cell>
          <cell r="R2270">
            <v>52</v>
          </cell>
          <cell r="S2270" t="b">
            <v>0</v>
          </cell>
        </row>
        <row r="2271">
          <cell r="P2271" t="str">
            <v>TOTAL SISTEMA</v>
          </cell>
          <cell r="R2271">
            <v>52</v>
          </cell>
          <cell r="S2271" t="b">
            <v>0</v>
          </cell>
        </row>
        <row r="2272">
          <cell r="P2272" t="str">
            <v>TOTAL SISTEMA</v>
          </cell>
          <cell r="R2272">
            <v>52</v>
          </cell>
          <cell r="S2272" t="b">
            <v>0</v>
          </cell>
        </row>
        <row r="2273">
          <cell r="P2273" t="str">
            <v>TOTAL SISTEMA</v>
          </cell>
          <cell r="R2273">
            <v>52</v>
          </cell>
          <cell r="S2273" t="b">
            <v>0</v>
          </cell>
        </row>
        <row r="2274">
          <cell r="P2274" t="str">
            <v>TOTAL SISTEMA</v>
          </cell>
          <cell r="R2274">
            <v>52</v>
          </cell>
          <cell r="S2274" t="b">
            <v>0</v>
          </cell>
        </row>
        <row r="2275">
          <cell r="P2275" t="str">
            <v>TOTAL SISTEMA</v>
          </cell>
          <cell r="R2275">
            <v>52</v>
          </cell>
          <cell r="S2275" t="b">
            <v>0</v>
          </cell>
        </row>
        <row r="2276">
          <cell r="P2276" t="str">
            <v>TOTAL SISTEMA</v>
          </cell>
          <cell r="R2276">
            <v>52</v>
          </cell>
          <cell r="S2276" t="b">
            <v>0</v>
          </cell>
        </row>
        <row r="2277">
          <cell r="P2277" t="str">
            <v>TOTAL SISTEMA</v>
          </cell>
          <cell r="R2277">
            <v>52</v>
          </cell>
          <cell r="S2277" t="b">
            <v>0</v>
          </cell>
        </row>
        <row r="2278">
          <cell r="P2278" t="str">
            <v>TOTAL SISTEMA</v>
          </cell>
          <cell r="R2278">
            <v>52</v>
          </cell>
          <cell r="S2278" t="b">
            <v>0</v>
          </cell>
        </row>
        <row r="2279">
          <cell r="P2279" t="str">
            <v>TOTAL SISTEMA</v>
          </cell>
          <cell r="R2279">
            <v>52</v>
          </cell>
          <cell r="S2279" t="b">
            <v>0</v>
          </cell>
        </row>
        <row r="2280">
          <cell r="P2280" t="str">
            <v>TOTAL SISTEMA</v>
          </cell>
          <cell r="R2280">
            <v>52</v>
          </cell>
          <cell r="S2280" t="b">
            <v>0</v>
          </cell>
        </row>
        <row r="2281">
          <cell r="P2281" t="str">
            <v>TOTAL SISTEMA</v>
          </cell>
          <cell r="R2281">
            <v>52</v>
          </cell>
          <cell r="S2281" t="b">
            <v>0</v>
          </cell>
        </row>
        <row r="2282">
          <cell r="P2282" t="str">
            <v>TOTAL SISTEMA</v>
          </cell>
          <cell r="R2282">
            <v>52</v>
          </cell>
          <cell r="S2282" t="b">
            <v>0</v>
          </cell>
        </row>
        <row r="2283">
          <cell r="P2283" t="str">
            <v>TOTAL SISTEMA</v>
          </cell>
          <cell r="R2283">
            <v>52</v>
          </cell>
          <cell r="S2283" t="b">
            <v>0</v>
          </cell>
        </row>
        <row r="2284">
          <cell r="P2284" t="str">
            <v>TOTAL SISTEMA</v>
          </cell>
          <cell r="R2284">
            <v>52</v>
          </cell>
          <cell r="S2284" t="b">
            <v>0</v>
          </cell>
        </row>
        <row r="2285">
          <cell r="P2285" t="str">
            <v>TOTAL SISTEMA</v>
          </cell>
          <cell r="R2285">
            <v>52</v>
          </cell>
          <cell r="S2285" t="b">
            <v>0</v>
          </cell>
        </row>
        <row r="2286">
          <cell r="P2286" t="str">
            <v>TOTAL SISTEMA</v>
          </cell>
          <cell r="R2286">
            <v>52</v>
          </cell>
          <cell r="S2286" t="b">
            <v>0</v>
          </cell>
        </row>
        <row r="2287">
          <cell r="P2287" t="str">
            <v>TOTAL SISTEMA</v>
          </cell>
          <cell r="R2287">
            <v>52</v>
          </cell>
          <cell r="S2287" t="b">
            <v>0</v>
          </cell>
        </row>
        <row r="2288">
          <cell r="P2288" t="str">
            <v>TOTAL SISTEMA</v>
          </cell>
          <cell r="R2288">
            <v>52</v>
          </cell>
          <cell r="S2288" t="b">
            <v>0</v>
          </cell>
        </row>
        <row r="2289">
          <cell r="P2289" t="str">
            <v>TOTAL SISTEMA</v>
          </cell>
          <cell r="R2289">
            <v>52</v>
          </cell>
          <cell r="S2289" t="b">
            <v>0</v>
          </cell>
        </row>
        <row r="2290">
          <cell r="P2290" t="str">
            <v>TOTAL SISTEMA</v>
          </cell>
          <cell r="R2290">
            <v>52</v>
          </cell>
          <cell r="S2290" t="b">
            <v>0</v>
          </cell>
        </row>
        <row r="2291">
          <cell r="P2291" t="str">
            <v>TOTAL SISTEMA</v>
          </cell>
          <cell r="R2291">
            <v>52</v>
          </cell>
          <cell r="S2291" t="b">
            <v>0</v>
          </cell>
        </row>
        <row r="2292">
          <cell r="P2292" t="str">
            <v>TOTAL SISTEMA</v>
          </cell>
          <cell r="R2292">
            <v>52</v>
          </cell>
          <cell r="S2292" t="b">
            <v>0</v>
          </cell>
        </row>
        <row r="2293">
          <cell r="P2293" t="str">
            <v>TOTAL SISTEMA</v>
          </cell>
          <cell r="R2293">
            <v>52</v>
          </cell>
          <cell r="S2293" t="b">
            <v>0</v>
          </cell>
        </row>
        <row r="2294">
          <cell r="P2294" t="str">
            <v>TOTAL SISTEMA</v>
          </cell>
          <cell r="R2294">
            <v>52</v>
          </cell>
          <cell r="S2294" t="b">
            <v>0</v>
          </cell>
        </row>
        <row r="2295">
          <cell r="P2295" t="str">
            <v>TOTAL SISTEMA</v>
          </cell>
          <cell r="R2295">
            <v>52</v>
          </cell>
          <cell r="S2295" t="b">
            <v>0</v>
          </cell>
        </row>
        <row r="2296">
          <cell r="P2296" t="str">
            <v>TOTAL SISTEMA</v>
          </cell>
          <cell r="R2296">
            <v>52</v>
          </cell>
          <cell r="S2296" t="b">
            <v>0</v>
          </cell>
        </row>
        <row r="2297">
          <cell r="P2297" t="str">
            <v>TOTAL SISTEMA</v>
          </cell>
          <cell r="R2297">
            <v>52</v>
          </cell>
          <cell r="S2297" t="b">
            <v>0</v>
          </cell>
        </row>
        <row r="2298">
          <cell r="P2298" t="str">
            <v>TOTAL SISTEMA</v>
          </cell>
          <cell r="R2298">
            <v>52</v>
          </cell>
          <cell r="S2298" t="b">
            <v>0</v>
          </cell>
        </row>
        <row r="2299">
          <cell r="P2299" t="str">
            <v>TOTAL SISTEMA</v>
          </cell>
          <cell r="R2299">
            <v>52</v>
          </cell>
          <cell r="S2299" t="b">
            <v>0</v>
          </cell>
        </row>
        <row r="2300">
          <cell r="P2300" t="str">
            <v>TOTAL SISTEMA</v>
          </cell>
          <cell r="R2300">
            <v>52</v>
          </cell>
          <cell r="S2300" t="b">
            <v>0</v>
          </cell>
        </row>
        <row r="2301">
          <cell r="P2301" t="str">
            <v>TOTAL SISTEMA</v>
          </cell>
          <cell r="R2301">
            <v>52</v>
          </cell>
          <cell r="S2301" t="b">
            <v>0</v>
          </cell>
        </row>
        <row r="2302">
          <cell r="P2302" t="str">
            <v>TOTAL SISTEMA</v>
          </cell>
          <cell r="R2302">
            <v>52</v>
          </cell>
          <cell r="S2302" t="b">
            <v>0</v>
          </cell>
        </row>
        <row r="2303">
          <cell r="P2303" t="str">
            <v>TOTAL SISTEMA</v>
          </cell>
          <cell r="R2303">
            <v>52</v>
          </cell>
          <cell r="S2303" t="b">
            <v>0</v>
          </cell>
        </row>
        <row r="2304">
          <cell r="P2304" t="str">
            <v>TOTAL SISTEMA</v>
          </cell>
          <cell r="R2304">
            <v>52</v>
          </cell>
          <cell r="S2304" t="b">
            <v>0</v>
          </cell>
        </row>
        <row r="2305">
          <cell r="P2305" t="str">
            <v>TOTAL SISTEMA</v>
          </cell>
          <cell r="R2305">
            <v>52</v>
          </cell>
          <cell r="S2305" t="b">
            <v>0</v>
          </cell>
        </row>
        <row r="2306">
          <cell r="P2306" t="str">
            <v>TOTAL SISTEMA</v>
          </cell>
          <cell r="R2306">
            <v>52</v>
          </cell>
          <cell r="S2306" t="b">
            <v>0</v>
          </cell>
        </row>
        <row r="2307">
          <cell r="P2307" t="str">
            <v>TOTAL SISTEMA</v>
          </cell>
          <cell r="R2307">
            <v>52</v>
          </cell>
          <cell r="S2307" t="b">
            <v>0</v>
          </cell>
        </row>
        <row r="2308">
          <cell r="P2308" t="str">
            <v>TOTAL SISTEMA</v>
          </cell>
          <cell r="R2308">
            <v>52</v>
          </cell>
          <cell r="S2308" t="b">
            <v>0</v>
          </cell>
        </row>
        <row r="2309">
          <cell r="P2309" t="str">
            <v>TOTAL SISTEMA</v>
          </cell>
          <cell r="R2309">
            <v>52</v>
          </cell>
          <cell r="S2309" t="b">
            <v>0</v>
          </cell>
        </row>
        <row r="2310">
          <cell r="P2310" t="str">
            <v>TOTAL SISTEMA</v>
          </cell>
          <cell r="R2310">
            <v>52</v>
          </cell>
          <cell r="S2310" t="b">
            <v>0</v>
          </cell>
        </row>
        <row r="2311">
          <cell r="P2311" t="str">
            <v>TOTAL SISTEMA</v>
          </cell>
          <cell r="R2311">
            <v>52</v>
          </cell>
          <cell r="S2311" t="b">
            <v>0</v>
          </cell>
        </row>
        <row r="2312">
          <cell r="P2312" t="str">
            <v>TOTAL SISTEMA</v>
          </cell>
          <cell r="R2312">
            <v>52</v>
          </cell>
          <cell r="S2312" t="b">
            <v>0</v>
          </cell>
        </row>
        <row r="2313">
          <cell r="P2313" t="str">
            <v>TOTAL SISTEMA</v>
          </cell>
          <cell r="R2313">
            <v>52</v>
          </cell>
          <cell r="S2313" t="b">
            <v>0</v>
          </cell>
        </row>
        <row r="2314">
          <cell r="P2314" t="str">
            <v>TOTAL SISTEMA</v>
          </cell>
          <cell r="R2314">
            <v>52</v>
          </cell>
          <cell r="S2314" t="b">
            <v>0</v>
          </cell>
        </row>
        <row r="2315">
          <cell r="P2315" t="str">
            <v>TOTAL SISTEMA</v>
          </cell>
          <cell r="R2315">
            <v>52</v>
          </cell>
          <cell r="S2315" t="b">
            <v>0</v>
          </cell>
        </row>
        <row r="2316">
          <cell r="P2316" t="str">
            <v>TOTAL SISTEMA</v>
          </cell>
          <cell r="R2316">
            <v>52</v>
          </cell>
          <cell r="S2316" t="b">
            <v>0</v>
          </cell>
        </row>
        <row r="2317">
          <cell r="P2317" t="str">
            <v>TOTAL SISTEMA</v>
          </cell>
          <cell r="R2317">
            <v>52</v>
          </cell>
          <cell r="S2317" t="b">
            <v>0</v>
          </cell>
        </row>
        <row r="2318">
          <cell r="P2318" t="str">
            <v>TOTAL SISTEMA</v>
          </cell>
          <cell r="R2318">
            <v>52</v>
          </cell>
          <cell r="S2318" t="b">
            <v>0</v>
          </cell>
        </row>
        <row r="2319">
          <cell r="P2319" t="str">
            <v>TOTAL SISTEMA</v>
          </cell>
          <cell r="R2319">
            <v>52</v>
          </cell>
          <cell r="S2319" t="b">
            <v>0</v>
          </cell>
        </row>
        <row r="2320">
          <cell r="P2320" t="str">
            <v>TOTAL SISTEMA</v>
          </cell>
          <cell r="R2320">
            <v>52</v>
          </cell>
          <cell r="S2320" t="b">
            <v>0</v>
          </cell>
        </row>
        <row r="2321">
          <cell r="P2321" t="str">
            <v>TOTAL SISTEMA</v>
          </cell>
          <cell r="R2321">
            <v>52</v>
          </cell>
          <cell r="S2321" t="b">
            <v>0</v>
          </cell>
        </row>
        <row r="2322">
          <cell r="P2322" t="str">
            <v>TOTAL SISTEMA</v>
          </cell>
          <cell r="R2322">
            <v>52</v>
          </cell>
          <cell r="S2322" t="b">
            <v>0</v>
          </cell>
        </row>
        <row r="2323">
          <cell r="P2323" t="str">
            <v>TOTAL SISTEMA</v>
          </cell>
          <cell r="R2323">
            <v>52</v>
          </cell>
          <cell r="S2323" t="b">
            <v>0</v>
          </cell>
        </row>
        <row r="2324">
          <cell r="P2324" t="str">
            <v>TOTAL SISTEMA</v>
          </cell>
          <cell r="R2324">
            <v>52</v>
          </cell>
          <cell r="S2324" t="b">
            <v>0</v>
          </cell>
        </row>
        <row r="2325">
          <cell r="P2325" t="str">
            <v>TOTAL SISTEMA</v>
          </cell>
          <cell r="R2325">
            <v>52</v>
          </cell>
          <cell r="S2325" t="b">
            <v>0</v>
          </cell>
        </row>
        <row r="2326">
          <cell r="P2326" t="str">
            <v>TOTAL SISTEMA</v>
          </cell>
          <cell r="R2326">
            <v>52</v>
          </cell>
          <cell r="S2326" t="b">
            <v>0</v>
          </cell>
        </row>
        <row r="2327">
          <cell r="P2327" t="str">
            <v>TOTAL SISTEMA</v>
          </cell>
          <cell r="R2327">
            <v>52</v>
          </cell>
          <cell r="S2327" t="b">
            <v>0</v>
          </cell>
        </row>
        <row r="2328">
          <cell r="P2328" t="str">
            <v>TOTAL SISTEMA</v>
          </cell>
          <cell r="R2328">
            <v>52</v>
          </cell>
          <cell r="S2328" t="b">
            <v>0</v>
          </cell>
        </row>
        <row r="2329">
          <cell r="P2329" t="str">
            <v>TOTAL SISTEMA</v>
          </cell>
          <cell r="R2329">
            <v>52</v>
          </cell>
          <cell r="S2329" t="b">
            <v>0</v>
          </cell>
        </row>
        <row r="2330">
          <cell r="P2330" t="str">
            <v>TOTAL SISTEMA</v>
          </cell>
          <cell r="R2330">
            <v>52</v>
          </cell>
          <cell r="S2330" t="b">
            <v>0</v>
          </cell>
        </row>
        <row r="2331">
          <cell r="P2331" t="str">
            <v>TOTAL SISTEMA</v>
          </cell>
          <cell r="R2331">
            <v>52</v>
          </cell>
          <cell r="S2331" t="b">
            <v>0</v>
          </cell>
        </row>
        <row r="2332">
          <cell r="P2332" t="str">
            <v>TOTAL SISTEMA</v>
          </cell>
          <cell r="R2332">
            <v>52</v>
          </cell>
          <cell r="S2332" t="b">
            <v>0</v>
          </cell>
        </row>
        <row r="2333">
          <cell r="P2333" t="str">
            <v>TOTAL SISTEMA</v>
          </cell>
          <cell r="R2333">
            <v>52</v>
          </cell>
          <cell r="S2333" t="b">
            <v>0</v>
          </cell>
        </row>
        <row r="2334">
          <cell r="P2334" t="str">
            <v>TOTAL SISTEMA</v>
          </cell>
          <cell r="R2334">
            <v>52</v>
          </cell>
          <cell r="S2334" t="b">
            <v>0</v>
          </cell>
        </row>
        <row r="2335">
          <cell r="P2335" t="str">
            <v>TOTAL SISTEMA</v>
          </cell>
          <cell r="R2335">
            <v>52</v>
          </cell>
          <cell r="S2335" t="b">
            <v>0</v>
          </cell>
        </row>
        <row r="2336">
          <cell r="P2336" t="str">
            <v>TOTAL SISTEMA</v>
          </cell>
          <cell r="R2336">
            <v>52</v>
          </cell>
          <cell r="S2336" t="b">
            <v>0</v>
          </cell>
        </row>
        <row r="2337">
          <cell r="P2337" t="str">
            <v>TOTAL SISTEMA</v>
          </cell>
          <cell r="R2337">
            <v>52</v>
          </cell>
          <cell r="S2337" t="b">
            <v>0</v>
          </cell>
        </row>
        <row r="2338">
          <cell r="P2338" t="str">
            <v>TOTAL SISTEMA</v>
          </cell>
          <cell r="R2338">
            <v>52</v>
          </cell>
          <cell r="S2338" t="b">
            <v>0</v>
          </cell>
        </row>
        <row r="2339">
          <cell r="P2339" t="str">
            <v>TOTAL SISTEMA</v>
          </cell>
          <cell r="R2339">
            <v>52</v>
          </cell>
          <cell r="S2339" t="b">
            <v>0</v>
          </cell>
        </row>
        <row r="2340">
          <cell r="P2340" t="str">
            <v>TOTAL SISTEMA</v>
          </cell>
          <cell r="R2340">
            <v>52</v>
          </cell>
          <cell r="S2340" t="b">
            <v>0</v>
          </cell>
        </row>
        <row r="2341">
          <cell r="P2341" t="str">
            <v>TOTAL SISTEMA</v>
          </cell>
          <cell r="R2341">
            <v>52</v>
          </cell>
          <cell r="S2341" t="b">
            <v>0</v>
          </cell>
        </row>
        <row r="2342">
          <cell r="P2342" t="str">
            <v>TOTAL SISTEMA</v>
          </cell>
          <cell r="R2342">
            <v>52</v>
          </cell>
          <cell r="S2342" t="b">
            <v>0</v>
          </cell>
        </row>
        <row r="2343">
          <cell r="P2343" t="str">
            <v>TOTAL SISTEMA</v>
          </cell>
          <cell r="R2343">
            <v>52</v>
          </cell>
          <cell r="S2343" t="b">
            <v>0</v>
          </cell>
        </row>
        <row r="2344">
          <cell r="P2344" t="str">
            <v>TOTAL SISTEMA</v>
          </cell>
          <cell r="R2344">
            <v>52</v>
          </cell>
          <cell r="S2344" t="b">
            <v>0</v>
          </cell>
        </row>
        <row r="2345">
          <cell r="P2345" t="str">
            <v>TOTAL SISTEMA</v>
          </cell>
          <cell r="R2345">
            <v>52</v>
          </cell>
          <cell r="S2345" t="b">
            <v>0</v>
          </cell>
        </row>
        <row r="2346">
          <cell r="P2346" t="str">
            <v>TOTAL SISTEMA</v>
          </cell>
          <cell r="R2346">
            <v>52</v>
          </cell>
          <cell r="S2346" t="b">
            <v>0</v>
          </cell>
        </row>
        <row r="2347">
          <cell r="P2347" t="str">
            <v>TOTAL SISTEMA</v>
          </cell>
          <cell r="R2347">
            <v>52</v>
          </cell>
          <cell r="S2347" t="b">
            <v>0</v>
          </cell>
        </row>
        <row r="2348">
          <cell r="P2348" t="str">
            <v>TOTAL SISTEMA</v>
          </cell>
          <cell r="R2348">
            <v>52</v>
          </cell>
          <cell r="S2348" t="b">
            <v>0</v>
          </cell>
        </row>
        <row r="2349">
          <cell r="P2349" t="str">
            <v>TOTAL SISTEMA</v>
          </cell>
          <cell r="R2349">
            <v>52</v>
          </cell>
          <cell r="S2349" t="b">
            <v>0</v>
          </cell>
        </row>
        <row r="2350">
          <cell r="P2350" t="str">
            <v>TOTAL SISTEMA</v>
          </cell>
          <cell r="R2350">
            <v>52</v>
          </cell>
          <cell r="S2350" t="b">
            <v>0</v>
          </cell>
        </row>
        <row r="2351">
          <cell r="P2351" t="str">
            <v>TOTAL SISTEMA</v>
          </cell>
          <cell r="R2351">
            <v>52</v>
          </cell>
          <cell r="S2351" t="b">
            <v>0</v>
          </cell>
        </row>
        <row r="2352">
          <cell r="P2352" t="str">
            <v>TOTAL SISTEMA</v>
          </cell>
          <cell r="R2352">
            <v>52</v>
          </cell>
          <cell r="S2352" t="b">
            <v>0</v>
          </cell>
        </row>
        <row r="2353">
          <cell r="P2353" t="str">
            <v>TOTAL SISTEMA</v>
          </cell>
          <cell r="R2353">
            <v>52</v>
          </cell>
          <cell r="S2353" t="b">
            <v>0</v>
          </cell>
        </row>
        <row r="2354">
          <cell r="P2354" t="str">
            <v>TOTAL SISTEMA</v>
          </cell>
          <cell r="R2354">
            <v>52</v>
          </cell>
          <cell r="S2354" t="b">
            <v>0</v>
          </cell>
        </row>
        <row r="2355">
          <cell r="P2355" t="str">
            <v>TOTAL SISTEMA</v>
          </cell>
          <cell r="R2355">
            <v>52</v>
          </cell>
          <cell r="S2355" t="b">
            <v>0</v>
          </cell>
        </row>
        <row r="2356">
          <cell r="P2356" t="str">
            <v>TOTAL SISTEMA</v>
          </cell>
          <cell r="R2356">
            <v>52</v>
          </cell>
          <cell r="S2356" t="b">
            <v>0</v>
          </cell>
        </row>
        <row r="2357">
          <cell r="P2357" t="str">
            <v>TOTAL SISTEMA</v>
          </cell>
          <cell r="R2357">
            <v>52</v>
          </cell>
          <cell r="S2357" t="b">
            <v>0</v>
          </cell>
        </row>
        <row r="2358">
          <cell r="P2358" t="str">
            <v>TOTAL SISTEMA</v>
          </cell>
          <cell r="R2358">
            <v>52</v>
          </cell>
          <cell r="S2358" t="b">
            <v>0</v>
          </cell>
        </row>
        <row r="2359">
          <cell r="P2359" t="str">
            <v>TOTAL SISTEMA</v>
          </cell>
          <cell r="R2359">
            <v>52</v>
          </cell>
          <cell r="S2359" t="b">
            <v>0</v>
          </cell>
        </row>
        <row r="2360">
          <cell r="P2360" t="str">
            <v>TOTAL SISTEMA</v>
          </cell>
          <cell r="R2360">
            <v>52</v>
          </cell>
          <cell r="S2360" t="b">
            <v>0</v>
          </cell>
        </row>
        <row r="2361">
          <cell r="P2361" t="str">
            <v>TOTAL SISTEMA</v>
          </cell>
          <cell r="R2361">
            <v>52</v>
          </cell>
          <cell r="S2361" t="b">
            <v>0</v>
          </cell>
        </row>
        <row r="2362">
          <cell r="P2362" t="str">
            <v>TOTAL SISTEMA</v>
          </cell>
          <cell r="R2362">
            <v>52</v>
          </cell>
          <cell r="S2362" t="b">
            <v>0</v>
          </cell>
        </row>
        <row r="2363">
          <cell r="P2363" t="str">
            <v>TOTAL SISTEMA</v>
          </cell>
          <cell r="R2363">
            <v>52</v>
          </cell>
          <cell r="S2363" t="b">
            <v>0</v>
          </cell>
        </row>
        <row r="2364">
          <cell r="P2364" t="str">
            <v>TOTAL SISTEMA</v>
          </cell>
          <cell r="R2364">
            <v>52</v>
          </cell>
          <cell r="S2364" t="b">
            <v>0</v>
          </cell>
        </row>
        <row r="2365">
          <cell r="P2365" t="str">
            <v>TOTAL SISTEMA</v>
          </cell>
          <cell r="R2365">
            <v>52</v>
          </cell>
          <cell r="S2365" t="b">
            <v>0</v>
          </cell>
        </row>
        <row r="2366">
          <cell r="P2366" t="str">
            <v>TOTAL SISTEMA</v>
          </cell>
          <cell r="R2366">
            <v>52</v>
          </cell>
          <cell r="S2366" t="b">
            <v>0</v>
          </cell>
        </row>
        <row r="2367">
          <cell r="P2367" t="str">
            <v>TOTAL SISTEMA</v>
          </cell>
          <cell r="R2367">
            <v>52</v>
          </cell>
          <cell r="S2367" t="b">
            <v>0</v>
          </cell>
        </row>
        <row r="2368">
          <cell r="P2368" t="str">
            <v>TOTAL SISTEMA</v>
          </cell>
          <cell r="R2368">
            <v>52</v>
          </cell>
          <cell r="S2368" t="b">
            <v>0</v>
          </cell>
        </row>
        <row r="2369">
          <cell r="P2369" t="str">
            <v>TOTAL SISTEMA</v>
          </cell>
          <cell r="R2369">
            <v>52</v>
          </cell>
          <cell r="S2369" t="b">
            <v>0</v>
          </cell>
        </row>
        <row r="2370">
          <cell r="P2370" t="str">
            <v>TOTAL SISTEMA</v>
          </cell>
          <cell r="R2370">
            <v>52</v>
          </cell>
          <cell r="S2370" t="b">
            <v>0</v>
          </cell>
        </row>
        <row r="2371">
          <cell r="P2371" t="str">
            <v>TOTAL SISTEMA</v>
          </cell>
          <cell r="R2371">
            <v>52</v>
          </cell>
          <cell r="S2371" t="b">
            <v>0</v>
          </cell>
        </row>
        <row r="2372">
          <cell r="P2372" t="str">
            <v>TOTAL SISTEMA</v>
          </cell>
          <cell r="R2372">
            <v>52</v>
          </cell>
          <cell r="S2372" t="b">
            <v>0</v>
          </cell>
        </row>
        <row r="2373">
          <cell r="P2373" t="str">
            <v>TOTAL SISTEMA</v>
          </cell>
          <cell r="R2373">
            <v>52</v>
          </cell>
          <cell r="S2373" t="b">
            <v>0</v>
          </cell>
        </row>
        <row r="2374">
          <cell r="P2374" t="str">
            <v>TOTAL SISTEMA</v>
          </cell>
          <cell r="R2374">
            <v>52</v>
          </cell>
          <cell r="S2374" t="b">
            <v>0</v>
          </cell>
        </row>
        <row r="2375">
          <cell r="P2375" t="str">
            <v>TOTAL SISTEMA</v>
          </cell>
          <cell r="R2375">
            <v>52</v>
          </cell>
          <cell r="S2375" t="b">
            <v>0</v>
          </cell>
        </row>
        <row r="2376">
          <cell r="P2376" t="str">
            <v>TOTAL SISTEMA</v>
          </cell>
          <cell r="R2376">
            <v>52</v>
          </cell>
          <cell r="S2376" t="b">
            <v>0</v>
          </cell>
        </row>
        <row r="2377">
          <cell r="P2377" t="str">
            <v>TOTAL SISTEMA</v>
          </cell>
          <cell r="R2377">
            <v>52</v>
          </cell>
          <cell r="S2377" t="b">
            <v>0</v>
          </cell>
        </row>
        <row r="2378">
          <cell r="P2378" t="str">
            <v>TOTAL SISTEMA</v>
          </cell>
          <cell r="R2378">
            <v>52</v>
          </cell>
          <cell r="S2378" t="b">
            <v>0</v>
          </cell>
        </row>
        <row r="2379">
          <cell r="P2379" t="str">
            <v>TOTAL SISTEMA</v>
          </cell>
          <cell r="R2379">
            <v>52</v>
          </cell>
          <cell r="S2379" t="b">
            <v>0</v>
          </cell>
        </row>
        <row r="2380">
          <cell r="P2380" t="str">
            <v>TOTAL SISTEMA</v>
          </cell>
          <cell r="R2380">
            <v>52</v>
          </cell>
          <cell r="S2380" t="b">
            <v>0</v>
          </cell>
        </row>
        <row r="2381">
          <cell r="P2381" t="str">
            <v>TOTAL SISTEMA</v>
          </cell>
          <cell r="R2381">
            <v>52</v>
          </cell>
          <cell r="S2381" t="b">
            <v>0</v>
          </cell>
        </row>
        <row r="2382">
          <cell r="P2382" t="str">
            <v>TOTAL SISTEMA</v>
          </cell>
          <cell r="R2382">
            <v>52</v>
          </cell>
          <cell r="S2382" t="b">
            <v>0</v>
          </cell>
        </row>
        <row r="2383">
          <cell r="P2383" t="str">
            <v>TOTAL SISTEMA</v>
          </cell>
          <cell r="R2383">
            <v>52</v>
          </cell>
          <cell r="S2383" t="b">
            <v>0</v>
          </cell>
        </row>
        <row r="2384">
          <cell r="P2384" t="str">
            <v>TOTAL SISTEMA</v>
          </cell>
          <cell r="R2384">
            <v>52</v>
          </cell>
          <cell r="S2384" t="b">
            <v>0</v>
          </cell>
        </row>
        <row r="2385">
          <cell r="P2385" t="str">
            <v>TOTAL SISTEMA</v>
          </cell>
          <cell r="R2385">
            <v>52</v>
          </cell>
          <cell r="S2385" t="b">
            <v>0</v>
          </cell>
        </row>
        <row r="2386">
          <cell r="P2386" t="str">
            <v>TOTAL SISTEMA</v>
          </cell>
          <cell r="R2386">
            <v>52</v>
          </cell>
          <cell r="S2386" t="b">
            <v>0</v>
          </cell>
        </row>
        <row r="2387">
          <cell r="P2387" t="str">
            <v>TOTAL SISTEMA</v>
          </cell>
          <cell r="R2387">
            <v>52</v>
          </cell>
          <cell r="S2387" t="b">
            <v>0</v>
          </cell>
        </row>
        <row r="2388">
          <cell r="P2388" t="str">
            <v>TOTAL SISTEMA</v>
          </cell>
          <cell r="R2388">
            <v>52</v>
          </cell>
          <cell r="S2388" t="b">
            <v>0</v>
          </cell>
        </row>
        <row r="2389">
          <cell r="P2389" t="str">
            <v>TOTAL SISTEMA</v>
          </cell>
          <cell r="R2389">
            <v>52</v>
          </cell>
          <cell r="S2389" t="b">
            <v>0</v>
          </cell>
        </row>
        <row r="2390">
          <cell r="P2390" t="str">
            <v>TOTAL SISTEMA</v>
          </cell>
          <cell r="R2390">
            <v>52</v>
          </cell>
          <cell r="S2390" t="b">
            <v>0</v>
          </cell>
        </row>
        <row r="2391">
          <cell r="P2391" t="str">
            <v>TOTAL SISTEMA</v>
          </cell>
          <cell r="R2391">
            <v>52</v>
          </cell>
          <cell r="S2391" t="b">
            <v>0</v>
          </cell>
        </row>
        <row r="2392">
          <cell r="P2392" t="str">
            <v>TOTAL SISTEMA</v>
          </cell>
          <cell r="R2392">
            <v>52</v>
          </cell>
          <cell r="S2392" t="b">
            <v>0</v>
          </cell>
        </row>
        <row r="2393">
          <cell r="P2393" t="str">
            <v>TOTAL SISTEMA</v>
          </cell>
          <cell r="R2393">
            <v>52</v>
          </cell>
          <cell r="S2393" t="b">
            <v>0</v>
          </cell>
        </row>
        <row r="2394">
          <cell r="P2394" t="str">
            <v>TOTAL SISTEMA</v>
          </cell>
          <cell r="R2394">
            <v>52</v>
          </cell>
          <cell r="S2394" t="b">
            <v>0</v>
          </cell>
        </row>
        <row r="2395">
          <cell r="P2395" t="str">
            <v>TOTAL SISTEMA</v>
          </cell>
          <cell r="R2395">
            <v>52</v>
          </cell>
          <cell r="S2395" t="b">
            <v>0</v>
          </cell>
        </row>
        <row r="2396">
          <cell r="P2396" t="str">
            <v>TOTAL SISTEMA</v>
          </cell>
          <cell r="R2396">
            <v>52</v>
          </cell>
          <cell r="S2396" t="b">
            <v>0</v>
          </cell>
        </row>
        <row r="2397">
          <cell r="P2397" t="str">
            <v>TOTAL SISTEMA</v>
          </cell>
          <cell r="R2397">
            <v>52</v>
          </cell>
          <cell r="S2397" t="b">
            <v>0</v>
          </cell>
        </row>
        <row r="2398">
          <cell r="P2398" t="str">
            <v>TOTAL SISTEMA</v>
          </cell>
          <cell r="R2398">
            <v>52</v>
          </cell>
          <cell r="S2398" t="b">
            <v>0</v>
          </cell>
        </row>
        <row r="2399">
          <cell r="P2399" t="str">
            <v>TOTAL SISTEMA</v>
          </cell>
          <cell r="R2399">
            <v>52</v>
          </cell>
          <cell r="S2399" t="b">
            <v>0</v>
          </cell>
        </row>
        <row r="2400">
          <cell r="P2400" t="str">
            <v>TOTAL SISTEMA</v>
          </cell>
          <cell r="R2400">
            <v>52</v>
          </cell>
          <cell r="S2400" t="b">
            <v>0</v>
          </cell>
        </row>
        <row r="2401">
          <cell r="P2401" t="str">
            <v>TOTAL SISTEMA</v>
          </cell>
          <cell r="R2401">
            <v>52</v>
          </cell>
          <cell r="S2401" t="b">
            <v>0</v>
          </cell>
        </row>
        <row r="2402">
          <cell r="P2402" t="str">
            <v>TOTAL SISTEMA</v>
          </cell>
          <cell r="R2402">
            <v>52</v>
          </cell>
          <cell r="S2402" t="b">
            <v>0</v>
          </cell>
        </row>
        <row r="2403">
          <cell r="P2403" t="str">
            <v>TOTAL SISTEMA</v>
          </cell>
          <cell r="R2403">
            <v>52</v>
          </cell>
          <cell r="S2403" t="b">
            <v>0</v>
          </cell>
        </row>
        <row r="2404">
          <cell r="P2404" t="str">
            <v>TOTAL SISTEMA</v>
          </cell>
          <cell r="R2404">
            <v>52</v>
          </cell>
          <cell r="S2404" t="b">
            <v>0</v>
          </cell>
        </row>
        <row r="2405">
          <cell r="P2405" t="str">
            <v>TOTAL SISTEMA</v>
          </cell>
          <cell r="R2405">
            <v>52</v>
          </cell>
          <cell r="S2405" t="b">
            <v>0</v>
          </cell>
        </row>
        <row r="2406">
          <cell r="P2406" t="str">
            <v>TOTAL SISTEMA</v>
          </cell>
          <cell r="R2406">
            <v>52</v>
          </cell>
          <cell r="S2406" t="b">
            <v>0</v>
          </cell>
        </row>
        <row r="2407">
          <cell r="P2407" t="str">
            <v>TOTAL SISTEMA</v>
          </cell>
          <cell r="R2407">
            <v>52</v>
          </cell>
          <cell r="S2407" t="b">
            <v>0</v>
          </cell>
        </row>
        <row r="2408">
          <cell r="P2408" t="str">
            <v>TOTAL SISTEMA</v>
          </cell>
          <cell r="R2408">
            <v>52</v>
          </cell>
          <cell r="S2408" t="b">
            <v>0</v>
          </cell>
        </row>
        <row r="2409">
          <cell r="P2409" t="str">
            <v>TOTAL SISTEMA</v>
          </cell>
          <cell r="R2409">
            <v>52</v>
          </cell>
          <cell r="S2409" t="b">
            <v>0</v>
          </cell>
        </row>
        <row r="2410">
          <cell r="P2410" t="str">
            <v>TOTAL SISTEMA</v>
          </cell>
          <cell r="R2410">
            <v>52</v>
          </cell>
          <cell r="S2410" t="b">
            <v>0</v>
          </cell>
        </row>
        <row r="2411">
          <cell r="P2411" t="str">
            <v>TOTAL SISTEMA</v>
          </cell>
          <cell r="R2411">
            <v>52</v>
          </cell>
          <cell r="S2411" t="b">
            <v>0</v>
          </cell>
        </row>
        <row r="2412">
          <cell r="P2412" t="str">
            <v>TOTAL SISTEMA</v>
          </cell>
          <cell r="R2412">
            <v>52</v>
          </cell>
          <cell r="S2412" t="b">
            <v>0</v>
          </cell>
        </row>
        <row r="2413">
          <cell r="P2413" t="str">
            <v>TOTAL SISTEMA</v>
          </cell>
          <cell r="R2413">
            <v>52</v>
          </cell>
          <cell r="S2413" t="b">
            <v>0</v>
          </cell>
        </row>
        <row r="2414">
          <cell r="P2414" t="str">
            <v>TOTAL SISTEMA</v>
          </cell>
          <cell r="R2414">
            <v>52</v>
          </cell>
          <cell r="S2414" t="b">
            <v>0</v>
          </cell>
        </row>
        <row r="2415">
          <cell r="P2415" t="str">
            <v>TOTAL SISTEMA</v>
          </cell>
          <cell r="R2415">
            <v>52</v>
          </cell>
          <cell r="S2415" t="b">
            <v>0</v>
          </cell>
        </row>
        <row r="2416">
          <cell r="P2416" t="str">
            <v>TOTAL SISTEMA</v>
          </cell>
          <cell r="R2416">
            <v>52</v>
          </cell>
          <cell r="S2416" t="b">
            <v>0</v>
          </cell>
        </row>
        <row r="2417">
          <cell r="P2417" t="str">
            <v>TOTAL SISTEMA</v>
          </cell>
          <cell r="R2417">
            <v>52</v>
          </cell>
          <cell r="S2417" t="b">
            <v>0</v>
          </cell>
        </row>
        <row r="2418">
          <cell r="P2418" t="str">
            <v>TOTAL SISTEMA</v>
          </cell>
          <cell r="R2418">
            <v>52</v>
          </cell>
          <cell r="S2418" t="b">
            <v>0</v>
          </cell>
        </row>
        <row r="2419">
          <cell r="P2419" t="str">
            <v>TOTAL SISTEMA</v>
          </cell>
          <cell r="R2419">
            <v>52</v>
          </cell>
          <cell r="S2419" t="b">
            <v>0</v>
          </cell>
        </row>
        <row r="2420">
          <cell r="P2420" t="str">
            <v>TOTAL SISTEMA</v>
          </cell>
          <cell r="R2420">
            <v>52</v>
          </cell>
          <cell r="S2420" t="b">
            <v>0</v>
          </cell>
        </row>
        <row r="2421">
          <cell r="P2421" t="str">
            <v>TOTAL SISTEMA</v>
          </cell>
          <cell r="R2421">
            <v>52</v>
          </cell>
          <cell r="S2421" t="b">
            <v>0</v>
          </cell>
        </row>
        <row r="2422">
          <cell r="P2422" t="str">
            <v>TOTAL SISTEMA</v>
          </cell>
          <cell r="R2422">
            <v>52</v>
          </cell>
          <cell r="S2422" t="b">
            <v>0</v>
          </cell>
        </row>
        <row r="2423">
          <cell r="P2423" t="str">
            <v>TOTAL SISTEMA</v>
          </cell>
          <cell r="R2423">
            <v>52</v>
          </cell>
          <cell r="S2423" t="b">
            <v>0</v>
          </cell>
        </row>
        <row r="2424">
          <cell r="P2424" t="str">
            <v>TOTAL SISTEMA</v>
          </cell>
          <cell r="R2424">
            <v>52</v>
          </cell>
          <cell r="S2424" t="b">
            <v>0</v>
          </cell>
        </row>
        <row r="2425">
          <cell r="P2425" t="str">
            <v>TOTAL SISTEMA</v>
          </cell>
          <cell r="R2425">
            <v>52</v>
          </cell>
          <cell r="S2425" t="b">
            <v>0</v>
          </cell>
        </row>
        <row r="2426">
          <cell r="P2426" t="str">
            <v>TOTAL SISTEMA</v>
          </cell>
          <cell r="R2426">
            <v>52</v>
          </cell>
          <cell r="S2426" t="b">
            <v>0</v>
          </cell>
        </row>
        <row r="2427">
          <cell r="P2427" t="str">
            <v>TOTAL SISTEMA</v>
          </cell>
          <cell r="R2427">
            <v>52</v>
          </cell>
          <cell r="S2427" t="b">
            <v>0</v>
          </cell>
        </row>
        <row r="2428">
          <cell r="P2428" t="str">
            <v>TOTAL SISTEMA</v>
          </cell>
          <cell r="R2428">
            <v>52</v>
          </cell>
          <cell r="S2428" t="b">
            <v>0</v>
          </cell>
        </row>
        <row r="2429">
          <cell r="P2429" t="str">
            <v>TOTAL SISTEMA</v>
          </cell>
          <cell r="R2429">
            <v>52</v>
          </cell>
          <cell r="S2429" t="b">
            <v>0</v>
          </cell>
        </row>
        <row r="2430">
          <cell r="P2430" t="str">
            <v>TOTAL SISTEMA</v>
          </cell>
          <cell r="R2430">
            <v>52</v>
          </cell>
          <cell r="S2430" t="b">
            <v>0</v>
          </cell>
        </row>
        <row r="2431">
          <cell r="P2431" t="str">
            <v>TOTAL SISTEMA</v>
          </cell>
          <cell r="R2431">
            <v>52</v>
          </cell>
          <cell r="S2431" t="b">
            <v>0</v>
          </cell>
        </row>
        <row r="2432">
          <cell r="P2432" t="str">
            <v>TOTAL SISTEMA</v>
          </cell>
          <cell r="R2432">
            <v>52</v>
          </cell>
          <cell r="S2432" t="b">
            <v>0</v>
          </cell>
        </row>
        <row r="2433">
          <cell r="P2433" t="str">
            <v>TOTAL SISTEMA</v>
          </cell>
          <cell r="R2433">
            <v>52</v>
          </cell>
          <cell r="S2433" t="b">
            <v>0</v>
          </cell>
        </row>
        <row r="2434">
          <cell r="P2434" t="str">
            <v>TOTAL SISTEMA</v>
          </cell>
          <cell r="R2434">
            <v>52</v>
          </cell>
          <cell r="S2434" t="b">
            <v>0</v>
          </cell>
        </row>
        <row r="2435">
          <cell r="P2435" t="str">
            <v>TOTAL SISTEMA</v>
          </cell>
          <cell r="R2435">
            <v>52</v>
          </cell>
          <cell r="S2435" t="b">
            <v>0</v>
          </cell>
        </row>
        <row r="2436">
          <cell r="P2436" t="str">
            <v>TOTAL SISTEMA</v>
          </cell>
          <cell r="R2436">
            <v>52</v>
          </cell>
          <cell r="S2436" t="b">
            <v>0</v>
          </cell>
        </row>
        <row r="2437">
          <cell r="P2437" t="str">
            <v>TOTAL SISTEMA</v>
          </cell>
          <cell r="R2437">
            <v>52</v>
          </cell>
          <cell r="S2437" t="b">
            <v>0</v>
          </cell>
        </row>
        <row r="2438">
          <cell r="P2438" t="str">
            <v>TOTAL SISTEMA</v>
          </cell>
          <cell r="R2438">
            <v>52</v>
          </cell>
          <cell r="S2438" t="b">
            <v>0</v>
          </cell>
        </row>
        <row r="2439">
          <cell r="P2439" t="str">
            <v>TOTAL SISTEMA</v>
          </cell>
          <cell r="R2439">
            <v>52</v>
          </cell>
          <cell r="S2439" t="b">
            <v>0</v>
          </cell>
        </row>
        <row r="2440">
          <cell r="P2440" t="str">
            <v>TOTAL SISTEMA</v>
          </cell>
          <cell r="R2440">
            <v>52</v>
          </cell>
          <cell r="S2440" t="b">
            <v>0</v>
          </cell>
        </row>
        <row r="2441">
          <cell r="P2441" t="str">
            <v>TOTAL SISTEMA</v>
          </cell>
          <cell r="R2441">
            <v>52</v>
          </cell>
          <cell r="S2441" t="b">
            <v>0</v>
          </cell>
        </row>
        <row r="2442">
          <cell r="P2442" t="str">
            <v>TOTAL SISTEMA</v>
          </cell>
          <cell r="R2442">
            <v>52</v>
          </cell>
          <cell r="S2442" t="b">
            <v>0</v>
          </cell>
        </row>
        <row r="2443">
          <cell r="P2443" t="str">
            <v>TOTAL SISTEMA</v>
          </cell>
          <cell r="R2443">
            <v>52</v>
          </cell>
          <cell r="S2443" t="b">
            <v>0</v>
          </cell>
        </row>
        <row r="2444">
          <cell r="P2444" t="str">
            <v>TOTAL SISTEMA</v>
          </cell>
          <cell r="R2444">
            <v>52</v>
          </cell>
          <cell r="S2444" t="b">
            <v>0</v>
          </cell>
        </row>
        <row r="2445">
          <cell r="P2445" t="str">
            <v>TOTAL SISTEMA</v>
          </cell>
          <cell r="R2445">
            <v>52</v>
          </cell>
          <cell r="S2445" t="b">
            <v>0</v>
          </cell>
        </row>
        <row r="2446">
          <cell r="P2446" t="str">
            <v>TOTAL SISTEMA</v>
          </cell>
          <cell r="R2446">
            <v>52</v>
          </cell>
          <cell r="S2446" t="b">
            <v>0</v>
          </cell>
        </row>
        <row r="2447">
          <cell r="P2447" t="str">
            <v>TOTAL SISTEMA</v>
          </cell>
          <cell r="R2447">
            <v>52</v>
          </cell>
          <cell r="S2447" t="b">
            <v>0</v>
          </cell>
        </row>
        <row r="2448">
          <cell r="P2448" t="str">
            <v>TOTAL SISTEMA</v>
          </cell>
          <cell r="R2448">
            <v>52</v>
          </cell>
          <cell r="S2448" t="b">
            <v>0</v>
          </cell>
        </row>
        <row r="2449">
          <cell r="P2449" t="str">
            <v>TOTAL SISTEMA</v>
          </cell>
          <cell r="R2449">
            <v>52</v>
          </cell>
          <cell r="S2449" t="b">
            <v>0</v>
          </cell>
        </row>
        <row r="2450">
          <cell r="P2450" t="str">
            <v>TOTAL SISTEMA</v>
          </cell>
          <cell r="R2450">
            <v>52</v>
          </cell>
          <cell r="S2450" t="b">
            <v>0</v>
          </cell>
        </row>
        <row r="2451">
          <cell r="P2451" t="str">
            <v>TOTAL SISTEMA</v>
          </cell>
          <cell r="R2451">
            <v>52</v>
          </cell>
          <cell r="S2451" t="b">
            <v>0</v>
          </cell>
        </row>
        <row r="2452">
          <cell r="P2452" t="str">
            <v>TOTAL SISTEMA</v>
          </cell>
          <cell r="R2452">
            <v>52</v>
          </cell>
          <cell r="S2452" t="b">
            <v>0</v>
          </cell>
        </row>
        <row r="2453">
          <cell r="P2453" t="str">
            <v>TOTAL SISTEMA</v>
          </cell>
          <cell r="R2453">
            <v>52</v>
          </cell>
          <cell r="S2453" t="b">
            <v>0</v>
          </cell>
        </row>
        <row r="2454">
          <cell r="P2454" t="str">
            <v>TOTAL SISTEMA</v>
          </cell>
          <cell r="R2454">
            <v>52</v>
          </cell>
          <cell r="S2454" t="b">
            <v>0</v>
          </cell>
        </row>
        <row r="2455">
          <cell r="P2455" t="str">
            <v>TOTAL SISTEMA</v>
          </cell>
          <cell r="R2455">
            <v>52</v>
          </cell>
          <cell r="S2455" t="b">
            <v>0</v>
          </cell>
        </row>
        <row r="2456">
          <cell r="P2456" t="str">
            <v>TOTAL SISTEMA</v>
          </cell>
          <cell r="R2456">
            <v>52</v>
          </cell>
          <cell r="S2456" t="b">
            <v>0</v>
          </cell>
        </row>
        <row r="2457">
          <cell r="P2457" t="str">
            <v>TOTAL SISTEMA</v>
          </cell>
          <cell r="R2457">
            <v>52</v>
          </cell>
          <cell r="S2457" t="b">
            <v>0</v>
          </cell>
        </row>
        <row r="2458">
          <cell r="P2458" t="str">
            <v>TOTAL SISTEMA</v>
          </cell>
          <cell r="R2458">
            <v>52</v>
          </cell>
          <cell r="S2458" t="b">
            <v>0</v>
          </cell>
        </row>
        <row r="2459">
          <cell r="P2459" t="str">
            <v>TOTAL SISTEMA</v>
          </cell>
          <cell r="R2459">
            <v>52</v>
          </cell>
          <cell r="S2459" t="b">
            <v>0</v>
          </cell>
        </row>
        <row r="2460">
          <cell r="P2460" t="str">
            <v>TOTAL SISTEMA</v>
          </cell>
          <cell r="R2460">
            <v>52</v>
          </cell>
          <cell r="S2460" t="b">
            <v>0</v>
          </cell>
        </row>
        <row r="2461">
          <cell r="P2461" t="str">
            <v>TOTAL SISTEMA</v>
          </cell>
          <cell r="R2461">
            <v>52</v>
          </cell>
          <cell r="S2461" t="b">
            <v>0</v>
          </cell>
        </row>
        <row r="2462">
          <cell r="P2462" t="str">
            <v>TOTAL SISTEMA</v>
          </cell>
          <cell r="R2462">
            <v>52</v>
          </cell>
          <cell r="S2462" t="b">
            <v>0</v>
          </cell>
        </row>
        <row r="2463">
          <cell r="P2463" t="str">
            <v>TOTAL SISTEMA</v>
          </cell>
          <cell r="R2463">
            <v>52</v>
          </cell>
          <cell r="S2463" t="b">
            <v>0</v>
          </cell>
        </row>
        <row r="2464">
          <cell r="P2464" t="str">
            <v>TOTAL SISTEMA</v>
          </cell>
          <cell r="R2464">
            <v>52</v>
          </cell>
          <cell r="S2464" t="b">
            <v>0</v>
          </cell>
        </row>
        <row r="2465">
          <cell r="P2465" t="str">
            <v>TOTAL SISTEMA</v>
          </cell>
          <cell r="R2465">
            <v>52</v>
          </cell>
          <cell r="S2465" t="b">
            <v>0</v>
          </cell>
        </row>
        <row r="2466">
          <cell r="P2466" t="str">
            <v>TOTAL SISTEMA</v>
          </cell>
          <cell r="R2466">
            <v>52</v>
          </cell>
          <cell r="S2466" t="b">
            <v>0</v>
          </cell>
        </row>
        <row r="2467">
          <cell r="P2467" t="str">
            <v>TOTAL SISTEMA</v>
          </cell>
          <cell r="R2467">
            <v>52</v>
          </cell>
          <cell r="S2467" t="b">
            <v>0</v>
          </cell>
        </row>
        <row r="2468">
          <cell r="P2468" t="str">
            <v>TOTAL SISTEMA</v>
          </cell>
          <cell r="R2468">
            <v>52</v>
          </cell>
          <cell r="S2468" t="b">
            <v>0</v>
          </cell>
        </row>
        <row r="2469">
          <cell r="P2469" t="str">
            <v>TOTAL SISTEMA</v>
          </cell>
          <cell r="R2469">
            <v>52</v>
          </cell>
          <cell r="S2469" t="b">
            <v>0</v>
          </cell>
        </row>
        <row r="2470">
          <cell r="P2470" t="str">
            <v>TOTAL SISTEMA</v>
          </cell>
          <cell r="R2470">
            <v>52</v>
          </cell>
          <cell r="S2470" t="b">
            <v>0</v>
          </cell>
        </row>
        <row r="2471">
          <cell r="P2471" t="str">
            <v>TOTAL SISTEMA</v>
          </cell>
          <cell r="R2471">
            <v>52</v>
          </cell>
          <cell r="S2471" t="b">
            <v>0</v>
          </cell>
        </row>
        <row r="2472">
          <cell r="P2472" t="str">
            <v>TOTAL SISTEMA</v>
          </cell>
          <cell r="R2472">
            <v>52</v>
          </cell>
          <cell r="S2472" t="b">
            <v>0</v>
          </cell>
        </row>
        <row r="2473">
          <cell r="P2473" t="str">
            <v>TOTAL SISTEMA</v>
          </cell>
          <cell r="R2473">
            <v>52</v>
          </cell>
          <cell r="S2473" t="b">
            <v>0</v>
          </cell>
        </row>
        <row r="2474">
          <cell r="P2474" t="str">
            <v>TOTAL SISTEMA</v>
          </cell>
          <cell r="R2474">
            <v>52</v>
          </cell>
          <cell r="S2474" t="b">
            <v>0</v>
          </cell>
        </row>
        <row r="2475">
          <cell r="P2475" t="str">
            <v>TOTAL SISTEMA</v>
          </cell>
          <cell r="R2475">
            <v>52</v>
          </cell>
          <cell r="S2475" t="b">
            <v>0</v>
          </cell>
        </row>
        <row r="2476">
          <cell r="P2476" t="str">
            <v>TOTAL SISTEMA</v>
          </cell>
          <cell r="R2476">
            <v>52</v>
          </cell>
          <cell r="S2476" t="b">
            <v>0</v>
          </cell>
        </row>
        <row r="2477">
          <cell r="P2477" t="str">
            <v>TOTAL SISTEMA</v>
          </cell>
          <cell r="R2477">
            <v>52</v>
          </cell>
          <cell r="S2477" t="b">
            <v>0</v>
          </cell>
        </row>
        <row r="2478">
          <cell r="P2478" t="str">
            <v>TOTAL SISTEMA</v>
          </cell>
          <cell r="R2478">
            <v>52</v>
          </cell>
          <cell r="S2478" t="b">
            <v>0</v>
          </cell>
        </row>
        <row r="2479">
          <cell r="P2479" t="str">
            <v>TOTAL SISTEMA</v>
          </cell>
          <cell r="R2479">
            <v>52</v>
          </cell>
          <cell r="S2479" t="b">
            <v>0</v>
          </cell>
        </row>
        <row r="2480">
          <cell r="P2480" t="str">
            <v>TOTAL SISTEMA</v>
          </cell>
          <cell r="R2480">
            <v>52</v>
          </cell>
          <cell r="S2480" t="b">
            <v>0</v>
          </cell>
        </row>
        <row r="2481">
          <cell r="P2481" t="str">
            <v>TOTAL SISTEMA</v>
          </cell>
          <cell r="R2481">
            <v>52</v>
          </cell>
          <cell r="S2481" t="b">
            <v>0</v>
          </cell>
        </row>
        <row r="2482">
          <cell r="P2482" t="str">
            <v>TOTAL SISTEMA</v>
          </cell>
          <cell r="R2482">
            <v>52</v>
          </cell>
          <cell r="S2482" t="b">
            <v>0</v>
          </cell>
        </row>
        <row r="2483">
          <cell r="P2483" t="str">
            <v>TOTAL SISTEMA</v>
          </cell>
          <cell r="R2483">
            <v>52</v>
          </cell>
          <cell r="S2483" t="b">
            <v>0</v>
          </cell>
        </row>
        <row r="2484">
          <cell r="P2484" t="str">
            <v>TOTAL SISTEMA</v>
          </cell>
          <cell r="R2484">
            <v>52</v>
          </cell>
          <cell r="S2484" t="b">
            <v>0</v>
          </cell>
        </row>
        <row r="2485">
          <cell r="P2485" t="str">
            <v>TOTAL SISTEMA</v>
          </cell>
          <cell r="R2485">
            <v>52</v>
          </cell>
          <cell r="S2485" t="b">
            <v>0</v>
          </cell>
        </row>
        <row r="2486">
          <cell r="P2486" t="str">
            <v>TOTAL SISTEMA</v>
          </cell>
          <cell r="R2486">
            <v>52</v>
          </cell>
          <cell r="S2486" t="b">
            <v>0</v>
          </cell>
        </row>
        <row r="2487">
          <cell r="P2487" t="str">
            <v>TOTAL SISTEMA</v>
          </cell>
          <cell r="R2487">
            <v>52</v>
          </cell>
          <cell r="S2487" t="b">
            <v>0</v>
          </cell>
        </row>
        <row r="2488">
          <cell r="P2488" t="str">
            <v>TOTAL SISTEMA</v>
          </cell>
          <cell r="R2488">
            <v>52</v>
          </cell>
          <cell r="S2488" t="b">
            <v>0</v>
          </cell>
        </row>
        <row r="2489">
          <cell r="P2489" t="str">
            <v>TOTAL SISTEMA</v>
          </cell>
          <cell r="R2489">
            <v>52</v>
          </cell>
          <cell r="S2489" t="b">
            <v>0</v>
          </cell>
        </row>
        <row r="2490">
          <cell r="P2490" t="str">
            <v>TOTAL SISTEMA</v>
          </cell>
          <cell r="R2490">
            <v>52</v>
          </cell>
          <cell r="S2490" t="b">
            <v>0</v>
          </cell>
        </row>
        <row r="2491">
          <cell r="P2491" t="str">
            <v>TOTAL SISTEMA</v>
          </cell>
          <cell r="R2491">
            <v>52</v>
          </cell>
          <cell r="S2491" t="b">
            <v>0</v>
          </cell>
        </row>
        <row r="2492">
          <cell r="P2492" t="str">
            <v>TOTAL SISTEMA</v>
          </cell>
          <cell r="R2492">
            <v>52</v>
          </cell>
          <cell r="S2492" t="b">
            <v>0</v>
          </cell>
        </row>
        <row r="2493">
          <cell r="P2493" t="str">
            <v>TOTAL SISTEMA</v>
          </cell>
          <cell r="R2493">
            <v>52</v>
          </cell>
          <cell r="S2493" t="b">
            <v>0</v>
          </cell>
        </row>
        <row r="2494">
          <cell r="P2494" t="str">
            <v>TOTAL SISTEMA</v>
          </cell>
          <cell r="R2494">
            <v>52</v>
          </cell>
          <cell r="S2494" t="b">
            <v>0</v>
          </cell>
        </row>
        <row r="2495">
          <cell r="P2495" t="str">
            <v>TOTAL SISTEMA</v>
          </cell>
          <cell r="R2495">
            <v>52</v>
          </cell>
          <cell r="S2495" t="b">
            <v>0</v>
          </cell>
        </row>
        <row r="2496">
          <cell r="P2496" t="str">
            <v>TOTAL SISTEMA</v>
          </cell>
          <cell r="R2496">
            <v>52</v>
          </cell>
          <cell r="S2496" t="b">
            <v>0</v>
          </cell>
        </row>
        <row r="2497">
          <cell r="P2497" t="str">
            <v>TOTAL SISTEMA</v>
          </cell>
          <cell r="R2497">
            <v>52</v>
          </cell>
          <cell r="S2497" t="b">
            <v>0</v>
          </cell>
        </row>
        <row r="2498">
          <cell r="P2498" t="str">
            <v>TOTAL SISTEMA</v>
          </cell>
          <cell r="R2498">
            <v>52</v>
          </cell>
          <cell r="S2498" t="b">
            <v>0</v>
          </cell>
        </row>
        <row r="2499">
          <cell r="P2499" t="str">
            <v>TOTAL SISTEMA</v>
          </cell>
          <cell r="R2499">
            <v>52</v>
          </cell>
          <cell r="S2499" t="b">
            <v>0</v>
          </cell>
        </row>
        <row r="2500">
          <cell r="P2500" t="str">
            <v>TOTAL SISTEMA</v>
          </cell>
          <cell r="R2500">
            <v>52</v>
          </cell>
          <cell r="S2500" t="b">
            <v>0</v>
          </cell>
        </row>
        <row r="2501">
          <cell r="P2501" t="str">
            <v>TOTAL SISTEMA</v>
          </cell>
          <cell r="R2501">
            <v>52</v>
          </cell>
          <cell r="S2501" t="b">
            <v>0</v>
          </cell>
        </row>
        <row r="2502">
          <cell r="P2502" t="str">
            <v>TOTAL SISTEMA</v>
          </cell>
          <cell r="R2502">
            <v>52</v>
          </cell>
          <cell r="S2502" t="b">
            <v>0</v>
          </cell>
        </row>
        <row r="2503">
          <cell r="P2503" t="str">
            <v>TOTAL SISTEMA</v>
          </cell>
          <cell r="R2503">
            <v>52</v>
          </cell>
          <cell r="S2503" t="b">
            <v>0</v>
          </cell>
        </row>
        <row r="2504">
          <cell r="P2504" t="str">
            <v>TOTAL SISTEMA</v>
          </cell>
          <cell r="R2504">
            <v>52</v>
          </cell>
          <cell r="S2504" t="b">
            <v>0</v>
          </cell>
        </row>
        <row r="2505">
          <cell r="P2505" t="str">
            <v>TOTAL SISTEMA</v>
          </cell>
          <cell r="R2505">
            <v>52</v>
          </cell>
          <cell r="S2505" t="b">
            <v>0</v>
          </cell>
        </row>
        <row r="2506">
          <cell r="P2506" t="str">
            <v>TOTAL SISTEMA</v>
          </cell>
          <cell r="R2506">
            <v>52</v>
          </cell>
          <cell r="S2506" t="b">
            <v>0</v>
          </cell>
        </row>
        <row r="2507">
          <cell r="P2507" t="str">
            <v>TOTAL SISTEMA</v>
          </cell>
          <cell r="R2507">
            <v>52</v>
          </cell>
          <cell r="S2507" t="b">
            <v>0</v>
          </cell>
        </row>
        <row r="2508">
          <cell r="P2508" t="str">
            <v>TOTAL SISTEMA</v>
          </cell>
          <cell r="R2508">
            <v>52</v>
          </cell>
          <cell r="S2508" t="b">
            <v>0</v>
          </cell>
        </row>
        <row r="2509">
          <cell r="P2509" t="str">
            <v>TOTAL SISTEMA</v>
          </cell>
          <cell r="R2509">
            <v>52</v>
          </cell>
          <cell r="S2509" t="b">
            <v>0</v>
          </cell>
        </row>
        <row r="2510">
          <cell r="P2510" t="str">
            <v>TOTAL SISTEMA</v>
          </cell>
          <cell r="R2510">
            <v>52</v>
          </cell>
          <cell r="S2510" t="b">
            <v>0</v>
          </cell>
        </row>
        <row r="2511">
          <cell r="P2511" t="str">
            <v>TOTAL SISTEMA</v>
          </cell>
          <cell r="R2511">
            <v>52</v>
          </cell>
          <cell r="S2511" t="b">
            <v>0</v>
          </cell>
        </row>
        <row r="2512">
          <cell r="P2512" t="str">
            <v>TOTAL SISTEMA</v>
          </cell>
          <cell r="R2512">
            <v>52</v>
          </cell>
          <cell r="S2512" t="b">
            <v>0</v>
          </cell>
        </row>
        <row r="2513">
          <cell r="P2513" t="str">
            <v>TOTAL SISTEMA</v>
          </cell>
          <cell r="R2513">
            <v>52</v>
          </cell>
          <cell r="S2513" t="b">
            <v>0</v>
          </cell>
        </row>
        <row r="2514">
          <cell r="P2514" t="str">
            <v>TOTAL SISTEMA</v>
          </cell>
          <cell r="R2514">
            <v>52</v>
          </cell>
          <cell r="S2514" t="b">
            <v>0</v>
          </cell>
        </row>
        <row r="2515">
          <cell r="P2515" t="str">
            <v>TOTAL SISTEMA</v>
          </cell>
          <cell r="R2515">
            <v>52</v>
          </cell>
          <cell r="S2515" t="b">
            <v>0</v>
          </cell>
        </row>
        <row r="2516">
          <cell r="P2516" t="str">
            <v>TOTAL SISTEMA</v>
          </cell>
          <cell r="R2516">
            <v>52</v>
          </cell>
          <cell r="S2516" t="b">
            <v>0</v>
          </cell>
        </row>
        <row r="2517">
          <cell r="P2517" t="str">
            <v>TOTAL SISTEMA</v>
          </cell>
          <cell r="R2517">
            <v>52</v>
          </cell>
          <cell r="S2517" t="b">
            <v>0</v>
          </cell>
        </row>
        <row r="2518">
          <cell r="P2518" t="str">
            <v>TOTAL SISTEMA</v>
          </cell>
          <cell r="R2518">
            <v>52</v>
          </cell>
          <cell r="S2518" t="b">
            <v>0</v>
          </cell>
        </row>
        <row r="2519">
          <cell r="P2519" t="str">
            <v>TOTAL SISTEMA</v>
          </cell>
          <cell r="R2519">
            <v>52</v>
          </cell>
          <cell r="S2519" t="b">
            <v>0</v>
          </cell>
        </row>
        <row r="2520">
          <cell r="P2520" t="str">
            <v>TOTAL SISTEMA</v>
          </cell>
          <cell r="R2520">
            <v>52</v>
          </cell>
          <cell r="S2520" t="b">
            <v>0</v>
          </cell>
        </row>
        <row r="2521">
          <cell r="P2521" t="str">
            <v>TOTAL SISTEMA</v>
          </cell>
          <cell r="R2521">
            <v>52</v>
          </cell>
          <cell r="S2521" t="b">
            <v>0</v>
          </cell>
        </row>
        <row r="2522">
          <cell r="P2522" t="str">
            <v>TOTAL SISTEMA</v>
          </cell>
          <cell r="R2522">
            <v>52</v>
          </cell>
          <cell r="S2522" t="b">
            <v>0</v>
          </cell>
        </row>
        <row r="2523">
          <cell r="P2523" t="str">
            <v>TOTAL SISTEMA</v>
          </cell>
          <cell r="R2523">
            <v>52</v>
          </cell>
          <cell r="S2523" t="b">
            <v>0</v>
          </cell>
        </row>
        <row r="2524">
          <cell r="P2524" t="str">
            <v>TOTAL SISTEMA</v>
          </cell>
          <cell r="R2524">
            <v>52</v>
          </cell>
          <cell r="S2524" t="b">
            <v>0</v>
          </cell>
        </row>
        <row r="2525">
          <cell r="P2525" t="str">
            <v>TOTAL SISTEMA</v>
          </cell>
          <cell r="R2525">
            <v>52</v>
          </cell>
          <cell r="S2525" t="b">
            <v>0</v>
          </cell>
        </row>
        <row r="2526">
          <cell r="P2526" t="str">
            <v>TOTAL SISTEMA</v>
          </cell>
          <cell r="R2526">
            <v>52</v>
          </cell>
          <cell r="S2526" t="b">
            <v>0</v>
          </cell>
        </row>
        <row r="2527">
          <cell r="P2527" t="str">
            <v>TOTAL SISTEMA</v>
          </cell>
          <cell r="R2527">
            <v>52</v>
          </cell>
          <cell r="S2527" t="b">
            <v>0</v>
          </cell>
        </row>
        <row r="2528">
          <cell r="P2528" t="str">
            <v>TOTAL SISTEMA</v>
          </cell>
          <cell r="R2528">
            <v>52</v>
          </cell>
          <cell r="S2528" t="b">
            <v>0</v>
          </cell>
        </row>
        <row r="2529">
          <cell r="P2529" t="str">
            <v>TOTAL SISTEMA</v>
          </cell>
          <cell r="R2529">
            <v>52</v>
          </cell>
          <cell r="S2529" t="b">
            <v>0</v>
          </cell>
        </row>
        <row r="2530">
          <cell r="P2530" t="str">
            <v>TOTAL SISTEMA</v>
          </cell>
          <cell r="R2530">
            <v>52</v>
          </cell>
          <cell r="S2530" t="b">
            <v>0</v>
          </cell>
        </row>
        <row r="2531">
          <cell r="P2531" t="str">
            <v>TOTAL SISTEMA</v>
          </cell>
          <cell r="R2531">
            <v>52</v>
          </cell>
          <cell r="S2531" t="b">
            <v>0</v>
          </cell>
        </row>
        <row r="2532">
          <cell r="P2532" t="str">
            <v>TOTAL SISTEMA</v>
          </cell>
          <cell r="R2532">
            <v>52</v>
          </cell>
          <cell r="S2532" t="b">
            <v>0</v>
          </cell>
        </row>
        <row r="2533">
          <cell r="P2533" t="str">
            <v>TOTAL SISTEMA</v>
          </cell>
          <cell r="R2533">
            <v>52</v>
          </cell>
          <cell r="S2533" t="b">
            <v>0</v>
          </cell>
        </row>
        <row r="2534">
          <cell r="P2534" t="str">
            <v>TOTAL SISTEMA</v>
          </cell>
          <cell r="R2534">
            <v>52</v>
          </cell>
          <cell r="S2534" t="b">
            <v>0</v>
          </cell>
        </row>
        <row r="2535">
          <cell r="P2535" t="str">
            <v>TOTAL SISTEMA</v>
          </cell>
          <cell r="R2535">
            <v>52</v>
          </cell>
          <cell r="S2535" t="b">
            <v>0</v>
          </cell>
        </row>
        <row r="2536">
          <cell r="P2536" t="str">
            <v>TOTAL SISTEMA</v>
          </cell>
          <cell r="R2536">
            <v>52</v>
          </cell>
          <cell r="S2536" t="b">
            <v>0</v>
          </cell>
        </row>
        <row r="2537">
          <cell r="P2537" t="str">
            <v>TOTAL SISTEMA</v>
          </cell>
          <cell r="R2537">
            <v>52</v>
          </cell>
          <cell r="S2537" t="b">
            <v>0</v>
          </cell>
        </row>
        <row r="2538">
          <cell r="P2538" t="str">
            <v>TOTAL SISTEMA</v>
          </cell>
          <cell r="R2538">
            <v>52</v>
          </cell>
          <cell r="S2538" t="b">
            <v>0</v>
          </cell>
        </row>
        <row r="2539">
          <cell r="P2539" t="str">
            <v>TOTAL SISTEMA</v>
          </cell>
          <cell r="R2539">
            <v>52</v>
          </cell>
          <cell r="S2539" t="b">
            <v>0</v>
          </cell>
        </row>
        <row r="2540">
          <cell r="P2540" t="str">
            <v>TOTAL SISTEMA</v>
          </cell>
          <cell r="R2540">
            <v>52</v>
          </cell>
          <cell r="S2540" t="b">
            <v>0</v>
          </cell>
        </row>
        <row r="2541">
          <cell r="P2541" t="str">
            <v>TOTAL SISTEMA</v>
          </cell>
          <cell r="R2541">
            <v>52</v>
          </cell>
          <cell r="S2541" t="b">
            <v>0</v>
          </cell>
        </row>
        <row r="2542">
          <cell r="P2542" t="str">
            <v>TOTAL SISTEMA</v>
          </cell>
          <cell r="R2542">
            <v>52</v>
          </cell>
          <cell r="S2542" t="b">
            <v>0</v>
          </cell>
        </row>
        <row r="2543">
          <cell r="P2543" t="str">
            <v>TOTAL SISTEMA</v>
          </cell>
          <cell r="R2543">
            <v>52</v>
          </cell>
          <cell r="S2543" t="b">
            <v>0</v>
          </cell>
        </row>
        <row r="2544">
          <cell r="P2544" t="str">
            <v>TOTAL SISTEMA</v>
          </cell>
          <cell r="R2544">
            <v>52</v>
          </cell>
          <cell r="S2544" t="b">
            <v>0</v>
          </cell>
        </row>
        <row r="2545">
          <cell r="P2545" t="str">
            <v>TOTAL SISTEMA</v>
          </cell>
          <cell r="R2545">
            <v>52</v>
          </cell>
          <cell r="S2545" t="b">
            <v>0</v>
          </cell>
        </row>
        <row r="2546">
          <cell r="P2546" t="str">
            <v>TOTAL SISTEMA</v>
          </cell>
          <cell r="R2546">
            <v>52</v>
          </cell>
          <cell r="S2546" t="b">
            <v>0</v>
          </cell>
        </row>
        <row r="2547">
          <cell r="P2547" t="str">
            <v>TOTAL SISTEMA</v>
          </cell>
          <cell r="R2547">
            <v>52</v>
          </cell>
          <cell r="S2547" t="b">
            <v>0</v>
          </cell>
        </row>
        <row r="2548">
          <cell r="P2548" t="str">
            <v>TOTAL SISTEMA</v>
          </cell>
          <cell r="R2548">
            <v>52</v>
          </cell>
          <cell r="S2548" t="b">
            <v>0</v>
          </cell>
        </row>
        <row r="2549">
          <cell r="P2549" t="str">
            <v>TOTAL SISTEMA</v>
          </cell>
          <cell r="R2549">
            <v>52</v>
          </cell>
          <cell r="S2549" t="b">
            <v>0</v>
          </cell>
        </row>
        <row r="2550">
          <cell r="P2550" t="str">
            <v>TOTAL SISTEMA</v>
          </cell>
          <cell r="R2550">
            <v>52</v>
          </cell>
          <cell r="S2550" t="b">
            <v>0</v>
          </cell>
        </row>
        <row r="2551">
          <cell r="P2551" t="str">
            <v>TOTAL SISTEMA</v>
          </cell>
          <cell r="R2551">
            <v>52</v>
          </cell>
          <cell r="S2551" t="b">
            <v>0</v>
          </cell>
        </row>
        <row r="2552">
          <cell r="P2552" t="str">
            <v>TOTAL SISTEMA</v>
          </cell>
          <cell r="R2552">
            <v>52</v>
          </cell>
          <cell r="S2552" t="b">
            <v>0</v>
          </cell>
        </row>
        <row r="2553">
          <cell r="P2553" t="str">
            <v>TOTAL SISTEMA</v>
          </cell>
          <cell r="R2553">
            <v>52</v>
          </cell>
          <cell r="S2553" t="b">
            <v>0</v>
          </cell>
        </row>
        <row r="2554">
          <cell r="P2554" t="str">
            <v>TOTAL SISTEMA</v>
          </cell>
          <cell r="R2554">
            <v>52</v>
          </cell>
          <cell r="S2554" t="b">
            <v>0</v>
          </cell>
        </row>
        <row r="2555">
          <cell r="P2555" t="str">
            <v>TOTAL SISTEMA</v>
          </cell>
          <cell r="R2555">
            <v>52</v>
          </cell>
          <cell r="S2555" t="b">
            <v>0</v>
          </cell>
        </row>
        <row r="2556">
          <cell r="P2556" t="str">
            <v>TOTAL SISTEMA</v>
          </cell>
          <cell r="R2556">
            <v>52</v>
          </cell>
          <cell r="S2556" t="b">
            <v>0</v>
          </cell>
        </row>
        <row r="2557">
          <cell r="P2557" t="str">
            <v>TOTAL SISTEMA</v>
          </cell>
          <cell r="R2557">
            <v>52</v>
          </cell>
          <cell r="S2557" t="b">
            <v>0</v>
          </cell>
        </row>
        <row r="2558">
          <cell r="P2558" t="str">
            <v>TOTAL SISTEMA</v>
          </cell>
          <cell r="R2558">
            <v>52</v>
          </cell>
          <cell r="S2558" t="b">
            <v>0</v>
          </cell>
        </row>
        <row r="2559">
          <cell r="P2559" t="str">
            <v>TOTAL SISTEMA</v>
          </cell>
          <cell r="R2559">
            <v>52</v>
          </cell>
          <cell r="S2559" t="b">
            <v>0</v>
          </cell>
        </row>
        <row r="2560">
          <cell r="P2560" t="str">
            <v>TOTAL SISTEMA</v>
          </cell>
          <cell r="R2560">
            <v>52</v>
          </cell>
          <cell r="S2560" t="b">
            <v>0</v>
          </cell>
        </row>
        <row r="2561">
          <cell r="P2561" t="str">
            <v>TOTAL SISTEMA</v>
          </cell>
          <cell r="R2561">
            <v>52</v>
          </cell>
          <cell r="S2561" t="b">
            <v>0</v>
          </cell>
        </row>
        <row r="2562">
          <cell r="P2562" t="str">
            <v>TOTAL SISTEMA</v>
          </cell>
          <cell r="R2562">
            <v>52</v>
          </cell>
          <cell r="S2562" t="b">
            <v>0</v>
          </cell>
        </row>
        <row r="2563">
          <cell r="P2563" t="str">
            <v>TOTAL SISTEMA</v>
          </cell>
          <cell r="R2563">
            <v>52</v>
          </cell>
          <cell r="S2563" t="b">
            <v>0</v>
          </cell>
        </row>
        <row r="2564">
          <cell r="P2564" t="str">
            <v>TOTAL SISTEMA</v>
          </cell>
          <cell r="R2564">
            <v>52</v>
          </cell>
          <cell r="S2564" t="b">
            <v>0</v>
          </cell>
        </row>
        <row r="2565">
          <cell r="P2565" t="str">
            <v>TOTAL SISTEMA</v>
          </cell>
          <cell r="R2565">
            <v>52</v>
          </cell>
          <cell r="S2565" t="b">
            <v>0</v>
          </cell>
        </row>
        <row r="2566">
          <cell r="P2566" t="str">
            <v>TOTAL SISTEMA</v>
          </cell>
          <cell r="R2566">
            <v>52</v>
          </cell>
          <cell r="S2566" t="b">
            <v>0</v>
          </cell>
        </row>
        <row r="2567">
          <cell r="P2567" t="str">
            <v>TOTAL SISTEMA</v>
          </cell>
          <cell r="R2567">
            <v>52</v>
          </cell>
          <cell r="S2567" t="b">
            <v>0</v>
          </cell>
        </row>
        <row r="2568">
          <cell r="P2568" t="str">
            <v>TOTAL SISTEMA</v>
          </cell>
          <cell r="R2568">
            <v>52</v>
          </cell>
          <cell r="S2568" t="b">
            <v>0</v>
          </cell>
        </row>
        <row r="2569">
          <cell r="P2569" t="str">
            <v>TOTAL SISTEMA</v>
          </cell>
          <cell r="R2569">
            <v>52</v>
          </cell>
          <cell r="S2569" t="b">
            <v>0</v>
          </cell>
        </row>
        <row r="2570">
          <cell r="P2570" t="str">
            <v>TOTAL SISTEMA</v>
          </cell>
          <cell r="R2570">
            <v>52</v>
          </cell>
          <cell r="S2570" t="b">
            <v>0</v>
          </cell>
        </row>
        <row r="2571">
          <cell r="P2571" t="str">
            <v>TOTAL SISTEMA</v>
          </cell>
          <cell r="R2571">
            <v>52</v>
          </cell>
          <cell r="S2571" t="b">
            <v>0</v>
          </cell>
        </row>
        <row r="2572">
          <cell r="P2572" t="str">
            <v>TOTAL SISTEMA</v>
          </cell>
          <cell r="R2572">
            <v>52</v>
          </cell>
          <cell r="S2572" t="b">
            <v>0</v>
          </cell>
        </row>
        <row r="2573">
          <cell r="P2573" t="str">
            <v>TOTAL SISTEMA</v>
          </cell>
          <cell r="R2573">
            <v>52</v>
          </cell>
          <cell r="S2573" t="b">
            <v>0</v>
          </cell>
        </row>
        <row r="2574">
          <cell r="P2574" t="str">
            <v>TOTAL SISTEMA</v>
          </cell>
          <cell r="R2574">
            <v>52</v>
          </cell>
          <cell r="S2574" t="b">
            <v>0</v>
          </cell>
        </row>
        <row r="2575">
          <cell r="P2575" t="str">
            <v>TOTAL SISTEMA</v>
          </cell>
          <cell r="R2575">
            <v>52</v>
          </cell>
          <cell r="S2575" t="b">
            <v>0</v>
          </cell>
        </row>
        <row r="2576">
          <cell r="P2576" t="str">
            <v>TOTAL SISTEMA</v>
          </cell>
          <cell r="R2576">
            <v>52</v>
          </cell>
          <cell r="S2576" t="b">
            <v>0</v>
          </cell>
        </row>
        <row r="2577">
          <cell r="P2577" t="str">
            <v>TOTAL SISTEMA</v>
          </cell>
          <cell r="R2577">
            <v>52</v>
          </cell>
          <cell r="S2577" t="b">
            <v>0</v>
          </cell>
        </row>
        <row r="2578">
          <cell r="P2578" t="str">
            <v>TOTAL SISTEMA</v>
          </cell>
          <cell r="R2578">
            <v>52</v>
          </cell>
          <cell r="S2578" t="b">
            <v>0</v>
          </cell>
        </row>
        <row r="2579">
          <cell r="P2579" t="str">
            <v>TOTAL SISTEMA</v>
          </cell>
          <cell r="R2579">
            <v>52</v>
          </cell>
          <cell r="S2579" t="b">
            <v>0</v>
          </cell>
        </row>
        <row r="2580">
          <cell r="P2580" t="str">
            <v>TOTAL SISTEMA</v>
          </cell>
          <cell r="R2580">
            <v>52</v>
          </cell>
          <cell r="S2580" t="b">
            <v>0</v>
          </cell>
        </row>
        <row r="2581">
          <cell r="P2581" t="str">
            <v>TOTAL SISTEMA</v>
          </cell>
          <cell r="R2581">
            <v>52</v>
          </cell>
          <cell r="S2581" t="b">
            <v>0</v>
          </cell>
        </row>
        <row r="2582">
          <cell r="P2582" t="str">
            <v>TOTAL SISTEMA</v>
          </cell>
          <cell r="R2582">
            <v>52</v>
          </cell>
          <cell r="S2582" t="b">
            <v>0</v>
          </cell>
        </row>
        <row r="2583">
          <cell r="P2583" t="str">
            <v>TOTAL SISTEMA</v>
          </cell>
          <cell r="R2583">
            <v>52</v>
          </cell>
          <cell r="S2583" t="b">
            <v>0</v>
          </cell>
        </row>
        <row r="2584">
          <cell r="P2584" t="str">
            <v>TOTAL SISTEMA</v>
          </cell>
          <cell r="R2584">
            <v>52</v>
          </cell>
          <cell r="S2584" t="b">
            <v>0</v>
          </cell>
        </row>
        <row r="2585">
          <cell r="P2585" t="str">
            <v>TOTAL SISTEMA</v>
          </cell>
          <cell r="R2585">
            <v>52</v>
          </cell>
          <cell r="S2585" t="b">
            <v>0</v>
          </cell>
        </row>
        <row r="2586">
          <cell r="P2586" t="str">
            <v>TOTAL SISTEMA</v>
          </cell>
          <cell r="R2586">
            <v>52</v>
          </cell>
          <cell r="S2586" t="b">
            <v>0</v>
          </cell>
        </row>
        <row r="2587">
          <cell r="P2587" t="str">
            <v>TOTAL SISTEMA</v>
          </cell>
          <cell r="R2587">
            <v>52</v>
          </cell>
          <cell r="S2587" t="b">
            <v>0</v>
          </cell>
        </row>
        <row r="2588">
          <cell r="P2588" t="str">
            <v>TOTAL SISTEMA</v>
          </cell>
          <cell r="R2588">
            <v>52</v>
          </cell>
          <cell r="S2588" t="b">
            <v>0</v>
          </cell>
        </row>
        <row r="2589">
          <cell r="P2589" t="str">
            <v>TOTAL SISTEMA</v>
          </cell>
          <cell r="R2589">
            <v>52</v>
          </cell>
          <cell r="S2589" t="b">
            <v>0</v>
          </cell>
        </row>
        <row r="2590">
          <cell r="P2590" t="str">
            <v>TOTAL SISTEMA</v>
          </cell>
          <cell r="R2590">
            <v>52</v>
          </cell>
          <cell r="S2590" t="b">
            <v>0</v>
          </cell>
        </row>
        <row r="2591">
          <cell r="P2591" t="str">
            <v>TOTAL SISTEMA</v>
          </cell>
          <cell r="R2591">
            <v>52</v>
          </cell>
          <cell r="S2591" t="b">
            <v>0</v>
          </cell>
        </row>
        <row r="2592">
          <cell r="P2592" t="str">
            <v>TOTAL SISTEMA</v>
          </cell>
          <cell r="R2592">
            <v>52</v>
          </cell>
          <cell r="S2592" t="b">
            <v>0</v>
          </cell>
        </row>
        <row r="2593">
          <cell r="P2593" t="str">
            <v>TOTAL SISTEMA</v>
          </cell>
          <cell r="R2593">
            <v>52</v>
          </cell>
          <cell r="S2593" t="b">
            <v>0</v>
          </cell>
        </row>
        <row r="2594">
          <cell r="P2594" t="str">
            <v>TOTAL SISTEMA</v>
          </cell>
          <cell r="R2594">
            <v>52</v>
          </cell>
          <cell r="S2594" t="b">
            <v>0</v>
          </cell>
        </row>
        <row r="2595">
          <cell r="P2595" t="str">
            <v>TOTAL SISTEMA</v>
          </cell>
          <cell r="R2595">
            <v>52</v>
          </cell>
          <cell r="S2595" t="b">
            <v>0</v>
          </cell>
        </row>
        <row r="2596">
          <cell r="P2596" t="str">
            <v>TOTAL SISTEMA</v>
          </cell>
          <cell r="R2596">
            <v>52</v>
          </cell>
          <cell r="S2596" t="b">
            <v>0</v>
          </cell>
        </row>
        <row r="2597">
          <cell r="P2597" t="str">
            <v>TOTAL SISTEMA</v>
          </cell>
          <cell r="R2597">
            <v>52</v>
          </cell>
          <cell r="S2597" t="b">
            <v>0</v>
          </cell>
        </row>
        <row r="2598">
          <cell r="P2598" t="str">
            <v>TOTAL SISTEMA</v>
          </cell>
          <cell r="R2598">
            <v>52</v>
          </cell>
          <cell r="S2598" t="b">
            <v>0</v>
          </cell>
        </row>
        <row r="2599">
          <cell r="P2599" t="str">
            <v>TOTAL SISTEMA</v>
          </cell>
          <cell r="R2599">
            <v>52</v>
          </cell>
          <cell r="S2599" t="b">
            <v>0</v>
          </cell>
        </row>
        <row r="2600">
          <cell r="P2600" t="str">
            <v>TOTAL SISTEMA</v>
          </cell>
          <cell r="R2600">
            <v>52</v>
          </cell>
          <cell r="S2600" t="b">
            <v>0</v>
          </cell>
        </row>
        <row r="2601">
          <cell r="P2601" t="str">
            <v>TOTAL SISTEMA</v>
          </cell>
          <cell r="R2601">
            <v>52</v>
          </cell>
          <cell r="S2601" t="b">
            <v>0</v>
          </cell>
        </row>
        <row r="2602">
          <cell r="P2602" t="str">
            <v>TOTAL SISTEMA</v>
          </cell>
          <cell r="R2602">
            <v>52</v>
          </cell>
          <cell r="S2602" t="b">
            <v>0</v>
          </cell>
        </row>
        <row r="2603">
          <cell r="P2603" t="str">
            <v>TOTAL SISTEMA</v>
          </cell>
          <cell r="R2603">
            <v>52</v>
          </cell>
          <cell r="S2603" t="b">
            <v>0</v>
          </cell>
        </row>
        <row r="2604">
          <cell r="P2604" t="str">
            <v>TOTAL SISTEMA</v>
          </cell>
          <cell r="R2604">
            <v>52</v>
          </cell>
          <cell r="S2604" t="b">
            <v>0</v>
          </cell>
        </row>
        <row r="2605">
          <cell r="P2605" t="str">
            <v>TOTAL SISTEMA</v>
          </cell>
          <cell r="R2605">
            <v>52</v>
          </cell>
          <cell r="S2605" t="b">
            <v>0</v>
          </cell>
        </row>
        <row r="2606">
          <cell r="P2606" t="str">
            <v>TOTAL SISTEMA</v>
          </cell>
          <cell r="R2606">
            <v>52</v>
          </cell>
          <cell r="S2606" t="b">
            <v>0</v>
          </cell>
        </row>
        <row r="2607">
          <cell r="P2607" t="str">
            <v>TOTAL SISTEMA</v>
          </cell>
          <cell r="R2607">
            <v>52</v>
          </cell>
          <cell r="S2607" t="b">
            <v>0</v>
          </cell>
        </row>
        <row r="2608">
          <cell r="P2608" t="str">
            <v>TOTAL SISTEMA</v>
          </cell>
          <cell r="R2608">
            <v>52</v>
          </cell>
          <cell r="S2608" t="b">
            <v>0</v>
          </cell>
        </row>
        <row r="2609">
          <cell r="P2609" t="str">
            <v>TOTAL SISTEMA</v>
          </cell>
          <cell r="R2609">
            <v>52</v>
          </cell>
          <cell r="S2609" t="b">
            <v>0</v>
          </cell>
        </row>
        <row r="2610">
          <cell r="P2610" t="str">
            <v>TOTAL SISTEMA</v>
          </cell>
          <cell r="R2610">
            <v>52</v>
          </cell>
          <cell r="S2610" t="b">
            <v>0</v>
          </cell>
        </row>
        <row r="2611">
          <cell r="P2611" t="str">
            <v>TOTAL SISTEMA</v>
          </cell>
          <cell r="R2611">
            <v>52</v>
          </cell>
          <cell r="S2611" t="b">
            <v>0</v>
          </cell>
        </row>
        <row r="2612">
          <cell r="P2612" t="str">
            <v>TOTAL SISTEMA</v>
          </cell>
          <cell r="R2612">
            <v>52</v>
          </cell>
          <cell r="S2612" t="b">
            <v>0</v>
          </cell>
        </row>
        <row r="2613">
          <cell r="P2613" t="str">
            <v>TOTAL SISTEMA</v>
          </cell>
          <cell r="R2613">
            <v>52</v>
          </cell>
          <cell r="S2613" t="b">
            <v>0</v>
          </cell>
        </row>
        <row r="2614">
          <cell r="P2614" t="str">
            <v>TOTAL SISTEMA</v>
          </cell>
          <cell r="R2614">
            <v>52</v>
          </cell>
          <cell r="S2614" t="b">
            <v>0</v>
          </cell>
        </row>
        <row r="2615">
          <cell r="P2615" t="str">
            <v>TOTAL SISTEMA</v>
          </cell>
          <cell r="R2615">
            <v>52</v>
          </cell>
          <cell r="S2615" t="b">
            <v>0</v>
          </cell>
        </row>
        <row r="2616">
          <cell r="P2616" t="str">
            <v>TOTAL SISTEMA</v>
          </cell>
          <cell r="R2616">
            <v>52</v>
          </cell>
          <cell r="S2616" t="b">
            <v>0</v>
          </cell>
        </row>
        <row r="2617">
          <cell r="P2617" t="str">
            <v>TOTAL SISTEMA</v>
          </cell>
          <cell r="R2617">
            <v>52</v>
          </cell>
          <cell r="S2617" t="b">
            <v>0</v>
          </cell>
        </row>
        <row r="2618">
          <cell r="P2618" t="str">
            <v>TOTAL SISTEMA</v>
          </cell>
          <cell r="R2618">
            <v>52</v>
          </cell>
          <cell r="S2618" t="b">
            <v>0</v>
          </cell>
        </row>
        <row r="2619">
          <cell r="P2619" t="str">
            <v>TOTAL SISTEMA</v>
          </cell>
          <cell r="R2619">
            <v>52</v>
          </cell>
          <cell r="S2619" t="b">
            <v>0</v>
          </cell>
        </row>
        <row r="2620">
          <cell r="P2620" t="str">
            <v>TOTAL SISTEMA</v>
          </cell>
          <cell r="R2620">
            <v>52</v>
          </cell>
          <cell r="S2620" t="b">
            <v>0</v>
          </cell>
        </row>
        <row r="2621">
          <cell r="P2621" t="str">
            <v>TOTAL SISTEMA</v>
          </cell>
          <cell r="R2621">
            <v>52</v>
          </cell>
          <cell r="S2621" t="b">
            <v>0</v>
          </cell>
        </row>
        <row r="2622">
          <cell r="P2622" t="str">
            <v>TOTAL SISTEMA</v>
          </cell>
          <cell r="R2622">
            <v>52</v>
          </cell>
          <cell r="S2622" t="b">
            <v>0</v>
          </cell>
        </row>
        <row r="2623">
          <cell r="P2623" t="str">
            <v>TOTAL SISTEMA</v>
          </cell>
          <cell r="R2623">
            <v>52</v>
          </cell>
          <cell r="S2623" t="b">
            <v>0</v>
          </cell>
        </row>
        <row r="2624">
          <cell r="P2624" t="str">
            <v>TOTAL SISTEMA</v>
          </cell>
          <cell r="R2624">
            <v>52</v>
          </cell>
          <cell r="S2624" t="b">
            <v>0</v>
          </cell>
        </row>
        <row r="2625">
          <cell r="P2625" t="str">
            <v>TOTAL SISTEMA</v>
          </cell>
          <cell r="R2625">
            <v>52</v>
          </cell>
          <cell r="S2625" t="b">
            <v>0</v>
          </cell>
        </row>
        <row r="2626">
          <cell r="P2626" t="str">
            <v>TOTAL SISTEMA</v>
          </cell>
          <cell r="R2626">
            <v>52</v>
          </cell>
          <cell r="S2626" t="b">
            <v>0</v>
          </cell>
        </row>
        <row r="2627">
          <cell r="P2627" t="str">
            <v>TOTAL SISTEMA</v>
          </cell>
          <cell r="R2627">
            <v>52</v>
          </cell>
          <cell r="S2627" t="b">
            <v>0</v>
          </cell>
        </row>
        <row r="2628">
          <cell r="P2628" t="str">
            <v>TOTAL SISTEMA</v>
          </cell>
          <cell r="R2628">
            <v>52</v>
          </cell>
          <cell r="S2628" t="b">
            <v>0</v>
          </cell>
        </row>
        <row r="2629">
          <cell r="P2629" t="str">
            <v>TOTAL SISTEMA</v>
          </cell>
          <cell r="R2629">
            <v>52</v>
          </cell>
          <cell r="S2629" t="b">
            <v>0</v>
          </cell>
        </row>
        <row r="2630">
          <cell r="P2630" t="str">
            <v>TOTAL SISTEMA</v>
          </cell>
          <cell r="R2630">
            <v>52</v>
          </cell>
          <cell r="S2630" t="b">
            <v>0</v>
          </cell>
        </row>
        <row r="2631">
          <cell r="P2631" t="str">
            <v>TOTAL SISTEMA</v>
          </cell>
          <cell r="R2631">
            <v>52</v>
          </cell>
          <cell r="S2631" t="b">
            <v>0</v>
          </cell>
        </row>
        <row r="2632">
          <cell r="P2632" t="str">
            <v>TOTAL SISTEMA</v>
          </cell>
          <cell r="R2632">
            <v>52</v>
          </cell>
          <cell r="S2632" t="b">
            <v>0</v>
          </cell>
        </row>
        <row r="2633">
          <cell r="P2633" t="str">
            <v>TOTAL SISTEMA</v>
          </cell>
          <cell r="R2633">
            <v>52</v>
          </cell>
          <cell r="S2633" t="b">
            <v>0</v>
          </cell>
        </row>
        <row r="2634">
          <cell r="P2634" t="str">
            <v>TOTAL SISTEMA</v>
          </cell>
          <cell r="R2634">
            <v>52</v>
          </cell>
          <cell r="S2634" t="b">
            <v>0</v>
          </cell>
        </row>
        <row r="2635">
          <cell r="P2635" t="str">
            <v>TOTAL SISTEMA</v>
          </cell>
          <cell r="R2635">
            <v>52</v>
          </cell>
          <cell r="S2635" t="b">
            <v>0</v>
          </cell>
        </row>
        <row r="2636">
          <cell r="P2636" t="str">
            <v>TOTAL SISTEMA</v>
          </cell>
          <cell r="R2636">
            <v>52</v>
          </cell>
          <cell r="S2636" t="b">
            <v>0</v>
          </cell>
        </row>
        <row r="2637">
          <cell r="P2637" t="str">
            <v>TOTAL SISTEMA</v>
          </cell>
          <cell r="R2637">
            <v>52</v>
          </cell>
          <cell r="S2637" t="b">
            <v>0</v>
          </cell>
        </row>
        <row r="2638">
          <cell r="P2638" t="str">
            <v>TOTAL SISTEMA</v>
          </cell>
          <cell r="R2638">
            <v>52</v>
          </cell>
          <cell r="S2638" t="b">
            <v>0</v>
          </cell>
        </row>
        <row r="2639">
          <cell r="P2639" t="str">
            <v>TOTAL SISTEMA</v>
          </cell>
          <cell r="R2639">
            <v>52</v>
          </cell>
          <cell r="S2639" t="b">
            <v>0</v>
          </cell>
        </row>
        <row r="2640">
          <cell r="P2640" t="str">
            <v>TOTAL SISTEMA</v>
          </cell>
          <cell r="R2640">
            <v>52</v>
          </cell>
          <cell r="S2640" t="b">
            <v>0</v>
          </cell>
        </row>
        <row r="2641">
          <cell r="P2641" t="str">
            <v>TOTAL SISTEMA</v>
          </cell>
          <cell r="R2641">
            <v>52</v>
          </cell>
          <cell r="S2641" t="b">
            <v>0</v>
          </cell>
        </row>
        <row r="2642">
          <cell r="P2642" t="str">
            <v>TOTAL SISTEMA</v>
          </cell>
          <cell r="R2642">
            <v>52</v>
          </cell>
          <cell r="S2642" t="b">
            <v>0</v>
          </cell>
        </row>
        <row r="2643">
          <cell r="P2643" t="str">
            <v>TOTAL SISTEMA</v>
          </cell>
          <cell r="R2643">
            <v>52</v>
          </cell>
          <cell r="S2643" t="b">
            <v>0</v>
          </cell>
        </row>
        <row r="2644">
          <cell r="P2644" t="str">
            <v>TOTAL SISTEMA</v>
          </cell>
          <cell r="R2644">
            <v>52</v>
          </cell>
          <cell r="S2644" t="b">
            <v>0</v>
          </cell>
        </row>
        <row r="2645">
          <cell r="P2645" t="str">
            <v>TOTAL SISTEMA</v>
          </cell>
          <cell r="R2645">
            <v>52</v>
          </cell>
          <cell r="S2645" t="b">
            <v>0</v>
          </cell>
        </row>
        <row r="2646">
          <cell r="P2646" t="str">
            <v>TOTAL SISTEMA</v>
          </cell>
          <cell r="R2646">
            <v>52</v>
          </cell>
          <cell r="S2646" t="b">
            <v>0</v>
          </cell>
        </row>
        <row r="2647">
          <cell r="P2647" t="str">
            <v>TOTAL SISTEMA</v>
          </cell>
          <cell r="R2647">
            <v>52</v>
          </cell>
          <cell r="S2647" t="b">
            <v>0</v>
          </cell>
        </row>
        <row r="2648">
          <cell r="P2648" t="str">
            <v>TOTAL SISTEMA</v>
          </cell>
          <cell r="R2648">
            <v>52</v>
          </cell>
          <cell r="S2648" t="b">
            <v>0</v>
          </cell>
        </row>
        <row r="2649">
          <cell r="P2649" t="str">
            <v>TOTAL SISTEMA</v>
          </cell>
          <cell r="R2649">
            <v>52</v>
          </cell>
          <cell r="S2649" t="b">
            <v>0</v>
          </cell>
        </row>
        <row r="2650">
          <cell r="P2650" t="str">
            <v>TOTAL SISTEMA</v>
          </cell>
          <cell r="R2650">
            <v>52</v>
          </cell>
          <cell r="S2650" t="b">
            <v>0</v>
          </cell>
        </row>
        <row r="2651">
          <cell r="P2651" t="str">
            <v>TOTAL SISTEMA</v>
          </cell>
          <cell r="R2651">
            <v>52</v>
          </cell>
          <cell r="S2651" t="b">
            <v>0</v>
          </cell>
        </row>
        <row r="2652">
          <cell r="P2652" t="str">
            <v>TOTAL SISTEMA</v>
          </cell>
          <cell r="R2652">
            <v>52</v>
          </cell>
          <cell r="S2652" t="b">
            <v>0</v>
          </cell>
        </row>
        <row r="2653">
          <cell r="P2653" t="str">
            <v>TOTAL SISTEMA</v>
          </cell>
          <cell r="R2653">
            <v>52</v>
          </cell>
          <cell r="S2653" t="b">
            <v>0</v>
          </cell>
        </row>
        <row r="2654">
          <cell r="P2654" t="str">
            <v>TOTAL SISTEMA</v>
          </cell>
          <cell r="R2654">
            <v>52</v>
          </cell>
          <cell r="S2654" t="b">
            <v>0</v>
          </cell>
        </row>
        <row r="2655">
          <cell r="P2655" t="str">
            <v>TOTAL SISTEMA</v>
          </cell>
          <cell r="R2655">
            <v>52</v>
          </cell>
          <cell r="S2655" t="b">
            <v>0</v>
          </cell>
        </row>
        <row r="2656">
          <cell r="P2656" t="str">
            <v>TOTAL SISTEMA</v>
          </cell>
          <cell r="R2656">
            <v>52</v>
          </cell>
          <cell r="S2656" t="b">
            <v>0</v>
          </cell>
        </row>
        <row r="2657">
          <cell r="P2657" t="str">
            <v>TOTAL SISTEMA</v>
          </cell>
          <cell r="R2657">
            <v>52</v>
          </cell>
          <cell r="S2657" t="b">
            <v>0</v>
          </cell>
        </row>
        <row r="2658">
          <cell r="P2658" t="str">
            <v>TOTAL SISTEMA</v>
          </cell>
          <cell r="R2658">
            <v>52</v>
          </cell>
          <cell r="S2658" t="b">
            <v>0</v>
          </cell>
        </row>
        <row r="2659">
          <cell r="P2659" t="str">
            <v>TOTAL SISTEMA</v>
          </cell>
          <cell r="R2659">
            <v>52</v>
          </cell>
          <cell r="S2659" t="b">
            <v>0</v>
          </cell>
        </row>
        <row r="2660">
          <cell r="P2660" t="str">
            <v>TOTAL SISTEMA</v>
          </cell>
          <cell r="R2660">
            <v>52</v>
          </cell>
          <cell r="S2660" t="b">
            <v>0</v>
          </cell>
        </row>
        <row r="2661">
          <cell r="P2661" t="str">
            <v>TOTAL SISTEMA</v>
          </cell>
          <cell r="R2661">
            <v>52</v>
          </cell>
          <cell r="S2661" t="b">
            <v>0</v>
          </cell>
        </row>
        <row r="2662">
          <cell r="P2662" t="str">
            <v>TOTAL SISTEMA</v>
          </cell>
          <cell r="R2662">
            <v>52</v>
          </cell>
          <cell r="S2662" t="b">
            <v>0</v>
          </cell>
        </row>
        <row r="2663">
          <cell r="P2663" t="str">
            <v>TOTAL SISTEMA</v>
          </cell>
          <cell r="R2663">
            <v>52</v>
          </cell>
          <cell r="S2663" t="b">
            <v>0</v>
          </cell>
        </row>
        <row r="2664">
          <cell r="P2664" t="str">
            <v>TOTAL SISTEMA</v>
          </cell>
          <cell r="R2664">
            <v>52</v>
          </cell>
          <cell r="S2664" t="b">
            <v>0</v>
          </cell>
        </row>
        <row r="2665">
          <cell r="P2665" t="str">
            <v>TOTAL SISTEMA</v>
          </cell>
          <cell r="R2665">
            <v>52</v>
          </cell>
          <cell r="S2665" t="b">
            <v>0</v>
          </cell>
        </row>
        <row r="2666">
          <cell r="P2666" t="str">
            <v>TOTAL SISTEMA</v>
          </cell>
          <cell r="R2666">
            <v>52</v>
          </cell>
          <cell r="S2666" t="b">
            <v>0</v>
          </cell>
        </row>
        <row r="2667">
          <cell r="P2667" t="str">
            <v>TOTAL SISTEMA</v>
          </cell>
          <cell r="R2667">
            <v>52</v>
          </cell>
          <cell r="S2667" t="b">
            <v>0</v>
          </cell>
        </row>
        <row r="2668">
          <cell r="P2668" t="str">
            <v>TOTAL SISTEMA</v>
          </cell>
          <cell r="R2668">
            <v>52</v>
          </cell>
          <cell r="S2668" t="b">
            <v>0</v>
          </cell>
        </row>
        <row r="2669">
          <cell r="P2669" t="str">
            <v>TOTAL SISTEMA</v>
          </cell>
          <cell r="R2669">
            <v>52</v>
          </cell>
          <cell r="S2669" t="b">
            <v>0</v>
          </cell>
        </row>
        <row r="2670">
          <cell r="P2670" t="str">
            <v>TOTAL SISTEMA</v>
          </cell>
          <cell r="R2670">
            <v>52</v>
          </cell>
          <cell r="S2670" t="b">
            <v>0</v>
          </cell>
        </row>
        <row r="2671">
          <cell r="P2671" t="str">
            <v>TOTAL SISTEMA</v>
          </cell>
          <cell r="R2671">
            <v>52</v>
          </cell>
          <cell r="S2671" t="b">
            <v>0</v>
          </cell>
        </row>
        <row r="2672">
          <cell r="P2672" t="str">
            <v>TOTAL SISTEMA</v>
          </cell>
          <cell r="R2672">
            <v>52</v>
          </cell>
          <cell r="S2672" t="b">
            <v>0</v>
          </cell>
        </row>
        <row r="2673">
          <cell r="P2673" t="str">
            <v>TOTAL SISTEMA</v>
          </cell>
          <cell r="R2673">
            <v>52</v>
          </cell>
          <cell r="S2673" t="b">
            <v>0</v>
          </cell>
        </row>
        <row r="2674">
          <cell r="P2674" t="str">
            <v>TOTAL SISTEMA</v>
          </cell>
          <cell r="R2674">
            <v>52</v>
          </cell>
          <cell r="S2674" t="b">
            <v>0</v>
          </cell>
        </row>
        <row r="2675">
          <cell r="P2675" t="str">
            <v>TOTAL SISTEMA</v>
          </cell>
          <cell r="R2675">
            <v>52</v>
          </cell>
          <cell r="S2675" t="b">
            <v>0</v>
          </cell>
        </row>
        <row r="2676">
          <cell r="P2676" t="str">
            <v>TOTAL SISTEMA</v>
          </cell>
          <cell r="R2676">
            <v>52</v>
          </cell>
          <cell r="S2676" t="b">
            <v>0</v>
          </cell>
        </row>
        <row r="2677">
          <cell r="P2677" t="str">
            <v>TOTAL SISTEMA</v>
          </cell>
          <cell r="R2677">
            <v>52</v>
          </cell>
          <cell r="S2677" t="b">
            <v>0</v>
          </cell>
        </row>
        <row r="2678">
          <cell r="P2678" t="str">
            <v>TOTAL SISTEMA</v>
          </cell>
          <cell r="R2678">
            <v>52</v>
          </cell>
          <cell r="S2678" t="b">
            <v>0</v>
          </cell>
        </row>
        <row r="2679">
          <cell r="P2679" t="str">
            <v>TOTAL SISTEMA</v>
          </cell>
          <cell r="R2679">
            <v>52</v>
          </cell>
          <cell r="S2679" t="b">
            <v>0</v>
          </cell>
        </row>
        <row r="2680">
          <cell r="P2680" t="str">
            <v>TOTAL SISTEMA</v>
          </cell>
          <cell r="R2680">
            <v>52</v>
          </cell>
          <cell r="S2680" t="b">
            <v>0</v>
          </cell>
        </row>
        <row r="2681">
          <cell r="P2681" t="str">
            <v>TOTAL SISTEMA</v>
          </cell>
          <cell r="R2681">
            <v>52</v>
          </cell>
          <cell r="S2681" t="b">
            <v>0</v>
          </cell>
        </row>
        <row r="2682">
          <cell r="P2682" t="str">
            <v>TOTAL SISTEMA</v>
          </cell>
          <cell r="R2682">
            <v>52</v>
          </cell>
          <cell r="S2682" t="b">
            <v>0</v>
          </cell>
        </row>
        <row r="2683">
          <cell r="P2683" t="str">
            <v>TOTAL SISTEMA</v>
          </cell>
          <cell r="R2683">
            <v>52</v>
          </cell>
          <cell r="S2683" t="b">
            <v>0</v>
          </cell>
        </row>
        <row r="2684">
          <cell r="P2684" t="str">
            <v>TOTAL SISTEMA</v>
          </cell>
          <cell r="R2684">
            <v>52</v>
          </cell>
          <cell r="S2684" t="b">
            <v>0</v>
          </cell>
        </row>
        <row r="2685">
          <cell r="P2685" t="str">
            <v>TOTAL SISTEMA</v>
          </cell>
          <cell r="R2685">
            <v>52</v>
          </cell>
          <cell r="S2685" t="b">
            <v>0</v>
          </cell>
        </row>
        <row r="2686">
          <cell r="P2686" t="str">
            <v>TOTAL SISTEMA</v>
          </cell>
          <cell r="R2686">
            <v>52</v>
          </cell>
          <cell r="S2686" t="b">
            <v>0</v>
          </cell>
        </row>
        <row r="2687">
          <cell r="P2687" t="str">
            <v>TOTAL SISTEMA</v>
          </cell>
          <cell r="R2687">
            <v>52</v>
          </cell>
          <cell r="S2687" t="b">
            <v>0</v>
          </cell>
        </row>
        <row r="2688">
          <cell r="P2688" t="str">
            <v>TOTAL SISTEMA</v>
          </cell>
          <cell r="R2688">
            <v>52</v>
          </cell>
          <cell r="S2688" t="b">
            <v>0</v>
          </cell>
        </row>
        <row r="2689">
          <cell r="P2689" t="str">
            <v>TOTAL SISTEMA</v>
          </cell>
          <cell r="R2689">
            <v>52</v>
          </cell>
          <cell r="S2689" t="b">
            <v>0</v>
          </cell>
        </row>
        <row r="2690">
          <cell r="P2690" t="str">
            <v>TOTAL SISTEMA</v>
          </cell>
          <cell r="R2690">
            <v>52</v>
          </cell>
          <cell r="S2690" t="b">
            <v>0</v>
          </cell>
        </row>
        <row r="2691">
          <cell r="P2691" t="str">
            <v>TOTAL SISTEMA</v>
          </cell>
          <cell r="R2691">
            <v>52</v>
          </cell>
          <cell r="S2691" t="b">
            <v>0</v>
          </cell>
        </row>
        <row r="2692">
          <cell r="P2692" t="str">
            <v>TOTAL SISTEMA</v>
          </cell>
          <cell r="R2692">
            <v>52</v>
          </cell>
          <cell r="S2692" t="b">
            <v>0</v>
          </cell>
        </row>
        <row r="2693">
          <cell r="P2693" t="str">
            <v>TOTAL SISTEMA</v>
          </cell>
          <cell r="R2693">
            <v>52</v>
          </cell>
          <cell r="S2693" t="b">
            <v>0</v>
          </cell>
        </row>
        <row r="2694">
          <cell r="P2694" t="str">
            <v>TOTAL SISTEMA</v>
          </cell>
          <cell r="R2694">
            <v>52</v>
          </cell>
          <cell r="S2694" t="b">
            <v>0</v>
          </cell>
        </row>
        <row r="2695">
          <cell r="P2695" t="str">
            <v>TOTAL SISTEMA</v>
          </cell>
          <cell r="R2695">
            <v>52</v>
          </cell>
          <cell r="S2695" t="b">
            <v>0</v>
          </cell>
        </row>
        <row r="2696">
          <cell r="P2696" t="str">
            <v>TOTAL SISTEMA</v>
          </cell>
          <cell r="R2696">
            <v>52</v>
          </cell>
          <cell r="S2696" t="b">
            <v>0</v>
          </cell>
        </row>
        <row r="2697">
          <cell r="P2697" t="str">
            <v>TOTAL SISTEMA</v>
          </cell>
          <cell r="R2697">
            <v>52</v>
          </cell>
          <cell r="S2697" t="b">
            <v>0</v>
          </cell>
        </row>
        <row r="2698">
          <cell r="P2698" t="str">
            <v>TOTAL SISTEMA</v>
          </cell>
          <cell r="R2698">
            <v>52</v>
          </cell>
          <cell r="S2698" t="b">
            <v>0</v>
          </cell>
        </row>
        <row r="2699">
          <cell r="P2699" t="str">
            <v>TOTAL SISTEMA</v>
          </cell>
          <cell r="R2699">
            <v>52</v>
          </cell>
          <cell r="S2699" t="b">
            <v>0</v>
          </cell>
        </row>
        <row r="2700">
          <cell r="P2700" t="str">
            <v>TOTAL SISTEMA</v>
          </cell>
          <cell r="R2700">
            <v>52</v>
          </cell>
          <cell r="S2700" t="b">
            <v>0</v>
          </cell>
        </row>
        <row r="2701">
          <cell r="P2701" t="str">
            <v>TOTAL SISTEMA</v>
          </cell>
          <cell r="R2701">
            <v>52</v>
          </cell>
          <cell r="S2701" t="b">
            <v>0</v>
          </cell>
        </row>
        <row r="2702">
          <cell r="P2702" t="str">
            <v>TOTAL SISTEMA</v>
          </cell>
          <cell r="R2702">
            <v>52</v>
          </cell>
          <cell r="S2702" t="b">
            <v>0</v>
          </cell>
        </row>
        <row r="2703">
          <cell r="P2703" t="str">
            <v>TOTAL SISTEMA</v>
          </cell>
          <cell r="R2703">
            <v>52</v>
          </cell>
          <cell r="S2703" t="b">
            <v>0</v>
          </cell>
        </row>
        <row r="2704">
          <cell r="P2704" t="str">
            <v>TOTAL SISTEMA</v>
          </cell>
          <cell r="R2704">
            <v>52</v>
          </cell>
          <cell r="S2704" t="b">
            <v>0</v>
          </cell>
        </row>
        <row r="2705">
          <cell r="P2705" t="str">
            <v>TOTAL SISTEMA</v>
          </cell>
          <cell r="R2705">
            <v>52</v>
          </cell>
          <cell r="S2705" t="b">
            <v>0</v>
          </cell>
        </row>
        <row r="2706">
          <cell r="P2706" t="str">
            <v>TOTAL SISTEMA</v>
          </cell>
          <cell r="R2706">
            <v>52</v>
          </cell>
          <cell r="S2706" t="b">
            <v>0</v>
          </cell>
        </row>
        <row r="2707">
          <cell r="P2707" t="str">
            <v>TOTAL SISTEMA</v>
          </cell>
          <cell r="R2707">
            <v>52</v>
          </cell>
          <cell r="S2707" t="b">
            <v>0</v>
          </cell>
        </row>
        <row r="2708">
          <cell r="P2708" t="str">
            <v>TOTAL SISTEMA</v>
          </cell>
          <cell r="R2708">
            <v>52</v>
          </cell>
          <cell r="S2708" t="b">
            <v>0</v>
          </cell>
        </row>
        <row r="2709">
          <cell r="P2709" t="str">
            <v>TOTAL SISTEMA</v>
          </cell>
          <cell r="R2709">
            <v>52</v>
          </cell>
          <cell r="S2709" t="b">
            <v>0</v>
          </cell>
        </row>
        <row r="2710">
          <cell r="P2710" t="str">
            <v>TOTAL SISTEMA</v>
          </cell>
          <cell r="R2710">
            <v>52</v>
          </cell>
          <cell r="S2710" t="b">
            <v>0</v>
          </cell>
        </row>
        <row r="2711">
          <cell r="P2711" t="str">
            <v>TOTAL SISTEMA</v>
          </cell>
          <cell r="R2711">
            <v>52</v>
          </cell>
          <cell r="S2711" t="b">
            <v>0</v>
          </cell>
        </row>
        <row r="2712">
          <cell r="P2712" t="str">
            <v>TOTAL SISTEMA</v>
          </cell>
          <cell r="R2712">
            <v>52</v>
          </cell>
          <cell r="S2712" t="b">
            <v>0</v>
          </cell>
        </row>
        <row r="2713">
          <cell r="P2713" t="str">
            <v>TOTAL SISTEMA</v>
          </cell>
          <cell r="R2713">
            <v>52</v>
          </cell>
          <cell r="S2713" t="b">
            <v>0</v>
          </cell>
        </row>
        <row r="2714">
          <cell r="P2714" t="str">
            <v>TOTAL SISTEMA</v>
          </cell>
          <cell r="R2714">
            <v>52</v>
          </cell>
          <cell r="S2714" t="b">
            <v>0</v>
          </cell>
        </row>
        <row r="2715">
          <cell r="P2715" t="str">
            <v>TOTAL SISTEMA</v>
          </cell>
          <cell r="R2715">
            <v>52</v>
          </cell>
          <cell r="S2715" t="b">
            <v>0</v>
          </cell>
        </row>
        <row r="2716">
          <cell r="P2716" t="str">
            <v>TOTAL SISTEMA</v>
          </cell>
          <cell r="R2716">
            <v>52</v>
          </cell>
          <cell r="S2716" t="b">
            <v>0</v>
          </cell>
        </row>
        <row r="2717">
          <cell r="P2717" t="str">
            <v>TOTAL SISTEMA</v>
          </cell>
          <cell r="R2717">
            <v>52</v>
          </cell>
          <cell r="S2717" t="b">
            <v>0</v>
          </cell>
        </row>
        <row r="2718">
          <cell r="P2718" t="str">
            <v>TOTAL SISTEMA</v>
          </cell>
          <cell r="R2718">
            <v>52</v>
          </cell>
          <cell r="S2718" t="b">
            <v>0</v>
          </cell>
        </row>
        <row r="2719">
          <cell r="P2719" t="str">
            <v>TOTAL SISTEMA</v>
          </cell>
          <cell r="R2719">
            <v>52</v>
          </cell>
          <cell r="S2719" t="b">
            <v>0</v>
          </cell>
        </row>
        <row r="2720">
          <cell r="P2720" t="str">
            <v>TOTAL SISTEMA</v>
          </cell>
          <cell r="R2720">
            <v>52</v>
          </cell>
          <cell r="S2720" t="b">
            <v>0</v>
          </cell>
        </row>
        <row r="2721">
          <cell r="P2721" t="str">
            <v>TOTAL SISTEMA</v>
          </cell>
          <cell r="R2721">
            <v>52</v>
          </cell>
          <cell r="S2721" t="b">
            <v>0</v>
          </cell>
        </row>
        <row r="2722">
          <cell r="P2722" t="str">
            <v>TOTAL SISTEMA</v>
          </cell>
          <cell r="R2722">
            <v>52</v>
          </cell>
          <cell r="S2722" t="b">
            <v>0</v>
          </cell>
        </row>
        <row r="2723">
          <cell r="P2723" t="str">
            <v>TOTAL SISTEMA</v>
          </cell>
          <cell r="R2723">
            <v>52</v>
          </cell>
          <cell r="S2723" t="b">
            <v>0</v>
          </cell>
        </row>
        <row r="2724">
          <cell r="P2724" t="str">
            <v>TOTAL SISTEMA</v>
          </cell>
          <cell r="R2724">
            <v>52</v>
          </cell>
          <cell r="S2724" t="b">
            <v>0</v>
          </cell>
        </row>
        <row r="2725">
          <cell r="P2725" t="str">
            <v>TOTAL SISTEMA</v>
          </cell>
          <cell r="R2725">
            <v>52</v>
          </cell>
          <cell r="S2725" t="b">
            <v>0</v>
          </cell>
        </row>
        <row r="2726">
          <cell r="P2726" t="str">
            <v>TOTAL SISTEMA</v>
          </cell>
          <cell r="R2726">
            <v>52</v>
          </cell>
          <cell r="S2726" t="b">
            <v>0</v>
          </cell>
        </row>
        <row r="2727">
          <cell r="P2727" t="str">
            <v>TOTAL SISTEMA</v>
          </cell>
          <cell r="R2727">
            <v>52</v>
          </cell>
          <cell r="S2727" t="b">
            <v>0</v>
          </cell>
        </row>
        <row r="2728">
          <cell r="P2728" t="str">
            <v>TOTAL SISTEMA</v>
          </cell>
          <cell r="R2728">
            <v>52</v>
          </cell>
          <cell r="S2728" t="b">
            <v>0</v>
          </cell>
        </row>
        <row r="2729">
          <cell r="P2729" t="str">
            <v>TOTAL SISTEMA</v>
          </cell>
          <cell r="R2729">
            <v>52</v>
          </cell>
          <cell r="S2729" t="b">
            <v>0</v>
          </cell>
        </row>
        <row r="2730">
          <cell r="P2730" t="str">
            <v>TOTAL SISTEMA</v>
          </cell>
          <cell r="R2730">
            <v>52</v>
          </cell>
          <cell r="S2730" t="b">
            <v>0</v>
          </cell>
        </row>
        <row r="2731">
          <cell r="P2731" t="str">
            <v>TOTAL SISTEMA</v>
          </cell>
          <cell r="R2731">
            <v>52</v>
          </cell>
          <cell r="S2731" t="b">
            <v>0</v>
          </cell>
        </row>
        <row r="2732">
          <cell r="P2732" t="str">
            <v>TOTAL SISTEMA</v>
          </cell>
          <cell r="R2732">
            <v>52</v>
          </cell>
          <cell r="S2732" t="b">
            <v>0</v>
          </cell>
        </row>
        <row r="2733">
          <cell r="P2733" t="str">
            <v>TOTAL SISTEMA</v>
          </cell>
          <cell r="R2733">
            <v>52</v>
          </cell>
          <cell r="S2733" t="b">
            <v>0</v>
          </cell>
        </row>
        <row r="2734">
          <cell r="P2734" t="str">
            <v>TOTAL SISTEMA</v>
          </cell>
          <cell r="R2734">
            <v>52</v>
          </cell>
          <cell r="S2734" t="b">
            <v>0</v>
          </cell>
        </row>
        <row r="2735">
          <cell r="P2735" t="str">
            <v>TOTAL SISTEMA</v>
          </cell>
          <cell r="R2735">
            <v>52</v>
          </cell>
          <cell r="S2735" t="b">
            <v>0</v>
          </cell>
        </row>
        <row r="2736">
          <cell r="P2736" t="str">
            <v>TOTAL SISTEMA</v>
          </cell>
          <cell r="R2736">
            <v>52</v>
          </cell>
          <cell r="S2736" t="b">
            <v>0</v>
          </cell>
        </row>
        <row r="2737">
          <cell r="P2737" t="str">
            <v>TOTAL SISTEMA</v>
          </cell>
          <cell r="R2737">
            <v>52</v>
          </cell>
          <cell r="S2737" t="b">
            <v>0</v>
          </cell>
        </row>
        <row r="2738">
          <cell r="P2738" t="str">
            <v>TOTAL SISTEMA</v>
          </cell>
          <cell r="R2738">
            <v>52</v>
          </cell>
          <cell r="S2738" t="b">
            <v>0</v>
          </cell>
        </row>
        <row r="2739">
          <cell r="P2739" t="str">
            <v>TOTAL SISTEMA</v>
          </cell>
          <cell r="R2739">
            <v>52</v>
          </cell>
          <cell r="S2739" t="b">
            <v>0</v>
          </cell>
        </row>
        <row r="2740">
          <cell r="P2740" t="str">
            <v>TOTAL SISTEMA</v>
          </cell>
          <cell r="R2740">
            <v>52</v>
          </cell>
          <cell r="S2740" t="b">
            <v>0</v>
          </cell>
        </row>
        <row r="2741">
          <cell r="P2741" t="str">
            <v>TOTAL SISTEMA</v>
          </cell>
          <cell r="R2741">
            <v>52</v>
          </cell>
          <cell r="S2741" t="b">
            <v>0</v>
          </cell>
        </row>
        <row r="2742">
          <cell r="P2742" t="str">
            <v>TOTAL SISTEMA</v>
          </cell>
          <cell r="R2742">
            <v>52</v>
          </cell>
          <cell r="S2742" t="b">
            <v>0</v>
          </cell>
        </row>
        <row r="2743">
          <cell r="P2743" t="str">
            <v>TOTAL SISTEMA</v>
          </cell>
          <cell r="R2743">
            <v>52</v>
          </cell>
          <cell r="S2743" t="b">
            <v>0</v>
          </cell>
        </row>
        <row r="2744">
          <cell r="P2744" t="str">
            <v>TOTAL SISTEMA</v>
          </cell>
          <cell r="R2744">
            <v>52</v>
          </cell>
          <cell r="S2744" t="b">
            <v>0</v>
          </cell>
        </row>
        <row r="2745">
          <cell r="P2745" t="str">
            <v>TOTAL SISTEMA</v>
          </cell>
          <cell r="R2745">
            <v>52</v>
          </cell>
          <cell r="S2745" t="b">
            <v>0</v>
          </cell>
        </row>
        <row r="2746">
          <cell r="P2746" t="str">
            <v>TOTAL SISTEMA</v>
          </cell>
          <cell r="R2746">
            <v>52</v>
          </cell>
          <cell r="S2746" t="b">
            <v>0</v>
          </cell>
        </row>
        <row r="2747">
          <cell r="P2747" t="str">
            <v>TOTAL SISTEMA</v>
          </cell>
          <cell r="R2747">
            <v>52</v>
          </cell>
          <cell r="S2747" t="b">
            <v>0</v>
          </cell>
        </row>
        <row r="2748">
          <cell r="P2748" t="str">
            <v>TOTAL SISTEMA</v>
          </cell>
          <cell r="R2748">
            <v>52</v>
          </cell>
          <cell r="S2748" t="b">
            <v>0</v>
          </cell>
        </row>
        <row r="2749">
          <cell r="P2749" t="str">
            <v>TOTAL SISTEMA</v>
          </cell>
          <cell r="R2749">
            <v>52</v>
          </cell>
          <cell r="S2749" t="b">
            <v>0</v>
          </cell>
        </row>
        <row r="2750">
          <cell r="P2750" t="str">
            <v>TOTAL SISTEMA</v>
          </cell>
          <cell r="R2750">
            <v>52</v>
          </cell>
          <cell r="S2750" t="b">
            <v>0</v>
          </cell>
        </row>
        <row r="2751">
          <cell r="P2751" t="str">
            <v>TOTAL SISTEMA</v>
          </cell>
          <cell r="R2751">
            <v>52</v>
          </cell>
          <cell r="S2751" t="b">
            <v>0</v>
          </cell>
        </row>
        <row r="2752">
          <cell r="P2752" t="str">
            <v>TOTAL SISTEMA</v>
          </cell>
          <cell r="R2752">
            <v>52</v>
          </cell>
          <cell r="S2752" t="b">
            <v>0</v>
          </cell>
        </row>
        <row r="2753">
          <cell r="P2753" t="str">
            <v>TOTAL SISTEMA</v>
          </cell>
          <cell r="R2753">
            <v>52</v>
          </cell>
          <cell r="S2753" t="b">
            <v>0</v>
          </cell>
        </row>
        <row r="2754">
          <cell r="P2754" t="str">
            <v>TOTAL SISTEMA</v>
          </cell>
          <cell r="R2754">
            <v>52</v>
          </cell>
          <cell r="S2754" t="b">
            <v>0</v>
          </cell>
        </row>
        <row r="2755">
          <cell r="P2755" t="str">
            <v>TOTAL SISTEMA</v>
          </cell>
          <cell r="R2755">
            <v>52</v>
          </cell>
          <cell r="S2755" t="b">
            <v>0</v>
          </cell>
        </row>
        <row r="2756">
          <cell r="P2756" t="str">
            <v>TOTAL SISTEMA</v>
          </cell>
          <cell r="R2756">
            <v>52</v>
          </cell>
          <cell r="S2756" t="b">
            <v>0</v>
          </cell>
        </row>
        <row r="2757">
          <cell r="P2757" t="str">
            <v>TOTAL SISTEMA</v>
          </cell>
          <cell r="R2757">
            <v>52</v>
          </cell>
          <cell r="S2757" t="b">
            <v>0</v>
          </cell>
        </row>
        <row r="2758">
          <cell r="P2758" t="str">
            <v>TOTAL SISTEMA</v>
          </cell>
          <cell r="R2758">
            <v>52</v>
          </cell>
          <cell r="S2758" t="b">
            <v>0</v>
          </cell>
        </row>
        <row r="2759">
          <cell r="P2759" t="str">
            <v>TOTAL SISTEMA</v>
          </cell>
          <cell r="R2759">
            <v>52</v>
          </cell>
          <cell r="S2759" t="b">
            <v>0</v>
          </cell>
        </row>
        <row r="2760">
          <cell r="P2760" t="str">
            <v>TOTAL SISTEMA</v>
          </cell>
          <cell r="R2760">
            <v>52</v>
          </cell>
          <cell r="S2760" t="b">
            <v>0</v>
          </cell>
        </row>
        <row r="2761">
          <cell r="P2761" t="str">
            <v>TOTAL SISTEMA</v>
          </cell>
          <cell r="R2761">
            <v>52</v>
          </cell>
          <cell r="S2761" t="b">
            <v>0</v>
          </cell>
        </row>
        <row r="2762">
          <cell r="P2762" t="str">
            <v>TOTAL SISTEMA</v>
          </cell>
          <cell r="R2762">
            <v>52</v>
          </cell>
          <cell r="S2762" t="b">
            <v>0</v>
          </cell>
        </row>
        <row r="2763">
          <cell r="P2763" t="str">
            <v>TOTAL SISTEMA</v>
          </cell>
          <cell r="R2763">
            <v>52</v>
          </cell>
          <cell r="S2763" t="b">
            <v>0</v>
          </cell>
        </row>
        <row r="2764">
          <cell r="P2764" t="str">
            <v>TOTAL SISTEMA</v>
          </cell>
          <cell r="R2764">
            <v>52</v>
          </cell>
          <cell r="S2764" t="b">
            <v>0</v>
          </cell>
        </row>
        <row r="2765">
          <cell r="P2765" t="str">
            <v>TOTAL SISTEMA</v>
          </cell>
          <cell r="R2765">
            <v>52</v>
          </cell>
          <cell r="S2765" t="b">
            <v>0</v>
          </cell>
        </row>
        <row r="2766">
          <cell r="P2766" t="str">
            <v>TOTAL SISTEMA</v>
          </cell>
          <cell r="R2766">
            <v>52</v>
          </cell>
          <cell r="S2766" t="b">
            <v>0</v>
          </cell>
        </row>
        <row r="2767">
          <cell r="P2767" t="str">
            <v>TOTAL SISTEMA</v>
          </cell>
          <cell r="R2767">
            <v>52</v>
          </cell>
          <cell r="S2767" t="b">
            <v>0</v>
          </cell>
        </row>
        <row r="2768">
          <cell r="P2768" t="str">
            <v>TOTAL SISTEMA</v>
          </cell>
          <cell r="R2768">
            <v>52</v>
          </cell>
          <cell r="S2768" t="b">
            <v>0</v>
          </cell>
        </row>
        <row r="2769">
          <cell r="P2769" t="str">
            <v>TOTAL SISTEMA</v>
          </cell>
          <cell r="R2769">
            <v>52</v>
          </cell>
          <cell r="S2769" t="b">
            <v>0</v>
          </cell>
        </row>
        <row r="2770">
          <cell r="P2770" t="str">
            <v>TOTAL SISTEMA</v>
          </cell>
          <cell r="R2770">
            <v>52</v>
          </cell>
          <cell r="S2770" t="b">
            <v>0</v>
          </cell>
        </row>
        <row r="2771">
          <cell r="P2771" t="str">
            <v>TOTAL SISTEMA</v>
          </cell>
          <cell r="R2771">
            <v>52</v>
          </cell>
          <cell r="S2771" t="b">
            <v>0</v>
          </cell>
        </row>
        <row r="2772">
          <cell r="P2772" t="str">
            <v>TOTAL SISTEMA</v>
          </cell>
          <cell r="R2772">
            <v>52</v>
          </cell>
          <cell r="S2772" t="b">
            <v>0</v>
          </cell>
        </row>
        <row r="2773">
          <cell r="P2773" t="str">
            <v>TOTAL SISTEMA</v>
          </cell>
          <cell r="R2773">
            <v>52</v>
          </cell>
          <cell r="S2773" t="b">
            <v>0</v>
          </cell>
        </row>
        <row r="2774">
          <cell r="P2774" t="str">
            <v>TOTAL SISTEMA</v>
          </cell>
          <cell r="R2774">
            <v>52</v>
          </cell>
          <cell r="S2774" t="b">
            <v>0</v>
          </cell>
        </row>
        <row r="2775">
          <cell r="P2775" t="str">
            <v>TOTAL SISTEMA</v>
          </cell>
          <cell r="R2775">
            <v>52</v>
          </cell>
          <cell r="S2775" t="b">
            <v>0</v>
          </cell>
        </row>
        <row r="2776">
          <cell r="P2776" t="str">
            <v>TOTAL SISTEMA</v>
          </cell>
          <cell r="R2776">
            <v>52</v>
          </cell>
          <cell r="S2776" t="b">
            <v>0</v>
          </cell>
        </row>
        <row r="2777">
          <cell r="P2777" t="str">
            <v>TOTAL SISTEMA</v>
          </cell>
          <cell r="R2777">
            <v>52</v>
          </cell>
          <cell r="S2777" t="b">
            <v>0</v>
          </cell>
        </row>
        <row r="2778">
          <cell r="P2778" t="str">
            <v>TOTAL SISTEMA</v>
          </cell>
          <cell r="R2778">
            <v>52</v>
          </cell>
          <cell r="S2778" t="b">
            <v>0</v>
          </cell>
        </row>
        <row r="2779">
          <cell r="P2779" t="str">
            <v>TOTAL SISTEMA</v>
          </cell>
          <cell r="R2779">
            <v>52</v>
          </cell>
          <cell r="S2779" t="b">
            <v>0</v>
          </cell>
        </row>
        <row r="2780">
          <cell r="P2780" t="str">
            <v>TOTAL SISTEMA</v>
          </cell>
          <cell r="R2780">
            <v>52</v>
          </cell>
          <cell r="S2780" t="b">
            <v>0</v>
          </cell>
        </row>
        <row r="2781">
          <cell r="P2781" t="str">
            <v>TOTAL SISTEMA</v>
          </cell>
          <cell r="R2781">
            <v>52</v>
          </cell>
          <cell r="S2781" t="b">
            <v>0</v>
          </cell>
        </row>
        <row r="2782">
          <cell r="P2782" t="str">
            <v>TOTAL SISTEMA</v>
          </cell>
          <cell r="R2782">
            <v>52</v>
          </cell>
          <cell r="S2782" t="b">
            <v>0</v>
          </cell>
        </row>
        <row r="2783">
          <cell r="P2783" t="str">
            <v>TOTAL SISTEMA</v>
          </cell>
          <cell r="R2783">
            <v>52</v>
          </cell>
          <cell r="S2783" t="b">
            <v>0</v>
          </cell>
        </row>
        <row r="2784">
          <cell r="P2784" t="str">
            <v>TOTAL SISTEMA</v>
          </cell>
          <cell r="R2784">
            <v>52</v>
          </cell>
          <cell r="S2784" t="b">
            <v>0</v>
          </cell>
        </row>
        <row r="2785">
          <cell r="P2785" t="str">
            <v>TOTAL SISTEMA</v>
          </cell>
          <cell r="R2785">
            <v>52</v>
          </cell>
          <cell r="S2785" t="b">
            <v>0</v>
          </cell>
        </row>
        <row r="2786">
          <cell r="P2786" t="str">
            <v>TOTAL SISTEMA</v>
          </cell>
          <cell r="R2786">
            <v>52</v>
          </cell>
          <cell r="S2786" t="b">
            <v>0</v>
          </cell>
        </row>
        <row r="2787">
          <cell r="P2787" t="str">
            <v>TOTAL SISTEMA</v>
          </cell>
          <cell r="R2787">
            <v>52</v>
          </cell>
          <cell r="S2787" t="b">
            <v>0</v>
          </cell>
        </row>
        <row r="2788">
          <cell r="P2788" t="str">
            <v>TOTAL SISTEMA</v>
          </cell>
          <cell r="R2788">
            <v>52</v>
          </cell>
          <cell r="S2788" t="b">
            <v>0</v>
          </cell>
        </row>
        <row r="2789">
          <cell r="P2789" t="str">
            <v>TOTAL SISTEMA</v>
          </cell>
          <cell r="R2789">
            <v>52</v>
          </cell>
          <cell r="S2789" t="b">
            <v>0</v>
          </cell>
        </row>
        <row r="2790">
          <cell r="P2790" t="str">
            <v>TOTAL SISTEMA</v>
          </cell>
          <cell r="R2790">
            <v>52</v>
          </cell>
          <cell r="S2790" t="b">
            <v>0</v>
          </cell>
        </row>
        <row r="2791">
          <cell r="P2791" t="str">
            <v>TOTAL SISTEMA</v>
          </cell>
          <cell r="R2791">
            <v>52</v>
          </cell>
          <cell r="S2791" t="b">
            <v>0</v>
          </cell>
        </row>
        <row r="2792">
          <cell r="P2792" t="str">
            <v>TOTAL SISTEMA</v>
          </cell>
          <cell r="R2792">
            <v>52</v>
          </cell>
          <cell r="S2792" t="b">
            <v>0</v>
          </cell>
        </row>
        <row r="2793">
          <cell r="P2793" t="str">
            <v>TOTAL SISTEMA</v>
          </cell>
          <cell r="R2793">
            <v>52</v>
          </cell>
          <cell r="S2793" t="b">
            <v>0</v>
          </cell>
        </row>
        <row r="2794">
          <cell r="P2794" t="str">
            <v>TOTAL SISTEMA</v>
          </cell>
          <cell r="R2794">
            <v>52</v>
          </cell>
          <cell r="S2794" t="b">
            <v>0</v>
          </cell>
        </row>
        <row r="2795">
          <cell r="P2795" t="str">
            <v>TOTAL SISTEMA</v>
          </cell>
          <cell r="R2795">
            <v>52</v>
          </cell>
          <cell r="S2795" t="b">
            <v>0</v>
          </cell>
        </row>
        <row r="2796">
          <cell r="P2796" t="str">
            <v>TOTAL SISTEMA</v>
          </cell>
          <cell r="R2796">
            <v>52</v>
          </cell>
          <cell r="S2796" t="b">
            <v>0</v>
          </cell>
        </row>
        <row r="2797">
          <cell r="P2797" t="str">
            <v>TOTAL SISTEMA</v>
          </cell>
          <cell r="R2797">
            <v>52</v>
          </cell>
          <cell r="S2797" t="b">
            <v>0</v>
          </cell>
        </row>
        <row r="2798">
          <cell r="P2798" t="str">
            <v>TOTAL SISTEMA</v>
          </cell>
          <cell r="R2798">
            <v>52</v>
          </cell>
          <cell r="S2798" t="b">
            <v>0</v>
          </cell>
        </row>
        <row r="2799">
          <cell r="P2799" t="str">
            <v>TOTAL SISTEMA</v>
          </cell>
          <cell r="R2799">
            <v>52</v>
          </cell>
          <cell r="S2799" t="b">
            <v>0</v>
          </cell>
        </row>
        <row r="2800">
          <cell r="P2800" t="str">
            <v>TOTAL SISTEMA</v>
          </cell>
          <cell r="R2800">
            <v>52</v>
          </cell>
          <cell r="S2800" t="b">
            <v>0</v>
          </cell>
        </row>
        <row r="2801">
          <cell r="P2801" t="str">
            <v>TOTAL SISTEMA</v>
          </cell>
          <cell r="R2801">
            <v>52</v>
          </cell>
          <cell r="S2801" t="b">
            <v>0</v>
          </cell>
        </row>
        <row r="2802">
          <cell r="P2802" t="str">
            <v>TOTAL SISTEMA</v>
          </cell>
          <cell r="R2802">
            <v>52</v>
          </cell>
          <cell r="S2802" t="b">
            <v>0</v>
          </cell>
        </row>
        <row r="2803">
          <cell r="P2803" t="str">
            <v>TOTAL SISTEMA</v>
          </cell>
          <cell r="R2803">
            <v>52</v>
          </cell>
          <cell r="S2803" t="b">
            <v>0</v>
          </cell>
        </row>
        <row r="2804">
          <cell r="P2804" t="str">
            <v>TOTAL SISTEMA</v>
          </cell>
          <cell r="R2804">
            <v>52</v>
          </cell>
          <cell r="S2804" t="b">
            <v>0</v>
          </cell>
        </row>
        <row r="2805">
          <cell r="P2805" t="str">
            <v>TOTAL SISTEMA</v>
          </cell>
          <cell r="R2805">
            <v>52</v>
          </cell>
          <cell r="S2805" t="b">
            <v>0</v>
          </cell>
        </row>
        <row r="2806">
          <cell r="P2806" t="str">
            <v>TOTAL SISTEMA</v>
          </cell>
          <cell r="R2806">
            <v>52</v>
          </cell>
          <cell r="S2806" t="b">
            <v>0</v>
          </cell>
        </row>
        <row r="2807">
          <cell r="P2807" t="str">
            <v>TOTAL SISTEMA</v>
          </cell>
          <cell r="R2807">
            <v>52</v>
          </cell>
          <cell r="S2807" t="b">
            <v>0</v>
          </cell>
        </row>
        <row r="2808">
          <cell r="P2808" t="str">
            <v>TOTAL SISTEMA</v>
          </cell>
          <cell r="R2808">
            <v>52</v>
          </cell>
          <cell r="S2808" t="b">
            <v>0</v>
          </cell>
        </row>
        <row r="2809">
          <cell r="P2809" t="str">
            <v>TOTAL SISTEMA</v>
          </cell>
          <cell r="R2809">
            <v>52</v>
          </cell>
          <cell r="S2809" t="b">
            <v>0</v>
          </cell>
        </row>
        <row r="2810">
          <cell r="P2810" t="str">
            <v>TOTAL SISTEMA</v>
          </cell>
          <cell r="R2810">
            <v>52</v>
          </cell>
          <cell r="S2810" t="b">
            <v>0</v>
          </cell>
        </row>
        <row r="2811">
          <cell r="P2811" t="str">
            <v>TOTAL SISTEMA</v>
          </cell>
          <cell r="R2811">
            <v>52</v>
          </cell>
          <cell r="S2811" t="b">
            <v>0</v>
          </cell>
        </row>
        <row r="2812">
          <cell r="P2812" t="str">
            <v>TOTAL SISTEMA</v>
          </cell>
          <cell r="R2812">
            <v>52</v>
          </cell>
          <cell r="S2812" t="b">
            <v>0</v>
          </cell>
        </row>
        <row r="2813">
          <cell r="P2813" t="str">
            <v>TOTAL SISTEMA</v>
          </cell>
          <cell r="R2813">
            <v>52</v>
          </cell>
          <cell r="S2813" t="b">
            <v>0</v>
          </cell>
        </row>
        <row r="2814">
          <cell r="P2814" t="str">
            <v>TOTAL SISTEMA</v>
          </cell>
          <cell r="R2814">
            <v>52</v>
          </cell>
          <cell r="S2814" t="b">
            <v>0</v>
          </cell>
        </row>
        <row r="2815">
          <cell r="P2815" t="str">
            <v>TOTAL SISTEMA</v>
          </cell>
          <cell r="R2815">
            <v>52</v>
          </cell>
          <cell r="S2815" t="b">
            <v>0</v>
          </cell>
        </row>
        <row r="2816">
          <cell r="P2816" t="str">
            <v>TOTAL SISTEMA</v>
          </cell>
          <cell r="R2816">
            <v>52</v>
          </cell>
          <cell r="S2816" t="b">
            <v>0</v>
          </cell>
        </row>
        <row r="2817">
          <cell r="P2817" t="str">
            <v>TOTAL SISTEMA</v>
          </cell>
          <cell r="R2817">
            <v>52</v>
          </cell>
          <cell r="S2817" t="b">
            <v>0</v>
          </cell>
        </row>
        <row r="2818">
          <cell r="P2818" t="str">
            <v>TOTAL SISTEMA</v>
          </cell>
          <cell r="R2818">
            <v>52</v>
          </cell>
          <cell r="S2818" t="b">
            <v>0</v>
          </cell>
        </row>
        <row r="2819">
          <cell r="P2819" t="str">
            <v>TOTAL SISTEMA</v>
          </cell>
          <cell r="R2819">
            <v>52</v>
          </cell>
          <cell r="S2819" t="b">
            <v>0</v>
          </cell>
        </row>
        <row r="2820">
          <cell r="P2820" t="str">
            <v>TOTAL SISTEMA</v>
          </cell>
          <cell r="R2820">
            <v>52</v>
          </cell>
          <cell r="S2820" t="b">
            <v>0</v>
          </cell>
        </row>
        <row r="2821">
          <cell r="P2821" t="str">
            <v>TOTAL SISTEMA</v>
          </cell>
          <cell r="R2821">
            <v>52</v>
          </cell>
          <cell r="S2821" t="b">
            <v>0</v>
          </cell>
        </row>
        <row r="2822">
          <cell r="P2822" t="str">
            <v>TOTAL SISTEMA</v>
          </cell>
          <cell r="R2822">
            <v>52</v>
          </cell>
          <cell r="S2822" t="b">
            <v>0</v>
          </cell>
        </row>
        <row r="2823">
          <cell r="P2823" t="str">
            <v>TOTAL SISTEMA</v>
          </cell>
          <cell r="R2823">
            <v>52</v>
          </cell>
          <cell r="S2823" t="b">
            <v>0</v>
          </cell>
        </row>
        <row r="2824">
          <cell r="P2824" t="str">
            <v>TOTAL SISTEMA</v>
          </cell>
          <cell r="R2824">
            <v>52</v>
          </cell>
          <cell r="S2824" t="b">
            <v>0</v>
          </cell>
        </row>
        <row r="2825">
          <cell r="P2825" t="str">
            <v>TOTAL SISTEMA</v>
          </cell>
          <cell r="R2825">
            <v>52</v>
          </cell>
          <cell r="S2825" t="b">
            <v>0</v>
          </cell>
        </row>
        <row r="2826">
          <cell r="P2826" t="str">
            <v>TOTAL SISTEMA</v>
          </cell>
          <cell r="R2826">
            <v>52</v>
          </cell>
          <cell r="S2826" t="b">
            <v>0</v>
          </cell>
        </row>
        <row r="2827">
          <cell r="P2827" t="str">
            <v>TOTAL SISTEMA</v>
          </cell>
          <cell r="R2827">
            <v>52</v>
          </cell>
          <cell r="S2827" t="b">
            <v>0</v>
          </cell>
        </row>
        <row r="2828">
          <cell r="P2828" t="str">
            <v>TOTAL SISTEMA</v>
          </cell>
          <cell r="R2828">
            <v>52</v>
          </cell>
          <cell r="S2828" t="b">
            <v>0</v>
          </cell>
        </row>
        <row r="2829">
          <cell r="P2829" t="str">
            <v>TOTAL SISTEMA</v>
          </cell>
          <cell r="R2829">
            <v>52</v>
          </cell>
          <cell r="S2829" t="b">
            <v>0</v>
          </cell>
        </row>
        <row r="2830">
          <cell r="P2830" t="str">
            <v>TOTAL SISTEMA</v>
          </cell>
          <cell r="R2830">
            <v>52</v>
          </cell>
          <cell r="S2830" t="b">
            <v>0</v>
          </cell>
        </row>
        <row r="2831">
          <cell r="P2831" t="str">
            <v>TOTAL SISTEMA</v>
          </cell>
          <cell r="R2831">
            <v>52</v>
          </cell>
          <cell r="S2831" t="b">
            <v>0</v>
          </cell>
        </row>
        <row r="2832">
          <cell r="P2832" t="str">
            <v>TOTAL SISTEMA</v>
          </cell>
          <cell r="R2832">
            <v>52</v>
          </cell>
          <cell r="S2832" t="b">
            <v>0</v>
          </cell>
        </row>
        <row r="2833">
          <cell r="P2833" t="str">
            <v>TOTAL SISTEMA</v>
          </cell>
          <cell r="R2833">
            <v>52</v>
          </cell>
          <cell r="S2833" t="b">
            <v>0</v>
          </cell>
        </row>
        <row r="2834">
          <cell r="P2834" t="str">
            <v>TOTAL SISTEMA</v>
          </cell>
          <cell r="R2834">
            <v>52</v>
          </cell>
          <cell r="S2834" t="b">
            <v>0</v>
          </cell>
        </row>
        <row r="2835">
          <cell r="P2835" t="str">
            <v>TOTAL SISTEMA</v>
          </cell>
          <cell r="R2835">
            <v>52</v>
          </cell>
          <cell r="S2835" t="b">
            <v>0</v>
          </cell>
        </row>
        <row r="2836">
          <cell r="P2836" t="str">
            <v>TOTAL SISTEMA</v>
          </cell>
          <cell r="R2836">
            <v>52</v>
          </cell>
          <cell r="S2836" t="b">
            <v>0</v>
          </cell>
        </row>
        <row r="2837">
          <cell r="P2837" t="str">
            <v>TOTAL SISTEMA</v>
          </cell>
          <cell r="R2837">
            <v>52</v>
          </cell>
          <cell r="S2837" t="b">
            <v>0</v>
          </cell>
        </row>
        <row r="2838">
          <cell r="P2838" t="str">
            <v>TOTAL SISTEMA</v>
          </cell>
          <cell r="R2838">
            <v>52</v>
          </cell>
          <cell r="S2838" t="b">
            <v>0</v>
          </cell>
        </row>
        <row r="2839">
          <cell r="P2839" t="str">
            <v>TOTAL SISTEMA</v>
          </cell>
          <cell r="R2839">
            <v>52</v>
          </cell>
          <cell r="S2839" t="b">
            <v>0</v>
          </cell>
        </row>
        <row r="2840">
          <cell r="P2840" t="str">
            <v>TOTAL SISTEMA</v>
          </cell>
          <cell r="R2840">
            <v>52</v>
          </cell>
          <cell r="S2840" t="b">
            <v>0</v>
          </cell>
        </row>
        <row r="2841">
          <cell r="P2841" t="str">
            <v>TOTAL SISTEMA</v>
          </cell>
          <cell r="R2841">
            <v>52</v>
          </cell>
          <cell r="S2841" t="b">
            <v>0</v>
          </cell>
        </row>
        <row r="2842">
          <cell r="P2842" t="str">
            <v>TOTAL SISTEMA</v>
          </cell>
          <cell r="R2842">
            <v>52</v>
          </cell>
          <cell r="S2842" t="b">
            <v>0</v>
          </cell>
        </row>
        <row r="2843">
          <cell r="P2843" t="str">
            <v>TOTAL SISTEMA</v>
          </cell>
          <cell r="R2843">
            <v>52</v>
          </cell>
          <cell r="S2843" t="b">
            <v>0</v>
          </cell>
        </row>
        <row r="2844">
          <cell r="P2844" t="str">
            <v>TOTAL SISTEMA</v>
          </cell>
          <cell r="R2844">
            <v>52</v>
          </cell>
          <cell r="S2844" t="b">
            <v>0</v>
          </cell>
        </row>
        <row r="2845">
          <cell r="P2845" t="str">
            <v>TOTAL SISTEMA</v>
          </cell>
          <cell r="R2845">
            <v>52</v>
          </cell>
          <cell r="S2845" t="b">
            <v>0</v>
          </cell>
        </row>
        <row r="2846">
          <cell r="P2846" t="str">
            <v>TOTAL SISTEMA</v>
          </cell>
          <cell r="R2846">
            <v>52</v>
          </cell>
          <cell r="S2846" t="b">
            <v>0</v>
          </cell>
        </row>
        <row r="2847">
          <cell r="P2847" t="str">
            <v>TOTAL SISTEMA</v>
          </cell>
          <cell r="R2847">
            <v>52</v>
          </cell>
          <cell r="S2847" t="b">
            <v>0</v>
          </cell>
        </row>
        <row r="2848">
          <cell r="P2848" t="str">
            <v>TOTAL SISTEMA</v>
          </cell>
          <cell r="R2848">
            <v>52</v>
          </cell>
          <cell r="S2848" t="b">
            <v>0</v>
          </cell>
        </row>
        <row r="2849">
          <cell r="P2849" t="str">
            <v>TOTAL SISTEMA</v>
          </cell>
          <cell r="R2849">
            <v>52</v>
          </cell>
          <cell r="S2849" t="b">
            <v>0</v>
          </cell>
        </row>
        <row r="2850">
          <cell r="P2850" t="str">
            <v>TOTAL SISTEMA</v>
          </cell>
          <cell r="R2850">
            <v>52</v>
          </cell>
          <cell r="S2850" t="b">
            <v>0</v>
          </cell>
        </row>
        <row r="2851">
          <cell r="P2851" t="str">
            <v>TOTAL SISTEMA</v>
          </cell>
          <cell r="R2851">
            <v>52</v>
          </cell>
          <cell r="S2851" t="b">
            <v>0</v>
          </cell>
        </row>
        <row r="2852">
          <cell r="P2852" t="str">
            <v>TOTAL SISTEMA</v>
          </cell>
          <cell r="R2852">
            <v>52</v>
          </cell>
          <cell r="S2852" t="b">
            <v>0</v>
          </cell>
        </row>
        <row r="2853">
          <cell r="P2853" t="str">
            <v>TOTAL SISTEMA</v>
          </cell>
          <cell r="R2853">
            <v>52</v>
          </cell>
          <cell r="S2853" t="b">
            <v>0</v>
          </cell>
        </row>
        <row r="2854">
          <cell r="P2854" t="str">
            <v>TOTAL SISTEMA</v>
          </cell>
          <cell r="R2854">
            <v>52</v>
          </cell>
          <cell r="S2854" t="b">
            <v>0</v>
          </cell>
        </row>
        <row r="2855">
          <cell r="P2855" t="str">
            <v>TOTAL SISTEMA</v>
          </cell>
          <cell r="R2855">
            <v>52</v>
          </cell>
          <cell r="S2855" t="b">
            <v>0</v>
          </cell>
        </row>
        <row r="2856">
          <cell r="P2856" t="str">
            <v>TOTAL SISTEMA</v>
          </cell>
          <cell r="R2856">
            <v>52</v>
          </cell>
          <cell r="S2856" t="b">
            <v>0</v>
          </cell>
        </row>
        <row r="2857">
          <cell r="P2857" t="str">
            <v>TOTAL SISTEMA</v>
          </cell>
          <cell r="R2857">
            <v>52</v>
          </cell>
          <cell r="S2857" t="b">
            <v>0</v>
          </cell>
        </row>
        <row r="2858">
          <cell r="P2858" t="str">
            <v>TOTAL SISTEMA</v>
          </cell>
          <cell r="R2858">
            <v>52</v>
          </cell>
          <cell r="S2858" t="b">
            <v>0</v>
          </cell>
        </row>
        <row r="2859">
          <cell r="P2859" t="str">
            <v>TOTAL SISTEMA</v>
          </cell>
          <cell r="R2859">
            <v>52</v>
          </cell>
          <cell r="S2859" t="b">
            <v>0</v>
          </cell>
        </row>
        <row r="2860">
          <cell r="P2860" t="str">
            <v>TOTAL SISTEMA</v>
          </cell>
          <cell r="R2860">
            <v>52</v>
          </cell>
          <cell r="S2860" t="b">
            <v>0</v>
          </cell>
        </row>
        <row r="2861">
          <cell r="P2861" t="str">
            <v>TOTAL SISTEMA</v>
          </cell>
          <cell r="R2861">
            <v>52</v>
          </cell>
          <cell r="S2861" t="b">
            <v>0</v>
          </cell>
        </row>
        <row r="2862">
          <cell r="P2862" t="str">
            <v>TOTAL SISTEMA</v>
          </cell>
          <cell r="R2862">
            <v>52</v>
          </cell>
          <cell r="S2862" t="b">
            <v>0</v>
          </cell>
        </row>
        <row r="2863">
          <cell r="P2863" t="str">
            <v>TOTAL SISTEMA</v>
          </cell>
          <cell r="R2863">
            <v>52</v>
          </cell>
          <cell r="S2863" t="b">
            <v>0</v>
          </cell>
        </row>
        <row r="2864">
          <cell r="P2864" t="str">
            <v>TOTAL SISTEMA</v>
          </cell>
          <cell r="R2864">
            <v>52</v>
          </cell>
          <cell r="S2864" t="b">
            <v>0</v>
          </cell>
        </row>
        <row r="2865">
          <cell r="P2865" t="str">
            <v>TOTAL SISTEMA</v>
          </cell>
          <cell r="R2865">
            <v>52</v>
          </cell>
          <cell r="S2865" t="b">
            <v>0</v>
          </cell>
        </row>
        <row r="2866">
          <cell r="P2866" t="str">
            <v>TOTAL SISTEMA</v>
          </cell>
          <cell r="R2866">
            <v>52</v>
          </cell>
          <cell r="S2866" t="b">
            <v>0</v>
          </cell>
        </row>
        <row r="2867">
          <cell r="P2867" t="str">
            <v>TOTAL SISTEMA</v>
          </cell>
          <cell r="R2867">
            <v>52</v>
          </cell>
          <cell r="S2867" t="b">
            <v>0</v>
          </cell>
        </row>
        <row r="2868">
          <cell r="P2868" t="str">
            <v>TOTAL SISTEMA</v>
          </cell>
          <cell r="R2868">
            <v>52</v>
          </cell>
          <cell r="S2868" t="b">
            <v>0</v>
          </cell>
        </row>
        <row r="2869">
          <cell r="P2869" t="str">
            <v>TOTAL SISTEMA</v>
          </cell>
          <cell r="R2869">
            <v>52</v>
          </cell>
          <cell r="S2869" t="b">
            <v>0</v>
          </cell>
        </row>
        <row r="2870">
          <cell r="P2870" t="str">
            <v>TOTAL SISTEMA</v>
          </cell>
          <cell r="R2870">
            <v>52</v>
          </cell>
          <cell r="S2870" t="b">
            <v>0</v>
          </cell>
        </row>
        <row r="2871">
          <cell r="P2871" t="str">
            <v>TOTAL SISTEMA</v>
          </cell>
          <cell r="R2871">
            <v>52</v>
          </cell>
          <cell r="S2871" t="b">
            <v>0</v>
          </cell>
        </row>
        <row r="2872">
          <cell r="P2872" t="str">
            <v>TOTAL SISTEMA</v>
          </cell>
          <cell r="R2872">
            <v>52</v>
          </cell>
          <cell r="S2872" t="b">
            <v>0</v>
          </cell>
        </row>
        <row r="2873">
          <cell r="P2873" t="str">
            <v>TOTAL SISTEMA</v>
          </cell>
          <cell r="R2873">
            <v>52</v>
          </cell>
          <cell r="S2873" t="b">
            <v>0</v>
          </cell>
        </row>
        <row r="2874">
          <cell r="P2874" t="str">
            <v>TOTAL SISTEMA</v>
          </cell>
          <cell r="R2874">
            <v>52</v>
          </cell>
          <cell r="S2874" t="b">
            <v>0</v>
          </cell>
        </row>
        <row r="2875">
          <cell r="P2875" t="str">
            <v>TOTAL SISTEMA</v>
          </cell>
          <cell r="R2875">
            <v>52</v>
          </cell>
          <cell r="S2875" t="b">
            <v>0</v>
          </cell>
        </row>
        <row r="2876">
          <cell r="P2876" t="str">
            <v>TOTAL SISTEMA</v>
          </cell>
          <cell r="R2876">
            <v>52</v>
          </cell>
          <cell r="S2876" t="b">
            <v>0</v>
          </cell>
        </row>
        <row r="2877">
          <cell r="P2877" t="str">
            <v>TOTAL SISTEMA</v>
          </cell>
          <cell r="R2877">
            <v>52</v>
          </cell>
          <cell r="S2877" t="b">
            <v>0</v>
          </cell>
        </row>
        <row r="2878">
          <cell r="P2878" t="str">
            <v>TOTAL SISTEMA</v>
          </cell>
          <cell r="R2878">
            <v>52</v>
          </cell>
          <cell r="S2878" t="b">
            <v>0</v>
          </cell>
        </row>
        <row r="2879">
          <cell r="P2879" t="str">
            <v>TOTAL SISTEMA</v>
          </cell>
          <cell r="R2879">
            <v>52</v>
          </cell>
          <cell r="S2879" t="b">
            <v>0</v>
          </cell>
        </row>
        <row r="2880">
          <cell r="P2880" t="str">
            <v>TOTAL SISTEMA</v>
          </cell>
          <cell r="R2880">
            <v>52</v>
          </cell>
          <cell r="S2880" t="b">
            <v>0</v>
          </cell>
        </row>
        <row r="2881">
          <cell r="P2881" t="str">
            <v>TOTAL SISTEMA</v>
          </cell>
          <cell r="R2881">
            <v>52</v>
          </cell>
          <cell r="S2881" t="b">
            <v>0</v>
          </cell>
        </row>
        <row r="2882">
          <cell r="P2882" t="str">
            <v>TOTAL SISTEMA</v>
          </cell>
          <cell r="R2882">
            <v>52</v>
          </cell>
          <cell r="S2882" t="b">
            <v>0</v>
          </cell>
        </row>
        <row r="2883">
          <cell r="P2883" t="str">
            <v>TOTAL SISTEMA</v>
          </cell>
          <cell r="R2883">
            <v>52</v>
          </cell>
          <cell r="S2883" t="b">
            <v>0</v>
          </cell>
        </row>
        <row r="2884">
          <cell r="P2884" t="str">
            <v>TOTAL SISTEMA</v>
          </cell>
          <cell r="R2884">
            <v>52</v>
          </cell>
          <cell r="S2884" t="b">
            <v>0</v>
          </cell>
        </row>
        <row r="2885">
          <cell r="P2885" t="str">
            <v>TOTAL SISTEMA</v>
          </cell>
          <cell r="R2885">
            <v>52</v>
          </cell>
          <cell r="S2885" t="b">
            <v>0</v>
          </cell>
        </row>
        <row r="2886">
          <cell r="P2886" t="str">
            <v>TOTAL SISTEMA</v>
          </cell>
          <cell r="R2886">
            <v>52</v>
          </cell>
          <cell r="S2886" t="b">
            <v>0</v>
          </cell>
        </row>
        <row r="2887">
          <cell r="P2887" t="str">
            <v>TOTAL SISTEMA</v>
          </cell>
          <cell r="R2887">
            <v>52</v>
          </cell>
          <cell r="S2887" t="b">
            <v>0</v>
          </cell>
        </row>
        <row r="2888">
          <cell r="P2888" t="str">
            <v>TOTAL SISTEMA</v>
          </cell>
          <cell r="R2888">
            <v>52</v>
          </cell>
          <cell r="S2888" t="b">
            <v>0</v>
          </cell>
        </row>
        <row r="2889">
          <cell r="P2889" t="str">
            <v>TOTAL SISTEMA</v>
          </cell>
          <cell r="R2889">
            <v>52</v>
          </cell>
          <cell r="S2889" t="b">
            <v>0</v>
          </cell>
        </row>
        <row r="2890">
          <cell r="P2890" t="str">
            <v>TOTAL SISTEMA</v>
          </cell>
          <cell r="R2890">
            <v>52</v>
          </cell>
          <cell r="S2890" t="b">
            <v>0</v>
          </cell>
        </row>
        <row r="2891">
          <cell r="P2891" t="str">
            <v>TOTAL SISTEMA</v>
          </cell>
          <cell r="R2891">
            <v>52</v>
          </cell>
          <cell r="S2891" t="b">
            <v>0</v>
          </cell>
        </row>
        <row r="2892">
          <cell r="P2892" t="str">
            <v>TOTAL SISTEMA</v>
          </cell>
          <cell r="R2892">
            <v>52</v>
          </cell>
          <cell r="S2892" t="b">
            <v>0</v>
          </cell>
        </row>
        <row r="2893">
          <cell r="P2893" t="str">
            <v>TOTAL SISTEMA</v>
          </cell>
          <cell r="R2893">
            <v>52</v>
          </cell>
          <cell r="S2893" t="b">
            <v>0</v>
          </cell>
        </row>
        <row r="2894">
          <cell r="P2894" t="str">
            <v>TOTAL SISTEMA</v>
          </cell>
          <cell r="R2894">
            <v>52</v>
          </cell>
          <cell r="S2894" t="b">
            <v>0</v>
          </cell>
        </row>
        <row r="2895">
          <cell r="P2895" t="str">
            <v>TOTAL SISTEMA</v>
          </cell>
          <cell r="R2895">
            <v>52</v>
          </cell>
          <cell r="S2895" t="b">
            <v>0</v>
          </cell>
        </row>
        <row r="2896">
          <cell r="P2896" t="str">
            <v>TOTAL SISTEMA</v>
          </cell>
          <cell r="R2896">
            <v>52</v>
          </cell>
          <cell r="S2896" t="b">
            <v>0</v>
          </cell>
        </row>
        <row r="2897">
          <cell r="P2897" t="str">
            <v>TOTAL SISTEMA</v>
          </cell>
          <cell r="R2897">
            <v>52</v>
          </cell>
          <cell r="S2897" t="b">
            <v>0</v>
          </cell>
        </row>
        <row r="2898">
          <cell r="P2898" t="str">
            <v>TOTAL SISTEMA</v>
          </cell>
          <cell r="R2898">
            <v>52</v>
          </cell>
          <cell r="S2898" t="b">
            <v>0</v>
          </cell>
        </row>
        <row r="2899">
          <cell r="P2899" t="str">
            <v>TOTAL SISTEMA</v>
          </cell>
          <cell r="R2899">
            <v>52</v>
          </cell>
          <cell r="S2899" t="b">
            <v>0</v>
          </cell>
        </row>
        <row r="2900">
          <cell r="P2900" t="str">
            <v>TOTAL SISTEMA</v>
          </cell>
          <cell r="R2900">
            <v>52</v>
          </cell>
          <cell r="S2900" t="b">
            <v>0</v>
          </cell>
        </row>
        <row r="2901">
          <cell r="P2901" t="str">
            <v>TOTAL SISTEMA</v>
          </cell>
          <cell r="R2901">
            <v>52</v>
          </cell>
          <cell r="S2901" t="b">
            <v>0</v>
          </cell>
        </row>
        <row r="2902">
          <cell r="P2902" t="str">
            <v>TOTAL SISTEMA</v>
          </cell>
          <cell r="R2902">
            <v>52</v>
          </cell>
          <cell r="S2902" t="b">
            <v>0</v>
          </cell>
        </row>
        <row r="2903">
          <cell r="P2903" t="str">
            <v>TOTAL SISTEMA</v>
          </cell>
          <cell r="R2903">
            <v>52</v>
          </cell>
          <cell r="S2903" t="b">
            <v>0</v>
          </cell>
        </row>
        <row r="2904">
          <cell r="P2904" t="str">
            <v>TOTAL SISTEMA</v>
          </cell>
          <cell r="R2904">
            <v>52</v>
          </cell>
          <cell r="S2904" t="b">
            <v>0</v>
          </cell>
        </row>
        <row r="2905">
          <cell r="P2905" t="str">
            <v>TOTAL SISTEMA</v>
          </cell>
          <cell r="R2905">
            <v>52</v>
          </cell>
          <cell r="S2905" t="b">
            <v>0</v>
          </cell>
        </row>
        <row r="2906">
          <cell r="P2906" t="str">
            <v>TOTAL SISTEMA</v>
          </cell>
          <cell r="R2906">
            <v>52</v>
          </cell>
          <cell r="S2906" t="b">
            <v>0</v>
          </cell>
        </row>
        <row r="2907">
          <cell r="P2907" t="str">
            <v>TOTAL SISTEMA</v>
          </cell>
          <cell r="R2907">
            <v>52</v>
          </cell>
          <cell r="S2907" t="b">
            <v>0</v>
          </cell>
        </row>
        <row r="2908">
          <cell r="P2908" t="str">
            <v>TOTAL SISTEMA</v>
          </cell>
          <cell r="R2908">
            <v>52</v>
          </cell>
          <cell r="S2908" t="b">
            <v>0</v>
          </cell>
        </row>
        <row r="2909">
          <cell r="P2909" t="str">
            <v>TOTAL SISTEMA</v>
          </cell>
          <cell r="R2909">
            <v>52</v>
          </cell>
          <cell r="S2909" t="b">
            <v>0</v>
          </cell>
        </row>
        <row r="2910">
          <cell r="P2910" t="str">
            <v>TOTAL SISTEMA</v>
          </cell>
          <cell r="R2910">
            <v>52</v>
          </cell>
          <cell r="S2910" t="b">
            <v>0</v>
          </cell>
        </row>
        <row r="2911">
          <cell r="P2911" t="str">
            <v>TOTAL SISTEMA</v>
          </cell>
          <cell r="R2911">
            <v>52</v>
          </cell>
          <cell r="S2911" t="b">
            <v>0</v>
          </cell>
        </row>
        <row r="2912">
          <cell r="P2912" t="str">
            <v>TOTAL SISTEMA</v>
          </cell>
          <cell r="R2912">
            <v>52</v>
          </cell>
          <cell r="S2912" t="b">
            <v>0</v>
          </cell>
        </row>
        <row r="2913">
          <cell r="P2913" t="str">
            <v>TOTAL SISTEMA</v>
          </cell>
          <cell r="R2913">
            <v>52</v>
          </cell>
          <cell r="S2913" t="b">
            <v>0</v>
          </cell>
        </row>
        <row r="2914">
          <cell r="P2914" t="str">
            <v>TOTAL SISTEMA</v>
          </cell>
          <cell r="R2914">
            <v>52</v>
          </cell>
          <cell r="S2914" t="b">
            <v>0</v>
          </cell>
        </row>
        <row r="2915">
          <cell r="P2915" t="str">
            <v>TOTAL SISTEMA</v>
          </cell>
          <cell r="R2915">
            <v>52</v>
          </cell>
          <cell r="S2915" t="b">
            <v>0</v>
          </cell>
        </row>
        <row r="2916">
          <cell r="P2916" t="str">
            <v>TOTAL SISTEMA</v>
          </cell>
          <cell r="R2916">
            <v>52</v>
          </cell>
          <cell r="S2916" t="b">
            <v>0</v>
          </cell>
        </row>
        <row r="2917">
          <cell r="P2917" t="str">
            <v>TOTAL SISTEMA</v>
          </cell>
          <cell r="R2917">
            <v>52</v>
          </cell>
          <cell r="S2917" t="b">
            <v>0</v>
          </cell>
        </row>
        <row r="2918">
          <cell r="P2918" t="str">
            <v>TOTAL SISTEMA</v>
          </cell>
          <cell r="R2918">
            <v>52</v>
          </cell>
          <cell r="S2918" t="b">
            <v>0</v>
          </cell>
        </row>
        <row r="2919">
          <cell r="P2919" t="str">
            <v>TOTAL SISTEMA</v>
          </cell>
          <cell r="R2919">
            <v>52</v>
          </cell>
          <cell r="S2919" t="b">
            <v>0</v>
          </cell>
        </row>
        <row r="2920">
          <cell r="P2920" t="str">
            <v>TOTAL SISTEMA</v>
          </cell>
          <cell r="R2920">
            <v>52</v>
          </cell>
          <cell r="S2920" t="b">
            <v>0</v>
          </cell>
        </row>
        <row r="2921">
          <cell r="P2921" t="str">
            <v>TOTAL SISTEMA</v>
          </cell>
          <cell r="R2921">
            <v>52</v>
          </cell>
          <cell r="S2921" t="b">
            <v>0</v>
          </cell>
        </row>
        <row r="2922">
          <cell r="P2922" t="str">
            <v>TOTAL SISTEMA</v>
          </cell>
          <cell r="R2922">
            <v>52</v>
          </cell>
          <cell r="S2922" t="b">
            <v>0</v>
          </cell>
        </row>
        <row r="2923">
          <cell r="P2923" t="str">
            <v>TOTAL SISTEMA</v>
          </cell>
          <cell r="R2923">
            <v>52</v>
          </cell>
          <cell r="S2923" t="b">
            <v>0</v>
          </cell>
        </row>
        <row r="2924">
          <cell r="P2924" t="str">
            <v>TOTAL SISTEMA</v>
          </cell>
          <cell r="R2924">
            <v>52</v>
          </cell>
          <cell r="S2924" t="b">
            <v>0</v>
          </cell>
        </row>
        <row r="2925">
          <cell r="P2925" t="str">
            <v>TOTAL SISTEMA</v>
          </cell>
          <cell r="R2925">
            <v>52</v>
          </cell>
          <cell r="S2925" t="b">
            <v>0</v>
          </cell>
        </row>
        <row r="2926">
          <cell r="P2926" t="str">
            <v>TOTAL SISTEMA</v>
          </cell>
          <cell r="R2926">
            <v>52</v>
          </cell>
          <cell r="S2926" t="b">
            <v>0</v>
          </cell>
        </row>
        <row r="2927">
          <cell r="P2927" t="str">
            <v>TOTAL SISTEMA</v>
          </cell>
          <cell r="R2927">
            <v>52</v>
          </cell>
          <cell r="S2927" t="b">
            <v>0</v>
          </cell>
        </row>
        <row r="2928">
          <cell r="P2928" t="str">
            <v>TOTAL SISTEMA</v>
          </cell>
          <cell r="R2928">
            <v>52</v>
          </cell>
          <cell r="S2928" t="b">
            <v>0</v>
          </cell>
        </row>
        <row r="2929">
          <cell r="P2929" t="str">
            <v>TOTAL SISTEMA</v>
          </cell>
          <cell r="R2929">
            <v>52</v>
          </cell>
          <cell r="S2929" t="b">
            <v>0</v>
          </cell>
        </row>
        <row r="2930">
          <cell r="P2930" t="str">
            <v>TOTAL SISTEMA</v>
          </cell>
          <cell r="R2930">
            <v>52</v>
          </cell>
          <cell r="S2930" t="b">
            <v>0</v>
          </cell>
        </row>
        <row r="2931">
          <cell r="P2931" t="str">
            <v>TOTAL SISTEMA</v>
          </cell>
          <cell r="R2931">
            <v>52</v>
          </cell>
          <cell r="S2931" t="b">
            <v>0</v>
          </cell>
        </row>
        <row r="2932">
          <cell r="P2932" t="str">
            <v>TOTAL SISTEMA</v>
          </cell>
          <cell r="R2932">
            <v>52</v>
          </cell>
          <cell r="S2932" t="b">
            <v>0</v>
          </cell>
        </row>
        <row r="2933">
          <cell r="P2933" t="str">
            <v>TOTAL SISTEMA</v>
          </cell>
          <cell r="R2933">
            <v>52</v>
          </cell>
          <cell r="S2933" t="b">
            <v>0</v>
          </cell>
        </row>
        <row r="2934">
          <cell r="P2934" t="str">
            <v>TOTAL SISTEMA</v>
          </cell>
          <cell r="R2934">
            <v>52</v>
          </cell>
          <cell r="S2934" t="b">
            <v>0</v>
          </cell>
        </row>
        <row r="2935">
          <cell r="P2935" t="str">
            <v>TOTAL SISTEMA</v>
          </cell>
          <cell r="R2935">
            <v>52</v>
          </cell>
          <cell r="S2935" t="b">
            <v>0</v>
          </cell>
        </row>
        <row r="2936">
          <cell r="P2936" t="str">
            <v>TOTAL SISTEMA</v>
          </cell>
          <cell r="R2936">
            <v>52</v>
          </cell>
          <cell r="S2936" t="b">
            <v>0</v>
          </cell>
        </row>
        <row r="2937">
          <cell r="P2937" t="str">
            <v>TOTAL SISTEMA</v>
          </cell>
          <cell r="R2937">
            <v>52</v>
          </cell>
          <cell r="S2937" t="b">
            <v>0</v>
          </cell>
        </row>
        <row r="2938">
          <cell r="P2938" t="str">
            <v>TOTAL SISTEMA</v>
          </cell>
          <cell r="R2938">
            <v>52</v>
          </cell>
          <cell r="S2938" t="b">
            <v>0</v>
          </cell>
        </row>
        <row r="2939">
          <cell r="P2939" t="str">
            <v>TOTAL SISTEMA</v>
          </cell>
          <cell r="R2939">
            <v>52</v>
          </cell>
          <cell r="S2939" t="b">
            <v>0</v>
          </cell>
        </row>
        <row r="2940">
          <cell r="P2940" t="str">
            <v>TOTAL SISTEMA</v>
          </cell>
          <cell r="R2940">
            <v>52</v>
          </cell>
          <cell r="S2940" t="b">
            <v>0</v>
          </cell>
        </row>
        <row r="2941">
          <cell r="P2941" t="str">
            <v>TOTAL SISTEMA</v>
          </cell>
          <cell r="R2941">
            <v>52</v>
          </cell>
          <cell r="S2941" t="b">
            <v>0</v>
          </cell>
        </row>
        <row r="2942">
          <cell r="P2942" t="str">
            <v>TOTAL SISTEMA</v>
          </cell>
          <cell r="R2942">
            <v>52</v>
          </cell>
          <cell r="S2942" t="b">
            <v>0</v>
          </cell>
        </row>
        <row r="2943">
          <cell r="P2943" t="str">
            <v>TOTAL SISTEMA</v>
          </cell>
          <cell r="R2943">
            <v>52</v>
          </cell>
          <cell r="S2943" t="b">
            <v>0</v>
          </cell>
        </row>
        <row r="2944">
          <cell r="P2944" t="str">
            <v>TOTAL SISTEMA</v>
          </cell>
          <cell r="R2944">
            <v>52</v>
          </cell>
          <cell r="S2944" t="b">
            <v>0</v>
          </cell>
        </row>
        <row r="2945">
          <cell r="P2945" t="str">
            <v>TOTAL SISTEMA</v>
          </cell>
          <cell r="R2945">
            <v>52</v>
          </cell>
          <cell r="S2945" t="b">
            <v>0</v>
          </cell>
        </row>
        <row r="2946">
          <cell r="P2946" t="str">
            <v>TOTAL SISTEMA</v>
          </cell>
          <cell r="R2946">
            <v>52</v>
          </cell>
          <cell r="S2946" t="b">
            <v>0</v>
          </cell>
        </row>
        <row r="2947">
          <cell r="P2947" t="str">
            <v>TOTAL SISTEMA</v>
          </cell>
          <cell r="R2947">
            <v>52</v>
          </cell>
          <cell r="S2947" t="b">
            <v>0</v>
          </cell>
        </row>
        <row r="2948">
          <cell r="P2948" t="str">
            <v>TOTAL SISTEMA</v>
          </cell>
          <cell r="R2948">
            <v>52</v>
          </cell>
          <cell r="S2948" t="b">
            <v>0</v>
          </cell>
        </row>
        <row r="2949">
          <cell r="P2949" t="str">
            <v>TOTAL SISTEMA</v>
          </cell>
          <cell r="R2949">
            <v>52</v>
          </cell>
          <cell r="S2949" t="b">
            <v>0</v>
          </cell>
        </row>
        <row r="2950">
          <cell r="P2950" t="str">
            <v>TOTAL SISTEMA</v>
          </cell>
          <cell r="R2950">
            <v>52</v>
          </cell>
          <cell r="S2950" t="b">
            <v>0</v>
          </cell>
        </row>
        <row r="2951">
          <cell r="P2951" t="str">
            <v>TOTAL SISTEMA</v>
          </cell>
          <cell r="R2951">
            <v>52</v>
          </cell>
          <cell r="S2951" t="b">
            <v>0</v>
          </cell>
        </row>
        <row r="2952">
          <cell r="P2952" t="str">
            <v>TOTAL SISTEMA</v>
          </cell>
          <cell r="R2952">
            <v>52</v>
          </cell>
          <cell r="S2952" t="b">
            <v>0</v>
          </cell>
        </row>
        <row r="2953">
          <cell r="P2953" t="str">
            <v>TOTAL SISTEMA</v>
          </cell>
          <cell r="R2953">
            <v>52</v>
          </cell>
          <cell r="S2953" t="b">
            <v>0</v>
          </cell>
        </row>
        <row r="2954">
          <cell r="P2954" t="str">
            <v>TOTAL SISTEMA</v>
          </cell>
          <cell r="R2954">
            <v>52</v>
          </cell>
          <cell r="S2954" t="b">
            <v>0</v>
          </cell>
        </row>
        <row r="2955">
          <cell r="P2955" t="str">
            <v>TOTAL SISTEMA</v>
          </cell>
          <cell r="R2955">
            <v>52</v>
          </cell>
          <cell r="S2955" t="b">
            <v>0</v>
          </cell>
        </row>
        <row r="2956">
          <cell r="P2956" t="str">
            <v>TOTAL SISTEMA</v>
          </cell>
          <cell r="R2956">
            <v>52</v>
          </cell>
          <cell r="S2956" t="b">
            <v>0</v>
          </cell>
        </row>
        <row r="2957">
          <cell r="P2957" t="str">
            <v>TOTAL SISTEMA</v>
          </cell>
          <cell r="R2957">
            <v>52</v>
          </cell>
          <cell r="S2957" t="b">
            <v>0</v>
          </cell>
        </row>
        <row r="2958">
          <cell r="P2958" t="str">
            <v>TOTAL SISTEMA</v>
          </cell>
          <cell r="R2958">
            <v>52</v>
          </cell>
          <cell r="S2958" t="b">
            <v>0</v>
          </cell>
        </row>
        <row r="2959">
          <cell r="P2959" t="str">
            <v>TOTAL SISTEMA</v>
          </cell>
          <cell r="R2959">
            <v>52</v>
          </cell>
          <cell r="S2959" t="b">
            <v>0</v>
          </cell>
        </row>
        <row r="2960">
          <cell r="P2960" t="str">
            <v>TOTAL SISTEMA</v>
          </cell>
          <cell r="R2960">
            <v>52</v>
          </cell>
          <cell r="S2960" t="b">
            <v>0</v>
          </cell>
        </row>
        <row r="2961">
          <cell r="P2961" t="str">
            <v>TOTAL SISTEMA</v>
          </cell>
          <cell r="R2961">
            <v>52</v>
          </cell>
          <cell r="S2961" t="b">
            <v>0</v>
          </cell>
        </row>
        <row r="2962">
          <cell r="P2962" t="str">
            <v>TOTAL SISTEMA</v>
          </cell>
          <cell r="R2962">
            <v>52</v>
          </cell>
          <cell r="S2962" t="b">
            <v>0</v>
          </cell>
        </row>
        <row r="2963">
          <cell r="P2963" t="str">
            <v>TOTAL SISTEMA</v>
          </cell>
          <cell r="R2963">
            <v>52</v>
          </cell>
          <cell r="S2963" t="b">
            <v>0</v>
          </cell>
        </row>
        <row r="2964">
          <cell r="P2964" t="str">
            <v>TOTAL SISTEMA</v>
          </cell>
          <cell r="R2964">
            <v>52</v>
          </cell>
          <cell r="S2964" t="b">
            <v>0</v>
          </cell>
        </row>
        <row r="2965">
          <cell r="P2965" t="str">
            <v>TOTAL SISTEMA</v>
          </cell>
          <cell r="R2965">
            <v>52</v>
          </cell>
          <cell r="S2965" t="b">
            <v>0</v>
          </cell>
        </row>
        <row r="2966">
          <cell r="P2966" t="str">
            <v>TOTAL SISTEMA</v>
          </cell>
          <cell r="R2966">
            <v>52</v>
          </cell>
          <cell r="S2966" t="b">
            <v>0</v>
          </cell>
        </row>
        <row r="2967">
          <cell r="P2967" t="str">
            <v>TOTAL SISTEMA</v>
          </cell>
          <cell r="R2967">
            <v>52</v>
          </cell>
          <cell r="S2967" t="b">
            <v>0</v>
          </cell>
        </row>
        <row r="2968">
          <cell r="P2968" t="str">
            <v>TOTAL SISTEMA</v>
          </cell>
          <cell r="R2968">
            <v>52</v>
          </cell>
          <cell r="S2968" t="b">
            <v>0</v>
          </cell>
        </row>
        <row r="2969">
          <cell r="P2969" t="str">
            <v>TOTAL SISTEMA</v>
          </cell>
          <cell r="R2969">
            <v>52</v>
          </cell>
          <cell r="S2969" t="b">
            <v>0</v>
          </cell>
        </row>
        <row r="2970">
          <cell r="P2970" t="str">
            <v>TOTAL SISTEMA</v>
          </cell>
          <cell r="R2970">
            <v>52</v>
          </cell>
          <cell r="S2970" t="b">
            <v>0</v>
          </cell>
        </row>
        <row r="2971">
          <cell r="P2971" t="str">
            <v>TOTAL SISTEMA</v>
          </cell>
          <cell r="R2971">
            <v>52</v>
          </cell>
          <cell r="S2971" t="b">
            <v>0</v>
          </cell>
        </row>
        <row r="2972">
          <cell r="P2972" t="str">
            <v>TOTAL SISTEMA</v>
          </cell>
          <cell r="R2972">
            <v>52</v>
          </cell>
          <cell r="S2972" t="b">
            <v>0</v>
          </cell>
        </row>
        <row r="2973">
          <cell r="P2973" t="str">
            <v>TOTAL SISTEMA</v>
          </cell>
          <cell r="R2973">
            <v>52</v>
          </cell>
          <cell r="S2973" t="b">
            <v>0</v>
          </cell>
        </row>
        <row r="2974">
          <cell r="P2974" t="str">
            <v>TOTAL SISTEMA</v>
          </cell>
          <cell r="R2974">
            <v>52</v>
          </cell>
          <cell r="S2974" t="b">
            <v>0</v>
          </cell>
        </row>
        <row r="2975">
          <cell r="P2975" t="str">
            <v>TOTAL SISTEMA</v>
          </cell>
          <cell r="R2975">
            <v>52</v>
          </cell>
          <cell r="S2975" t="b">
            <v>0</v>
          </cell>
        </row>
        <row r="2976">
          <cell r="P2976" t="str">
            <v>TOTAL SISTEMA</v>
          </cell>
          <cell r="R2976">
            <v>52</v>
          </cell>
          <cell r="S2976" t="b">
            <v>0</v>
          </cell>
        </row>
        <row r="2977">
          <cell r="P2977" t="str">
            <v>TOTAL SISTEMA</v>
          </cell>
          <cell r="R2977">
            <v>52</v>
          </cell>
          <cell r="S2977" t="b">
            <v>0</v>
          </cell>
        </row>
        <row r="2978">
          <cell r="P2978" t="str">
            <v>TOTAL SISTEMA</v>
          </cell>
          <cell r="R2978">
            <v>52</v>
          </cell>
          <cell r="S2978" t="b">
            <v>0</v>
          </cell>
        </row>
        <row r="2979">
          <cell r="P2979" t="str">
            <v>TOTAL SISTEMA</v>
          </cell>
          <cell r="R2979">
            <v>52</v>
          </cell>
          <cell r="S2979" t="b">
            <v>0</v>
          </cell>
        </row>
        <row r="2980">
          <cell r="P2980" t="str">
            <v>TOTAL SISTEMA</v>
          </cell>
          <cell r="R2980">
            <v>52</v>
          </cell>
          <cell r="S2980" t="b">
            <v>0</v>
          </cell>
        </row>
        <row r="2981">
          <cell r="P2981" t="str">
            <v>TOTAL SISTEMA</v>
          </cell>
          <cell r="R2981">
            <v>52</v>
          </cell>
          <cell r="S2981" t="b">
            <v>0</v>
          </cell>
        </row>
        <row r="2982">
          <cell r="P2982" t="str">
            <v>TOTAL SISTEMA</v>
          </cell>
          <cell r="R2982">
            <v>52</v>
          </cell>
          <cell r="S2982" t="b">
            <v>0</v>
          </cell>
        </row>
        <row r="2983">
          <cell r="P2983" t="str">
            <v>TOTAL SISTEMA</v>
          </cell>
          <cell r="R2983">
            <v>52</v>
          </cell>
          <cell r="S2983" t="b">
            <v>0</v>
          </cell>
        </row>
        <row r="2984">
          <cell r="P2984" t="str">
            <v>TOTAL SISTEMA</v>
          </cell>
          <cell r="R2984">
            <v>52</v>
          </cell>
          <cell r="S2984" t="b">
            <v>0</v>
          </cell>
        </row>
        <row r="2985">
          <cell r="P2985" t="str">
            <v>TOTAL SISTEMA</v>
          </cell>
          <cell r="R2985">
            <v>52</v>
          </cell>
          <cell r="S2985" t="b">
            <v>0</v>
          </cell>
        </row>
        <row r="2986">
          <cell r="P2986" t="str">
            <v>TOTAL SISTEMA</v>
          </cell>
          <cell r="R2986">
            <v>52</v>
          </cell>
          <cell r="S2986" t="b">
            <v>0</v>
          </cell>
        </row>
        <row r="2987">
          <cell r="P2987" t="str">
            <v>TOTAL SISTEMA</v>
          </cell>
          <cell r="R2987">
            <v>52</v>
          </cell>
          <cell r="S2987" t="b">
            <v>0</v>
          </cell>
        </row>
        <row r="2988">
          <cell r="P2988" t="str">
            <v>TOTAL SISTEMA</v>
          </cell>
          <cell r="R2988">
            <v>52</v>
          </cell>
          <cell r="S2988" t="b">
            <v>0</v>
          </cell>
        </row>
        <row r="2989">
          <cell r="P2989" t="str">
            <v>TOTAL SISTEMA</v>
          </cell>
          <cell r="R2989">
            <v>52</v>
          </cell>
          <cell r="S2989" t="b">
            <v>0</v>
          </cell>
        </row>
        <row r="2990">
          <cell r="P2990" t="str">
            <v>TOTAL SISTEMA</v>
          </cell>
          <cell r="R2990">
            <v>52</v>
          </cell>
          <cell r="S2990" t="b">
            <v>0</v>
          </cell>
        </row>
        <row r="2991">
          <cell r="P2991" t="str">
            <v>TOTAL SISTEMA</v>
          </cell>
          <cell r="R2991">
            <v>52</v>
          </cell>
          <cell r="S2991" t="b">
            <v>0</v>
          </cell>
        </row>
        <row r="2992">
          <cell r="P2992" t="str">
            <v>TOTAL SISTEMA</v>
          </cell>
          <cell r="R2992">
            <v>52</v>
          </cell>
          <cell r="S2992" t="b">
            <v>0</v>
          </cell>
        </row>
        <row r="2993">
          <cell r="P2993" t="str">
            <v>TOTAL SISTEMA</v>
          </cell>
          <cell r="R2993">
            <v>52</v>
          </cell>
          <cell r="S2993" t="b">
            <v>0</v>
          </cell>
        </row>
        <row r="2994">
          <cell r="P2994" t="str">
            <v>TOTAL SISTEMA</v>
          </cell>
          <cell r="R2994">
            <v>52</v>
          </cell>
          <cell r="S2994" t="b">
            <v>0</v>
          </cell>
        </row>
        <row r="2995">
          <cell r="P2995" t="str">
            <v>TOTAL SISTEMA</v>
          </cell>
          <cell r="R2995">
            <v>52</v>
          </cell>
          <cell r="S2995" t="b">
            <v>0</v>
          </cell>
        </row>
        <row r="2996">
          <cell r="P2996" t="str">
            <v>TOTAL SISTEMA</v>
          </cell>
          <cell r="R2996">
            <v>52</v>
          </cell>
          <cell r="S2996" t="b">
            <v>0</v>
          </cell>
        </row>
        <row r="2997">
          <cell r="P2997" t="str">
            <v>TOTAL SISTEMA</v>
          </cell>
          <cell r="R2997">
            <v>52</v>
          </cell>
          <cell r="S2997" t="b">
            <v>0</v>
          </cell>
        </row>
        <row r="2998">
          <cell r="P2998" t="str">
            <v>TOTAL SISTEMA</v>
          </cell>
          <cell r="R2998">
            <v>52</v>
          </cell>
          <cell r="S2998" t="b">
            <v>0</v>
          </cell>
        </row>
        <row r="2999">
          <cell r="P2999" t="str">
            <v>TOTAL SISTEMA</v>
          </cell>
          <cell r="R2999">
            <v>52</v>
          </cell>
          <cell r="S2999" t="b">
            <v>0</v>
          </cell>
        </row>
        <row r="3000">
          <cell r="P3000" t="str">
            <v>TOTAL SISTEMA</v>
          </cell>
          <cell r="R3000">
            <v>52</v>
          </cell>
          <cell r="S3000" t="b">
            <v>0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.AA"/>
      <sheetName val="PROVINCIAS"/>
      <sheetName val="FICHA"/>
      <sheetName val="Macro1"/>
    </sheetNames>
    <sheetDataSet>
      <sheetData sheetId="0">
        <row r="3">
          <cell r="F3" t="str">
            <v>TOTAL SISTEMA</v>
          </cell>
          <cell r="H3" t="str">
            <v>c1</v>
          </cell>
          <cell r="I3" t="str">
            <v>TOTAL</v>
          </cell>
        </row>
        <row r="4">
          <cell r="F4" t="str">
            <v>TOTAL SISTEMA</v>
          </cell>
          <cell r="H4" t="str">
            <v>c1</v>
          </cell>
          <cell r="I4" t="str">
            <v xml:space="preserve">Varón               </v>
          </cell>
        </row>
        <row r="5">
          <cell r="F5" t="str">
            <v>TOTAL SISTEMA</v>
          </cell>
          <cell r="H5" t="str">
            <v>c1</v>
          </cell>
          <cell r="I5" t="str">
            <v xml:space="preserve">Mujer               </v>
          </cell>
        </row>
        <row r="6">
          <cell r="F6" t="str">
            <v>TOTAL SISTEMA</v>
          </cell>
          <cell r="H6" t="str">
            <v>c1</v>
          </cell>
          <cell r="I6" t="str">
            <v xml:space="preserve">NO CONSTA           </v>
          </cell>
        </row>
        <row r="7">
          <cell r="F7" t="str">
            <v>TOTAL SISTEMA</v>
          </cell>
          <cell r="H7" t="str">
            <v>c2</v>
          </cell>
          <cell r="I7" t="str">
            <v>TOTAL</v>
          </cell>
        </row>
        <row r="8">
          <cell r="F8" t="str">
            <v>TOTAL SISTEMA</v>
          </cell>
          <cell r="H8" t="str">
            <v>c2</v>
          </cell>
          <cell r="I8" t="str">
            <v xml:space="preserve">Varón               </v>
          </cell>
        </row>
        <row r="9">
          <cell r="F9" t="str">
            <v>TOTAL SISTEMA</v>
          </cell>
          <cell r="H9" t="str">
            <v>c2</v>
          </cell>
          <cell r="I9" t="str">
            <v xml:space="preserve">Mujer               </v>
          </cell>
        </row>
        <row r="10">
          <cell r="F10" t="str">
            <v>TOTAL SISTEMA</v>
          </cell>
          <cell r="H10" t="str">
            <v>c2</v>
          </cell>
          <cell r="I10" t="str">
            <v xml:space="preserve">NO CONSTA           </v>
          </cell>
        </row>
        <row r="11">
          <cell r="F11" t="str">
            <v>TOTAL SISTEMA</v>
          </cell>
          <cell r="H11" t="str">
            <v>c3</v>
          </cell>
          <cell r="I11" t="str">
            <v>TOTAL</v>
          </cell>
        </row>
        <row r="12">
          <cell r="F12" t="str">
            <v>TOTAL SISTEMA</v>
          </cell>
          <cell r="H12" t="str">
            <v>c3</v>
          </cell>
          <cell r="I12" t="str">
            <v xml:space="preserve">Varón               </v>
          </cell>
        </row>
        <row r="13">
          <cell r="F13" t="str">
            <v>TOTAL SISTEMA</v>
          </cell>
          <cell r="H13" t="str">
            <v>c3</v>
          </cell>
          <cell r="I13" t="str">
            <v xml:space="preserve">Mujer               </v>
          </cell>
        </row>
        <row r="14">
          <cell r="F14" t="str">
            <v>TOTAL SISTEMA</v>
          </cell>
          <cell r="H14" t="str">
            <v>c3</v>
          </cell>
          <cell r="I14" t="str">
            <v xml:space="preserve">NO CONSTA           </v>
          </cell>
        </row>
        <row r="15">
          <cell r="F15" t="str">
            <v>TOTAL SISTEMA</v>
          </cell>
          <cell r="H15" t="str">
            <v>c4</v>
          </cell>
          <cell r="I15" t="str">
            <v>TOTAL</v>
          </cell>
        </row>
        <row r="16">
          <cell r="F16" t="str">
            <v>TOTAL SISTEMA</v>
          </cell>
          <cell r="H16" t="str">
            <v>c4</v>
          </cell>
          <cell r="I16" t="str">
            <v xml:space="preserve">Varón               </v>
          </cell>
        </row>
        <row r="17">
          <cell r="F17" t="str">
            <v>TOTAL SISTEMA</v>
          </cell>
          <cell r="H17" t="str">
            <v>c4</v>
          </cell>
          <cell r="I17" t="str">
            <v xml:space="preserve">Mujer               </v>
          </cell>
        </row>
        <row r="18">
          <cell r="F18" t="str">
            <v>TOTAL SISTEMA</v>
          </cell>
          <cell r="H18" t="str">
            <v>c4</v>
          </cell>
          <cell r="I18" t="str">
            <v xml:space="preserve">NO CONSTA           </v>
          </cell>
        </row>
        <row r="19">
          <cell r="F19" t="str">
            <v>TOTAL SISTEMA</v>
          </cell>
          <cell r="H19" t="str">
            <v>c5</v>
          </cell>
          <cell r="I19" t="str">
            <v>TOTAL</v>
          </cell>
        </row>
        <row r="20">
          <cell r="F20" t="str">
            <v>TOTAL SISTEMA</v>
          </cell>
          <cell r="H20" t="str">
            <v>c5</v>
          </cell>
          <cell r="I20" t="str">
            <v xml:space="preserve">Varón               </v>
          </cell>
        </row>
        <row r="21">
          <cell r="F21" t="str">
            <v>TOTAL SISTEMA</v>
          </cell>
          <cell r="H21" t="str">
            <v>c5</v>
          </cell>
          <cell r="I21" t="str">
            <v xml:space="preserve">Mujer               </v>
          </cell>
        </row>
        <row r="22">
          <cell r="F22" t="str">
            <v>TOTAL SISTEMA</v>
          </cell>
          <cell r="H22" t="str">
            <v>c5</v>
          </cell>
          <cell r="I22" t="str">
            <v xml:space="preserve">NO CONSTA           </v>
          </cell>
        </row>
        <row r="23">
          <cell r="F23" t="str">
            <v>TOTAL SISTEMA</v>
          </cell>
          <cell r="H23" t="str">
            <v>c6</v>
          </cell>
          <cell r="I23" t="str">
            <v>TOTAL</v>
          </cell>
        </row>
        <row r="24">
          <cell r="F24" t="str">
            <v>TOTAL SISTEMA</v>
          </cell>
          <cell r="H24" t="str">
            <v>c6</v>
          </cell>
          <cell r="I24" t="str">
            <v xml:space="preserve">Varón               </v>
          </cell>
        </row>
        <row r="25">
          <cell r="F25" t="str">
            <v>TOTAL SISTEMA</v>
          </cell>
          <cell r="H25" t="str">
            <v>c6</v>
          </cell>
          <cell r="I25" t="str">
            <v xml:space="preserve">Mujer               </v>
          </cell>
        </row>
        <row r="26">
          <cell r="F26" t="str">
            <v>TOTAL SISTEMA</v>
          </cell>
          <cell r="H26" t="str">
            <v>c6</v>
          </cell>
          <cell r="I26" t="str">
            <v xml:space="preserve">NO CONSTA           </v>
          </cell>
        </row>
        <row r="27">
          <cell r="F27" t="str">
            <v>TOTAL SISTEMA</v>
          </cell>
          <cell r="H27" t="str">
            <v>c7</v>
          </cell>
          <cell r="I27" t="str">
            <v>TOTAL</v>
          </cell>
        </row>
        <row r="28">
          <cell r="F28" t="str">
            <v>TOTAL SISTEMA</v>
          </cell>
          <cell r="H28" t="str">
            <v>c7</v>
          </cell>
          <cell r="I28" t="str">
            <v xml:space="preserve">Varón               </v>
          </cell>
        </row>
        <row r="29">
          <cell r="F29" t="str">
            <v>TOTAL SISTEMA</v>
          </cell>
          <cell r="H29" t="str">
            <v>c7</v>
          </cell>
          <cell r="I29" t="str">
            <v xml:space="preserve">Mujer               </v>
          </cell>
        </row>
        <row r="30">
          <cell r="F30" t="str">
            <v>TOTAL SISTEMA</v>
          </cell>
          <cell r="H30" t="str">
            <v>c8</v>
          </cell>
          <cell r="I30" t="str">
            <v>TOTAL</v>
          </cell>
        </row>
        <row r="31">
          <cell r="F31" t="str">
            <v>TOTAL SISTEMA</v>
          </cell>
          <cell r="H31" t="str">
            <v>c8</v>
          </cell>
          <cell r="I31" t="str">
            <v xml:space="preserve">Varón               </v>
          </cell>
        </row>
        <row r="32">
          <cell r="F32" t="str">
            <v>TOTAL SISTEMA</v>
          </cell>
          <cell r="H32" t="str">
            <v>c8</v>
          </cell>
          <cell r="I32" t="str">
            <v xml:space="preserve">Mujer               </v>
          </cell>
        </row>
        <row r="33">
          <cell r="F33" t="str">
            <v>TOTAL SISTEMA</v>
          </cell>
          <cell r="H33" t="str">
            <v>c8</v>
          </cell>
          <cell r="I33" t="str">
            <v xml:space="preserve">NO CONSTA           </v>
          </cell>
        </row>
        <row r="34">
          <cell r="F34" t="str">
            <v>TOTAL SISTEMA</v>
          </cell>
          <cell r="H34" t="str">
            <v>c9</v>
          </cell>
          <cell r="I34" t="str">
            <v>TOTAL</v>
          </cell>
        </row>
        <row r="35">
          <cell r="F35" t="str">
            <v>TOTAL SISTEMA</v>
          </cell>
          <cell r="H35" t="str">
            <v>c9</v>
          </cell>
          <cell r="I35" t="str">
            <v xml:space="preserve">Varón               </v>
          </cell>
        </row>
        <row r="36">
          <cell r="F36" t="str">
            <v>TOTAL SISTEMA</v>
          </cell>
          <cell r="H36" t="str">
            <v>c9</v>
          </cell>
          <cell r="I36" t="str">
            <v xml:space="preserve">Mujer               </v>
          </cell>
        </row>
        <row r="37">
          <cell r="F37" t="str">
            <v>TOTAL SISTEMA</v>
          </cell>
          <cell r="H37" t="str">
            <v>c9</v>
          </cell>
          <cell r="I37" t="str">
            <v xml:space="preserve">NO CONSTA           </v>
          </cell>
        </row>
        <row r="38">
          <cell r="F38" t="str">
            <v>TOTAL SISTEMA</v>
          </cell>
          <cell r="H38" t="str">
            <v>c10</v>
          </cell>
          <cell r="I38" t="str">
            <v>TOTAL</v>
          </cell>
        </row>
        <row r="39">
          <cell r="F39" t="str">
            <v>TOTAL SISTEMA</v>
          </cell>
          <cell r="H39" t="str">
            <v>c10</v>
          </cell>
          <cell r="I39" t="str">
            <v xml:space="preserve">Varón               </v>
          </cell>
        </row>
        <row r="40">
          <cell r="F40" t="str">
            <v>TOTAL SISTEMA</v>
          </cell>
          <cell r="H40" t="str">
            <v>c10</v>
          </cell>
          <cell r="I40" t="str">
            <v xml:space="preserve">Mujer               </v>
          </cell>
        </row>
        <row r="41">
          <cell r="F41" t="str">
            <v>TOTAL SISTEMA</v>
          </cell>
          <cell r="H41" t="str">
            <v>c10</v>
          </cell>
          <cell r="I41" t="str">
            <v xml:space="preserve">NO CONSTA           </v>
          </cell>
        </row>
        <row r="42">
          <cell r="F42" t="str">
            <v>TOTAL SISTEMA</v>
          </cell>
          <cell r="H42" t="str">
            <v>c11</v>
          </cell>
          <cell r="I42" t="str">
            <v>TOTAL</v>
          </cell>
        </row>
        <row r="43">
          <cell r="F43" t="str">
            <v>TOTAL SISTEMA</v>
          </cell>
          <cell r="H43" t="str">
            <v>c11</v>
          </cell>
          <cell r="I43" t="str">
            <v xml:space="preserve">Varón               </v>
          </cell>
        </row>
        <row r="44">
          <cell r="F44" t="str">
            <v>TOTAL SISTEMA</v>
          </cell>
          <cell r="H44" t="str">
            <v>c11</v>
          </cell>
          <cell r="I44" t="str">
            <v xml:space="preserve">Mujer               </v>
          </cell>
        </row>
        <row r="45">
          <cell r="F45" t="str">
            <v>TOTAL SISTEMA</v>
          </cell>
          <cell r="H45" t="str">
            <v>c11</v>
          </cell>
          <cell r="I45" t="str">
            <v xml:space="preserve">NO CONSTA           </v>
          </cell>
        </row>
        <row r="46">
          <cell r="F46" t="str">
            <v>TOTAL SISTEMA</v>
          </cell>
          <cell r="H46" t="str">
            <v>c12</v>
          </cell>
          <cell r="I46" t="str">
            <v>TOTAL</v>
          </cell>
        </row>
        <row r="47">
          <cell r="F47" t="str">
            <v>TOTAL SISTEMA</v>
          </cell>
          <cell r="H47" t="str">
            <v>c12</v>
          </cell>
          <cell r="I47" t="str">
            <v xml:space="preserve">Varón               </v>
          </cell>
        </row>
        <row r="48">
          <cell r="F48" t="str">
            <v>TOTAL SISTEMA</v>
          </cell>
          <cell r="H48" t="str">
            <v>c12</v>
          </cell>
          <cell r="I48" t="str">
            <v xml:space="preserve">Mujer               </v>
          </cell>
        </row>
        <row r="49">
          <cell r="F49" t="str">
            <v>TOTAL SISTEMA</v>
          </cell>
          <cell r="H49" t="str">
            <v>c12</v>
          </cell>
          <cell r="I49" t="str">
            <v xml:space="preserve">NO CONSTA           </v>
          </cell>
        </row>
        <row r="50">
          <cell r="F50" t="str">
            <v>TOTAL SISTEMA</v>
          </cell>
          <cell r="H50" t="str">
            <v>c13</v>
          </cell>
          <cell r="I50" t="str">
            <v>TOTAL</v>
          </cell>
        </row>
        <row r="51">
          <cell r="F51" t="str">
            <v>TOTAL SISTEMA</v>
          </cell>
          <cell r="H51" t="str">
            <v>c13</v>
          </cell>
          <cell r="I51" t="str">
            <v xml:space="preserve">Varón               </v>
          </cell>
        </row>
        <row r="52">
          <cell r="F52" t="str">
            <v>TOTAL SISTEMA</v>
          </cell>
          <cell r="H52" t="str">
            <v>c13</v>
          </cell>
          <cell r="I52" t="str">
            <v xml:space="preserve">Mujer               </v>
          </cell>
        </row>
        <row r="53">
          <cell r="F53" t="str">
            <v>TOTAL SISTEMA</v>
          </cell>
          <cell r="H53" t="str">
            <v>c13</v>
          </cell>
          <cell r="I53" t="str">
            <v xml:space="preserve">NO CONSTA           </v>
          </cell>
        </row>
        <row r="54">
          <cell r="F54" t="str">
            <v>TOTAL SISTEMA</v>
          </cell>
          <cell r="H54" t="str">
            <v>c14</v>
          </cell>
          <cell r="I54" t="str">
            <v>TOTAL</v>
          </cell>
        </row>
        <row r="55">
          <cell r="F55" t="str">
            <v>TOTAL SISTEMA</v>
          </cell>
          <cell r="H55" t="str">
            <v>c14</v>
          </cell>
          <cell r="I55" t="str">
            <v xml:space="preserve">Varón               </v>
          </cell>
        </row>
        <row r="56">
          <cell r="F56" t="str">
            <v>TOTAL SISTEMA</v>
          </cell>
          <cell r="H56" t="str">
            <v>c14</v>
          </cell>
          <cell r="I56" t="str">
            <v xml:space="preserve">Mujer               </v>
          </cell>
        </row>
        <row r="57">
          <cell r="F57" t="str">
            <v>TOTAL SISTEMA</v>
          </cell>
          <cell r="H57" t="str">
            <v>c14</v>
          </cell>
          <cell r="I57" t="str">
            <v xml:space="preserve">NO CONSTA           </v>
          </cell>
        </row>
        <row r="58">
          <cell r="F58" t="str">
            <v>TOTAL SISTEMA</v>
          </cell>
          <cell r="H58" t="str">
            <v>c15</v>
          </cell>
          <cell r="I58" t="str">
            <v>TOTAL</v>
          </cell>
        </row>
        <row r="59">
          <cell r="F59" t="str">
            <v>TOTAL SISTEMA</v>
          </cell>
          <cell r="H59" t="str">
            <v>c15</v>
          </cell>
          <cell r="I59" t="str">
            <v xml:space="preserve">Varón               </v>
          </cell>
        </row>
        <row r="60">
          <cell r="F60" t="str">
            <v>TOTAL SISTEMA</v>
          </cell>
          <cell r="H60" t="str">
            <v>c15</v>
          </cell>
          <cell r="I60" t="str">
            <v xml:space="preserve">Mujer               </v>
          </cell>
        </row>
        <row r="61">
          <cell r="F61" t="str">
            <v>TOTAL SISTEMA</v>
          </cell>
          <cell r="H61" t="str">
            <v>c15</v>
          </cell>
          <cell r="I61" t="str">
            <v xml:space="preserve">NO CONSTA           </v>
          </cell>
        </row>
        <row r="62">
          <cell r="F62" t="str">
            <v>TOTAL SISTEMA</v>
          </cell>
          <cell r="H62" t="str">
            <v>c16</v>
          </cell>
          <cell r="I62" t="str">
            <v>TOTAL</v>
          </cell>
        </row>
        <row r="63">
          <cell r="F63" t="str">
            <v>TOTAL SISTEMA</v>
          </cell>
          <cell r="H63" t="str">
            <v>c16</v>
          </cell>
          <cell r="I63" t="str">
            <v xml:space="preserve">Varón               </v>
          </cell>
        </row>
        <row r="64">
          <cell r="F64" t="str">
            <v>TOTAL SISTEMA</v>
          </cell>
          <cell r="H64" t="str">
            <v>c16</v>
          </cell>
          <cell r="I64" t="str">
            <v xml:space="preserve">Mujer               </v>
          </cell>
        </row>
        <row r="65">
          <cell r="F65" t="str">
            <v>TOTAL SISTEMA</v>
          </cell>
          <cell r="H65" t="str">
            <v>c16</v>
          </cell>
          <cell r="I65" t="str">
            <v xml:space="preserve">NO CONSTA           </v>
          </cell>
        </row>
        <row r="66">
          <cell r="F66" t="str">
            <v>TOTAL SISTEMA</v>
          </cell>
          <cell r="H66" t="str">
            <v>c17</v>
          </cell>
          <cell r="I66" t="str">
            <v>TOTAL</v>
          </cell>
        </row>
        <row r="67">
          <cell r="F67" t="str">
            <v>TOTAL SISTEMA</v>
          </cell>
          <cell r="H67" t="str">
            <v>c17</v>
          </cell>
          <cell r="I67" t="str">
            <v xml:space="preserve">Varón               </v>
          </cell>
        </row>
        <row r="68">
          <cell r="F68" t="str">
            <v>TOTAL SISTEMA</v>
          </cell>
          <cell r="H68" t="str">
            <v>c17</v>
          </cell>
          <cell r="I68" t="str">
            <v xml:space="preserve">Mujer               </v>
          </cell>
        </row>
        <row r="69">
          <cell r="F69" t="str">
            <v>TOTAL SISTEMA</v>
          </cell>
          <cell r="H69" t="str">
            <v>c17</v>
          </cell>
          <cell r="I69" t="str">
            <v xml:space="preserve">NO CONSTA           </v>
          </cell>
        </row>
        <row r="70">
          <cell r="F70" t="str">
            <v>TOTAL SISTEMA</v>
          </cell>
          <cell r="H70" t="str">
            <v>c18</v>
          </cell>
          <cell r="I70" t="str">
            <v>TOTAL</v>
          </cell>
        </row>
        <row r="71">
          <cell r="F71" t="str">
            <v>TOTAL SISTEMA</v>
          </cell>
          <cell r="H71" t="str">
            <v>c18</v>
          </cell>
          <cell r="I71" t="str">
            <v xml:space="preserve">Varón               </v>
          </cell>
        </row>
        <row r="72">
          <cell r="F72" t="str">
            <v>TOTAL SISTEMA</v>
          </cell>
          <cell r="H72" t="str">
            <v>c18</v>
          </cell>
          <cell r="I72" t="str">
            <v xml:space="preserve">Mujer               </v>
          </cell>
        </row>
        <row r="73">
          <cell r="F73" t="str">
            <v>TOTAL SISTEMA</v>
          </cell>
          <cell r="H73" t="str">
            <v>c19</v>
          </cell>
          <cell r="I73" t="str">
            <v>TOTAL</v>
          </cell>
        </row>
        <row r="74">
          <cell r="F74" t="str">
            <v>TOTAL SISTEMA</v>
          </cell>
          <cell r="H74" t="str">
            <v>c19</v>
          </cell>
          <cell r="I74" t="str">
            <v xml:space="preserve">Varón               </v>
          </cell>
        </row>
        <row r="75">
          <cell r="F75" t="str">
            <v>TOTAL SISTEMA</v>
          </cell>
          <cell r="H75" t="str">
            <v>c19</v>
          </cell>
          <cell r="I75" t="str">
            <v xml:space="preserve">Mujer               </v>
          </cell>
        </row>
        <row r="76">
          <cell r="F76" t="str">
            <v>TOTAL SISTEMA</v>
          </cell>
          <cell r="H76" t="str">
            <v>c19</v>
          </cell>
          <cell r="I76" t="b">
            <v>0</v>
          </cell>
        </row>
        <row r="77">
          <cell r="F77" t="str">
            <v>TOTAL SISTEMA</v>
          </cell>
          <cell r="H77" t="str">
            <v>c19</v>
          </cell>
          <cell r="I77" t="b">
            <v>0</v>
          </cell>
        </row>
        <row r="78">
          <cell r="F78" t="str">
            <v>TOTAL SISTEMA</v>
          </cell>
          <cell r="H78" t="str">
            <v>c19</v>
          </cell>
          <cell r="I78" t="b">
            <v>0</v>
          </cell>
        </row>
        <row r="79">
          <cell r="F79" t="str">
            <v>TOTAL SISTEMA</v>
          </cell>
          <cell r="H79" t="str">
            <v>c19</v>
          </cell>
          <cell r="I79" t="b">
            <v>0</v>
          </cell>
        </row>
        <row r="80">
          <cell r="F80" t="str">
            <v>TOTAL SISTEMA</v>
          </cell>
          <cell r="H80" t="str">
            <v>c19</v>
          </cell>
          <cell r="I80" t="b">
            <v>0</v>
          </cell>
        </row>
        <row r="81">
          <cell r="F81" t="str">
            <v>TOTAL SISTEMA</v>
          </cell>
          <cell r="H81" t="str">
            <v>c19</v>
          </cell>
          <cell r="I81" t="b">
            <v>0</v>
          </cell>
        </row>
        <row r="82">
          <cell r="F82" t="str">
            <v>TOTAL SISTEMA</v>
          </cell>
          <cell r="H82" t="str">
            <v>c19</v>
          </cell>
          <cell r="I82" t="b">
            <v>0</v>
          </cell>
        </row>
        <row r="83">
          <cell r="F83" t="str">
            <v>TOTAL SISTEMA</v>
          </cell>
          <cell r="H83" t="str">
            <v>c19</v>
          </cell>
          <cell r="I83" t="b">
            <v>0</v>
          </cell>
        </row>
        <row r="84">
          <cell r="F84" t="str">
            <v>TOTAL SISTEMA</v>
          </cell>
          <cell r="H84" t="str">
            <v>c19</v>
          </cell>
          <cell r="I84" t="b">
            <v>0</v>
          </cell>
        </row>
        <row r="85">
          <cell r="F85" t="str">
            <v>TOTAL SISTEMA</v>
          </cell>
          <cell r="H85" t="str">
            <v>c19</v>
          </cell>
          <cell r="I85" t="b">
            <v>0</v>
          </cell>
        </row>
        <row r="86">
          <cell r="F86" t="str">
            <v>TOTAL SISTEMA</v>
          </cell>
          <cell r="H86" t="str">
            <v>c19</v>
          </cell>
          <cell r="I86" t="b">
            <v>0</v>
          </cell>
        </row>
        <row r="87">
          <cell r="F87" t="str">
            <v>TOTAL SISTEMA</v>
          </cell>
          <cell r="H87" t="str">
            <v>c19</v>
          </cell>
          <cell r="I87" t="b">
            <v>0</v>
          </cell>
        </row>
        <row r="88">
          <cell r="F88" t="str">
            <v>TOTAL SISTEMA</v>
          </cell>
          <cell r="H88" t="str">
            <v>c19</v>
          </cell>
          <cell r="I88" t="b">
            <v>0</v>
          </cell>
        </row>
        <row r="89">
          <cell r="F89" t="str">
            <v>TOTAL SISTEMA</v>
          </cell>
          <cell r="H89" t="str">
            <v>c19</v>
          </cell>
          <cell r="I89" t="b">
            <v>0</v>
          </cell>
        </row>
        <row r="90">
          <cell r="F90" t="str">
            <v>TOTAL SISTEMA</v>
          </cell>
          <cell r="H90" t="str">
            <v>c19</v>
          </cell>
          <cell r="I90" t="b">
            <v>0</v>
          </cell>
        </row>
        <row r="91">
          <cell r="F91" t="str">
            <v>TOTAL SISTEMA</v>
          </cell>
          <cell r="H91" t="str">
            <v>c19</v>
          </cell>
          <cell r="I91" t="b">
            <v>0</v>
          </cell>
        </row>
        <row r="92">
          <cell r="F92" t="str">
            <v>TOTAL SISTEMA</v>
          </cell>
          <cell r="H92" t="str">
            <v>c19</v>
          </cell>
          <cell r="I92" t="b">
            <v>0</v>
          </cell>
        </row>
        <row r="93">
          <cell r="F93" t="str">
            <v>TOTAL SISTEMA</v>
          </cell>
          <cell r="H93" t="str">
            <v>c19</v>
          </cell>
          <cell r="I93" t="b">
            <v>0</v>
          </cell>
        </row>
        <row r="94">
          <cell r="F94" t="str">
            <v>TOTAL SISTEMA</v>
          </cell>
          <cell r="H94" t="str">
            <v>c19</v>
          </cell>
          <cell r="I94" t="b">
            <v>0</v>
          </cell>
        </row>
        <row r="95">
          <cell r="F95" t="str">
            <v>TOTAL SISTEMA</v>
          </cell>
          <cell r="H95" t="str">
            <v>c19</v>
          </cell>
          <cell r="I95" t="b">
            <v>0</v>
          </cell>
        </row>
        <row r="96">
          <cell r="F96" t="str">
            <v>TOTAL SISTEMA</v>
          </cell>
          <cell r="H96" t="str">
            <v>c19</v>
          </cell>
          <cell r="I96" t="b">
            <v>0</v>
          </cell>
        </row>
        <row r="97">
          <cell r="F97" t="str">
            <v>TOTAL SISTEMA</v>
          </cell>
          <cell r="H97" t="str">
            <v>c19</v>
          </cell>
          <cell r="I97" t="b">
            <v>0</v>
          </cell>
        </row>
        <row r="98">
          <cell r="F98" t="str">
            <v>TOTAL SISTEMA</v>
          </cell>
          <cell r="H98" t="str">
            <v>c19</v>
          </cell>
          <cell r="I98" t="b">
            <v>0</v>
          </cell>
        </row>
        <row r="99">
          <cell r="F99" t="str">
            <v>TOTAL SISTEMA</v>
          </cell>
          <cell r="H99" t="str">
            <v>c19</v>
          </cell>
          <cell r="I99" t="b">
            <v>0</v>
          </cell>
        </row>
        <row r="100">
          <cell r="F100" t="str">
            <v>TOTAL SISTEMA</v>
          </cell>
          <cell r="H100" t="str">
            <v>c19</v>
          </cell>
          <cell r="I100" t="b">
            <v>0</v>
          </cell>
        </row>
        <row r="101">
          <cell r="F101" t="str">
            <v>TOTAL SISTEMA</v>
          </cell>
          <cell r="H101" t="str">
            <v>c19</v>
          </cell>
          <cell r="I101" t="b">
            <v>0</v>
          </cell>
        </row>
        <row r="102">
          <cell r="F102" t="str">
            <v>TOTAL SISTEMA</v>
          </cell>
          <cell r="H102" t="str">
            <v>c19</v>
          </cell>
          <cell r="I102" t="b">
            <v>0</v>
          </cell>
        </row>
        <row r="103">
          <cell r="F103" t="str">
            <v>TOTAL SISTEMA</v>
          </cell>
          <cell r="H103" t="str">
            <v>c19</v>
          </cell>
          <cell r="I103" t="b">
            <v>0</v>
          </cell>
        </row>
        <row r="104">
          <cell r="F104" t="str">
            <v>TOTAL SISTEMA</v>
          </cell>
          <cell r="H104" t="str">
            <v>c19</v>
          </cell>
          <cell r="I104" t="b">
            <v>0</v>
          </cell>
        </row>
        <row r="105">
          <cell r="F105" t="str">
            <v>TOTAL SISTEMA</v>
          </cell>
          <cell r="H105" t="str">
            <v>c19</v>
          </cell>
          <cell r="I105" t="b">
            <v>0</v>
          </cell>
        </row>
        <row r="106">
          <cell r="F106" t="str">
            <v>TOTAL SISTEMA</v>
          </cell>
          <cell r="H106" t="str">
            <v>c19</v>
          </cell>
          <cell r="I106" t="b">
            <v>0</v>
          </cell>
        </row>
        <row r="107">
          <cell r="F107" t="str">
            <v>TOTAL SISTEMA</v>
          </cell>
          <cell r="H107" t="str">
            <v>c19</v>
          </cell>
          <cell r="I107" t="b">
            <v>0</v>
          </cell>
        </row>
        <row r="108">
          <cell r="F108" t="str">
            <v>TOTAL SISTEMA</v>
          </cell>
          <cell r="H108" t="str">
            <v>c19</v>
          </cell>
          <cell r="I108" t="b">
            <v>0</v>
          </cell>
        </row>
        <row r="109">
          <cell r="F109" t="str">
            <v>TOTAL SISTEMA</v>
          </cell>
          <cell r="H109" t="str">
            <v>c19</v>
          </cell>
          <cell r="I109" t="b">
            <v>0</v>
          </cell>
        </row>
        <row r="110">
          <cell r="F110" t="str">
            <v>TOTAL SISTEMA</v>
          </cell>
          <cell r="H110" t="str">
            <v>c19</v>
          </cell>
          <cell r="I110" t="b">
            <v>0</v>
          </cell>
        </row>
        <row r="111">
          <cell r="F111" t="str">
            <v>TOTAL SISTEMA</v>
          </cell>
          <cell r="H111" t="str">
            <v>c19</v>
          </cell>
          <cell r="I111" t="b">
            <v>0</v>
          </cell>
        </row>
        <row r="112">
          <cell r="F112" t="str">
            <v>TOTAL SISTEMA</v>
          </cell>
          <cell r="H112" t="str">
            <v>c19</v>
          </cell>
          <cell r="I112" t="b">
            <v>0</v>
          </cell>
        </row>
        <row r="113">
          <cell r="F113" t="str">
            <v>TOTAL SISTEMA</v>
          </cell>
          <cell r="H113" t="str">
            <v>c19</v>
          </cell>
          <cell r="I113" t="b">
            <v>0</v>
          </cell>
        </row>
        <row r="114">
          <cell r="F114" t="str">
            <v>TOTAL SISTEMA</v>
          </cell>
          <cell r="H114" t="str">
            <v>c19</v>
          </cell>
          <cell r="I114" t="b">
            <v>0</v>
          </cell>
        </row>
        <row r="115">
          <cell r="F115" t="str">
            <v>TOTAL SISTEMA</v>
          </cell>
          <cell r="H115" t="str">
            <v>c19</v>
          </cell>
          <cell r="I115" t="b">
            <v>0</v>
          </cell>
        </row>
        <row r="116">
          <cell r="F116" t="str">
            <v>TOTAL SISTEMA</v>
          </cell>
          <cell r="H116" t="str">
            <v>c19</v>
          </cell>
          <cell r="I116" t="b">
            <v>0</v>
          </cell>
        </row>
        <row r="117">
          <cell r="F117" t="str">
            <v>TOTAL SISTEMA</v>
          </cell>
          <cell r="H117" t="str">
            <v>c19</v>
          </cell>
          <cell r="I117" t="b">
            <v>0</v>
          </cell>
        </row>
        <row r="118">
          <cell r="F118" t="str">
            <v>TOTAL SISTEMA</v>
          </cell>
          <cell r="H118" t="str">
            <v>c19</v>
          </cell>
          <cell r="I118" t="b">
            <v>0</v>
          </cell>
        </row>
        <row r="119">
          <cell r="F119" t="str">
            <v>TOTAL SISTEMA</v>
          </cell>
          <cell r="H119" t="str">
            <v>c19</v>
          </cell>
          <cell r="I119" t="b">
            <v>0</v>
          </cell>
        </row>
        <row r="120">
          <cell r="F120" t="str">
            <v>TOTAL SISTEMA</v>
          </cell>
          <cell r="H120" t="str">
            <v>c19</v>
          </cell>
          <cell r="I120" t="b">
            <v>0</v>
          </cell>
        </row>
        <row r="121">
          <cell r="F121" t="str">
            <v>TOTAL SISTEMA</v>
          </cell>
          <cell r="H121" t="str">
            <v>c19</v>
          </cell>
          <cell r="I121" t="b">
            <v>0</v>
          </cell>
        </row>
        <row r="122">
          <cell r="F122" t="str">
            <v>TOTAL SISTEMA</v>
          </cell>
          <cell r="H122" t="str">
            <v>c19</v>
          </cell>
          <cell r="I122" t="b">
            <v>0</v>
          </cell>
        </row>
        <row r="123">
          <cell r="F123" t="str">
            <v>TOTAL SISTEMA</v>
          </cell>
          <cell r="H123" t="str">
            <v>c19</v>
          </cell>
          <cell r="I123" t="b">
            <v>0</v>
          </cell>
        </row>
        <row r="124">
          <cell r="F124" t="str">
            <v>TOTAL SISTEMA</v>
          </cell>
          <cell r="H124" t="str">
            <v>c19</v>
          </cell>
          <cell r="I124" t="b">
            <v>0</v>
          </cell>
        </row>
        <row r="125">
          <cell r="F125" t="str">
            <v>TOTAL SISTEMA</v>
          </cell>
          <cell r="H125" t="str">
            <v>c19</v>
          </cell>
          <cell r="I125" t="b">
            <v>0</v>
          </cell>
        </row>
        <row r="126">
          <cell r="F126" t="str">
            <v>TOTAL SISTEMA</v>
          </cell>
          <cell r="H126" t="str">
            <v>c19</v>
          </cell>
          <cell r="I126" t="b">
            <v>0</v>
          </cell>
        </row>
        <row r="127">
          <cell r="F127" t="str">
            <v>TOTAL SISTEMA</v>
          </cell>
          <cell r="H127" t="str">
            <v>c19</v>
          </cell>
          <cell r="I127" t="b">
            <v>0</v>
          </cell>
        </row>
        <row r="128">
          <cell r="F128" t="str">
            <v>TOTAL SISTEMA</v>
          </cell>
          <cell r="H128" t="str">
            <v>c19</v>
          </cell>
          <cell r="I128" t="b">
            <v>0</v>
          </cell>
        </row>
        <row r="129">
          <cell r="F129" t="str">
            <v>TOTAL SISTEMA</v>
          </cell>
          <cell r="H129" t="str">
            <v>c19</v>
          </cell>
          <cell r="I129" t="b">
            <v>0</v>
          </cell>
        </row>
        <row r="130">
          <cell r="F130" t="str">
            <v>TOTAL SISTEMA</v>
          </cell>
          <cell r="H130" t="str">
            <v>c19</v>
          </cell>
          <cell r="I130" t="b">
            <v>0</v>
          </cell>
        </row>
        <row r="131">
          <cell r="F131" t="str">
            <v>TOTAL SISTEMA</v>
          </cell>
          <cell r="H131" t="str">
            <v>c19</v>
          </cell>
          <cell r="I131" t="b">
            <v>0</v>
          </cell>
        </row>
        <row r="132">
          <cell r="F132" t="str">
            <v>TOTAL SISTEMA</v>
          </cell>
          <cell r="H132" t="str">
            <v>c19</v>
          </cell>
          <cell r="I132" t="b">
            <v>0</v>
          </cell>
        </row>
        <row r="133">
          <cell r="F133" t="str">
            <v>TOTAL SISTEMA</v>
          </cell>
          <cell r="H133" t="str">
            <v>c19</v>
          </cell>
          <cell r="I133" t="b">
            <v>0</v>
          </cell>
        </row>
        <row r="134">
          <cell r="F134" t="str">
            <v>TOTAL SISTEMA</v>
          </cell>
          <cell r="H134" t="str">
            <v>c19</v>
          </cell>
          <cell r="I134" t="b">
            <v>0</v>
          </cell>
        </row>
        <row r="135">
          <cell r="F135" t="str">
            <v>TOTAL SISTEMA</v>
          </cell>
          <cell r="H135" t="str">
            <v>c19</v>
          </cell>
          <cell r="I135" t="b">
            <v>0</v>
          </cell>
        </row>
        <row r="136">
          <cell r="F136" t="str">
            <v>TOTAL SISTEMA</v>
          </cell>
          <cell r="H136" t="str">
            <v>c19</v>
          </cell>
          <cell r="I136" t="b">
            <v>0</v>
          </cell>
        </row>
        <row r="137">
          <cell r="F137" t="str">
            <v>TOTAL SISTEMA</v>
          </cell>
          <cell r="H137" t="str">
            <v>c19</v>
          </cell>
          <cell r="I137" t="b">
            <v>0</v>
          </cell>
        </row>
        <row r="138">
          <cell r="F138" t="str">
            <v>TOTAL SISTEMA</v>
          </cell>
          <cell r="H138" t="str">
            <v>c19</v>
          </cell>
          <cell r="I138" t="b">
            <v>0</v>
          </cell>
        </row>
        <row r="139">
          <cell r="F139" t="str">
            <v>TOTAL SISTEMA</v>
          </cell>
          <cell r="H139" t="str">
            <v>c19</v>
          </cell>
          <cell r="I139" t="b">
            <v>0</v>
          </cell>
        </row>
        <row r="140">
          <cell r="F140" t="str">
            <v>TOTAL SISTEMA</v>
          </cell>
          <cell r="H140" t="str">
            <v>c19</v>
          </cell>
          <cell r="I140" t="b">
            <v>0</v>
          </cell>
        </row>
        <row r="141">
          <cell r="F141" t="str">
            <v>TOTAL SISTEMA</v>
          </cell>
          <cell r="H141" t="str">
            <v>c19</v>
          </cell>
          <cell r="I141" t="b">
            <v>0</v>
          </cell>
        </row>
        <row r="142">
          <cell r="F142" t="str">
            <v>TOTAL SISTEMA</v>
          </cell>
          <cell r="H142" t="str">
            <v>c19</v>
          </cell>
          <cell r="I142" t="b">
            <v>0</v>
          </cell>
        </row>
        <row r="143">
          <cell r="F143" t="str">
            <v>TOTAL SISTEMA</v>
          </cell>
          <cell r="H143" t="str">
            <v>c19</v>
          </cell>
          <cell r="I143" t="b">
            <v>0</v>
          </cell>
        </row>
        <row r="144">
          <cell r="F144" t="str">
            <v>TOTAL SISTEMA</v>
          </cell>
          <cell r="H144" t="str">
            <v>c19</v>
          </cell>
          <cell r="I144" t="b">
            <v>0</v>
          </cell>
        </row>
        <row r="145">
          <cell r="F145" t="str">
            <v>TOTAL SISTEMA</v>
          </cell>
          <cell r="H145" t="str">
            <v>c19</v>
          </cell>
          <cell r="I145" t="b">
            <v>0</v>
          </cell>
        </row>
        <row r="146">
          <cell r="F146" t="str">
            <v>TOTAL SISTEMA</v>
          </cell>
          <cell r="H146" t="str">
            <v>c19</v>
          </cell>
          <cell r="I146" t="b">
            <v>0</v>
          </cell>
        </row>
        <row r="147">
          <cell r="F147" t="str">
            <v>TOTAL SISTEMA</v>
          </cell>
          <cell r="H147" t="str">
            <v>c19</v>
          </cell>
          <cell r="I147" t="b">
            <v>0</v>
          </cell>
        </row>
        <row r="148">
          <cell r="F148" t="str">
            <v>TOTAL SISTEMA</v>
          </cell>
          <cell r="H148" t="str">
            <v>c19</v>
          </cell>
          <cell r="I148" t="b">
            <v>0</v>
          </cell>
        </row>
        <row r="149">
          <cell r="F149" t="str">
            <v>TOTAL SISTEMA</v>
          </cell>
          <cell r="H149" t="str">
            <v>c19</v>
          </cell>
          <cell r="I149" t="b">
            <v>0</v>
          </cell>
        </row>
        <row r="150">
          <cell r="F150" t="str">
            <v>TOTAL SISTEMA</v>
          </cell>
          <cell r="H150" t="str">
            <v>c19</v>
          </cell>
          <cell r="I150" t="b">
            <v>0</v>
          </cell>
        </row>
        <row r="151">
          <cell r="F151" t="str">
            <v>TOTAL SISTEMA</v>
          </cell>
          <cell r="H151" t="str">
            <v>c19</v>
          </cell>
          <cell r="I151" t="b">
            <v>0</v>
          </cell>
        </row>
        <row r="152">
          <cell r="F152" t="str">
            <v>TOTAL SISTEMA</v>
          </cell>
          <cell r="H152" t="str">
            <v>c19</v>
          </cell>
          <cell r="I152" t="b">
            <v>0</v>
          </cell>
        </row>
        <row r="153">
          <cell r="F153" t="str">
            <v>TOTAL SISTEMA</v>
          </cell>
          <cell r="H153" t="str">
            <v>c19</v>
          </cell>
          <cell r="I153" t="b">
            <v>0</v>
          </cell>
        </row>
        <row r="154">
          <cell r="F154" t="str">
            <v>TOTAL SISTEMA</v>
          </cell>
          <cell r="H154" t="str">
            <v>c19</v>
          </cell>
          <cell r="I154" t="b">
            <v>0</v>
          </cell>
        </row>
        <row r="155">
          <cell r="F155" t="str">
            <v>TOTAL SISTEMA</v>
          </cell>
          <cell r="H155" t="str">
            <v>c19</v>
          </cell>
          <cell r="I155" t="b">
            <v>0</v>
          </cell>
        </row>
        <row r="156">
          <cell r="F156" t="str">
            <v>TOTAL SISTEMA</v>
          </cell>
          <cell r="H156" t="str">
            <v>c19</v>
          </cell>
          <cell r="I156" t="b">
            <v>0</v>
          </cell>
        </row>
        <row r="157">
          <cell r="F157" t="str">
            <v>TOTAL SISTEMA</v>
          </cell>
          <cell r="H157" t="str">
            <v>c19</v>
          </cell>
          <cell r="I157" t="b">
            <v>0</v>
          </cell>
        </row>
        <row r="158">
          <cell r="F158" t="str">
            <v>TOTAL SISTEMA</v>
          </cell>
          <cell r="H158" t="str">
            <v>c19</v>
          </cell>
          <cell r="I158" t="b">
            <v>0</v>
          </cell>
        </row>
        <row r="159">
          <cell r="F159" t="str">
            <v>TOTAL SISTEMA</v>
          </cell>
          <cell r="H159" t="str">
            <v>c19</v>
          </cell>
          <cell r="I159" t="b">
            <v>0</v>
          </cell>
        </row>
        <row r="160">
          <cell r="F160" t="str">
            <v>TOTAL SISTEMA</v>
          </cell>
          <cell r="H160" t="str">
            <v>c19</v>
          </cell>
          <cell r="I160" t="b">
            <v>0</v>
          </cell>
        </row>
        <row r="161">
          <cell r="F161" t="str">
            <v>TOTAL SISTEMA</v>
          </cell>
          <cell r="H161" t="str">
            <v>c19</v>
          </cell>
          <cell r="I161" t="b">
            <v>0</v>
          </cell>
        </row>
        <row r="162">
          <cell r="F162" t="str">
            <v>TOTAL SISTEMA</v>
          </cell>
          <cell r="H162" t="str">
            <v>c19</v>
          </cell>
          <cell r="I162" t="b">
            <v>0</v>
          </cell>
        </row>
        <row r="163">
          <cell r="F163" t="str">
            <v>TOTAL SISTEMA</v>
          </cell>
          <cell r="H163" t="str">
            <v>c19</v>
          </cell>
          <cell r="I163" t="b">
            <v>0</v>
          </cell>
        </row>
        <row r="164">
          <cell r="F164" t="str">
            <v>TOTAL SISTEMA</v>
          </cell>
          <cell r="H164" t="str">
            <v>c19</v>
          </cell>
          <cell r="I164" t="b">
            <v>0</v>
          </cell>
        </row>
        <row r="165">
          <cell r="F165" t="str">
            <v>TOTAL SISTEMA</v>
          </cell>
          <cell r="H165" t="str">
            <v>c19</v>
          </cell>
          <cell r="I165" t="b">
            <v>0</v>
          </cell>
        </row>
        <row r="166">
          <cell r="F166" t="str">
            <v>TOTAL SISTEMA</v>
          </cell>
          <cell r="H166" t="str">
            <v>c19</v>
          </cell>
          <cell r="I166" t="b">
            <v>0</v>
          </cell>
        </row>
        <row r="167">
          <cell r="F167" t="str">
            <v>TOTAL SISTEMA</v>
          </cell>
          <cell r="H167" t="str">
            <v>c19</v>
          </cell>
          <cell r="I167" t="b">
            <v>0</v>
          </cell>
        </row>
        <row r="168">
          <cell r="F168" t="str">
            <v>TOTAL SISTEMA</v>
          </cell>
          <cell r="H168" t="str">
            <v>c19</v>
          </cell>
          <cell r="I168" t="b">
            <v>0</v>
          </cell>
        </row>
        <row r="169">
          <cell r="F169" t="str">
            <v>TOTAL SISTEMA</v>
          </cell>
          <cell r="H169" t="str">
            <v>c19</v>
          </cell>
          <cell r="I169" t="b">
            <v>0</v>
          </cell>
        </row>
        <row r="170">
          <cell r="F170" t="str">
            <v>TOTAL SISTEMA</v>
          </cell>
          <cell r="H170" t="str">
            <v>c19</v>
          </cell>
          <cell r="I170" t="b">
            <v>0</v>
          </cell>
        </row>
        <row r="171">
          <cell r="F171" t="str">
            <v>TOTAL SISTEMA</v>
          </cell>
          <cell r="H171" t="str">
            <v>c19</v>
          </cell>
          <cell r="I171" t="b">
            <v>0</v>
          </cell>
        </row>
        <row r="172">
          <cell r="F172" t="str">
            <v>TOTAL SISTEMA</v>
          </cell>
          <cell r="H172" t="str">
            <v>c19</v>
          </cell>
          <cell r="I172" t="b">
            <v>0</v>
          </cell>
        </row>
        <row r="173">
          <cell r="F173" t="str">
            <v>TOTAL SISTEMA</v>
          </cell>
          <cell r="H173" t="str">
            <v>c19</v>
          </cell>
          <cell r="I173" t="b">
            <v>0</v>
          </cell>
        </row>
        <row r="174">
          <cell r="F174" t="str">
            <v>TOTAL SISTEMA</v>
          </cell>
          <cell r="H174" t="str">
            <v>c19</v>
          </cell>
          <cell r="I174" t="b">
            <v>0</v>
          </cell>
        </row>
        <row r="175">
          <cell r="F175" t="str">
            <v>TOTAL SISTEMA</v>
          </cell>
          <cell r="H175" t="str">
            <v>c19</v>
          </cell>
          <cell r="I175" t="b">
            <v>0</v>
          </cell>
        </row>
        <row r="176">
          <cell r="F176" t="str">
            <v>TOTAL SISTEMA</v>
          </cell>
          <cell r="H176" t="str">
            <v>c19</v>
          </cell>
          <cell r="I176" t="b">
            <v>0</v>
          </cell>
        </row>
        <row r="177">
          <cell r="F177" t="str">
            <v>TOTAL SISTEMA</v>
          </cell>
          <cell r="H177" t="str">
            <v>c19</v>
          </cell>
          <cell r="I177" t="b">
            <v>0</v>
          </cell>
        </row>
        <row r="178">
          <cell r="F178" t="str">
            <v>TOTAL SISTEMA</v>
          </cell>
          <cell r="H178" t="str">
            <v>c19</v>
          </cell>
          <cell r="I178" t="b">
            <v>0</v>
          </cell>
        </row>
        <row r="179">
          <cell r="F179" t="str">
            <v>TOTAL SISTEMA</v>
          </cell>
          <cell r="H179" t="str">
            <v>c19</v>
          </cell>
          <cell r="I179" t="b">
            <v>0</v>
          </cell>
        </row>
        <row r="180">
          <cell r="F180" t="str">
            <v>TOTAL SISTEMA</v>
          </cell>
          <cell r="H180" t="str">
            <v>c19</v>
          </cell>
          <cell r="I180" t="b">
            <v>0</v>
          </cell>
        </row>
        <row r="181">
          <cell r="F181" t="str">
            <v>TOTAL SISTEMA</v>
          </cell>
          <cell r="H181" t="str">
            <v>c19</v>
          </cell>
          <cell r="I181" t="b">
            <v>0</v>
          </cell>
        </row>
        <row r="182">
          <cell r="F182" t="str">
            <v>TOTAL SISTEMA</v>
          </cell>
          <cell r="H182" t="str">
            <v>c19</v>
          </cell>
          <cell r="I182" t="b">
            <v>0</v>
          </cell>
        </row>
        <row r="183">
          <cell r="F183" t="str">
            <v>TOTAL SISTEMA</v>
          </cell>
          <cell r="H183" t="str">
            <v>c19</v>
          </cell>
          <cell r="I183" t="b">
            <v>0</v>
          </cell>
        </row>
        <row r="184">
          <cell r="F184" t="str">
            <v>TOTAL SISTEMA</v>
          </cell>
          <cell r="H184" t="str">
            <v>c19</v>
          </cell>
          <cell r="I184" t="b">
            <v>0</v>
          </cell>
        </row>
        <row r="185">
          <cell r="F185" t="str">
            <v>TOTAL SISTEMA</v>
          </cell>
          <cell r="H185" t="str">
            <v>c19</v>
          </cell>
          <cell r="I185" t="b">
            <v>0</v>
          </cell>
        </row>
        <row r="186">
          <cell r="F186" t="str">
            <v>TOTAL SISTEMA</v>
          </cell>
          <cell r="H186" t="str">
            <v>c19</v>
          </cell>
          <cell r="I186" t="b">
            <v>0</v>
          </cell>
        </row>
        <row r="187">
          <cell r="F187" t="str">
            <v>TOTAL SISTEMA</v>
          </cell>
          <cell r="H187" t="str">
            <v>c19</v>
          </cell>
          <cell r="I187" t="b">
            <v>0</v>
          </cell>
        </row>
        <row r="188">
          <cell r="F188" t="str">
            <v>TOTAL SISTEMA</v>
          </cell>
          <cell r="H188" t="str">
            <v>c19</v>
          </cell>
          <cell r="I188" t="b">
            <v>0</v>
          </cell>
        </row>
        <row r="189">
          <cell r="F189" t="str">
            <v>TOTAL SISTEMA</v>
          </cell>
          <cell r="H189" t="str">
            <v>c19</v>
          </cell>
          <cell r="I189" t="b">
            <v>0</v>
          </cell>
        </row>
        <row r="190">
          <cell r="F190" t="str">
            <v>TOTAL SISTEMA</v>
          </cell>
          <cell r="H190" t="str">
            <v>c19</v>
          </cell>
          <cell r="I190" t="b">
            <v>0</v>
          </cell>
        </row>
        <row r="191">
          <cell r="F191" t="str">
            <v>TOTAL SISTEMA</v>
          </cell>
          <cell r="H191" t="str">
            <v>c19</v>
          </cell>
          <cell r="I191" t="b">
            <v>0</v>
          </cell>
        </row>
        <row r="192">
          <cell r="F192" t="str">
            <v>TOTAL SISTEMA</v>
          </cell>
          <cell r="H192" t="str">
            <v>c19</v>
          </cell>
          <cell r="I192" t="b">
            <v>0</v>
          </cell>
        </row>
        <row r="193">
          <cell r="F193" t="str">
            <v>TOTAL SISTEMA</v>
          </cell>
          <cell r="H193" t="str">
            <v>c19</v>
          </cell>
          <cell r="I193" t="b">
            <v>0</v>
          </cell>
        </row>
        <row r="194">
          <cell r="F194" t="str">
            <v>TOTAL SISTEMA</v>
          </cell>
          <cell r="H194" t="str">
            <v>c19</v>
          </cell>
          <cell r="I194" t="b">
            <v>0</v>
          </cell>
        </row>
        <row r="195">
          <cell r="F195" t="str">
            <v>TOTAL SISTEMA</v>
          </cell>
          <cell r="H195" t="str">
            <v>c19</v>
          </cell>
          <cell r="I195" t="b">
            <v>0</v>
          </cell>
        </row>
        <row r="196">
          <cell r="F196" t="str">
            <v>TOTAL SISTEMA</v>
          </cell>
          <cell r="H196" t="str">
            <v>c19</v>
          </cell>
          <cell r="I196" t="b">
            <v>0</v>
          </cell>
        </row>
        <row r="197">
          <cell r="F197" t="str">
            <v>TOTAL SISTEMA</v>
          </cell>
          <cell r="H197" t="str">
            <v>c19</v>
          </cell>
          <cell r="I197" t="b">
            <v>0</v>
          </cell>
        </row>
        <row r="198">
          <cell r="F198" t="str">
            <v>TOTAL SISTEMA</v>
          </cell>
          <cell r="H198" t="str">
            <v>c19</v>
          </cell>
          <cell r="I198" t="b">
            <v>0</v>
          </cell>
        </row>
        <row r="199">
          <cell r="F199" t="str">
            <v>TOTAL SISTEMA</v>
          </cell>
          <cell r="H199" t="str">
            <v>c19</v>
          </cell>
          <cell r="I199" t="b">
            <v>0</v>
          </cell>
        </row>
        <row r="200">
          <cell r="F200" t="str">
            <v>TOTAL SISTEMA</v>
          </cell>
          <cell r="H200" t="str">
            <v>c19</v>
          </cell>
          <cell r="I200" t="b">
            <v>0</v>
          </cell>
        </row>
        <row r="201">
          <cell r="F201" t="str">
            <v>TOTAL SISTEMA</v>
          </cell>
          <cell r="H201" t="str">
            <v>c19</v>
          </cell>
          <cell r="I201" t="b">
            <v>0</v>
          </cell>
        </row>
        <row r="202">
          <cell r="F202" t="str">
            <v>TOTAL SISTEMA</v>
          </cell>
          <cell r="H202" t="str">
            <v>c19</v>
          </cell>
          <cell r="I202" t="b">
            <v>0</v>
          </cell>
        </row>
        <row r="203">
          <cell r="F203" t="str">
            <v>TOTAL SISTEMA</v>
          </cell>
          <cell r="H203" t="str">
            <v>c19</v>
          </cell>
          <cell r="I203" t="b">
            <v>0</v>
          </cell>
        </row>
        <row r="204">
          <cell r="F204" t="str">
            <v>TOTAL SISTEMA</v>
          </cell>
          <cell r="H204" t="str">
            <v>c19</v>
          </cell>
          <cell r="I204" t="b">
            <v>0</v>
          </cell>
        </row>
        <row r="205">
          <cell r="F205" t="str">
            <v>TOTAL SISTEMA</v>
          </cell>
          <cell r="H205" t="str">
            <v>c19</v>
          </cell>
          <cell r="I205" t="b">
            <v>0</v>
          </cell>
        </row>
        <row r="206">
          <cell r="F206" t="str">
            <v>TOTAL SISTEMA</v>
          </cell>
          <cell r="H206" t="str">
            <v>c19</v>
          </cell>
          <cell r="I206" t="b">
            <v>0</v>
          </cell>
        </row>
        <row r="207">
          <cell r="F207" t="str">
            <v>TOTAL SISTEMA</v>
          </cell>
          <cell r="H207" t="str">
            <v>c19</v>
          </cell>
          <cell r="I207" t="b">
            <v>0</v>
          </cell>
        </row>
        <row r="208">
          <cell r="F208" t="str">
            <v>TOTAL SISTEMA</v>
          </cell>
          <cell r="H208" t="str">
            <v>c19</v>
          </cell>
          <cell r="I208" t="b">
            <v>0</v>
          </cell>
        </row>
        <row r="209">
          <cell r="F209" t="str">
            <v>TOTAL SISTEMA</v>
          </cell>
          <cell r="H209" t="str">
            <v>c19</v>
          </cell>
          <cell r="I209" t="b">
            <v>0</v>
          </cell>
        </row>
        <row r="210">
          <cell r="F210" t="str">
            <v>TOTAL SISTEMA</v>
          </cell>
          <cell r="H210" t="str">
            <v>c19</v>
          </cell>
          <cell r="I210" t="b">
            <v>0</v>
          </cell>
        </row>
        <row r="211">
          <cell r="F211" t="str">
            <v>TOTAL SISTEMA</v>
          </cell>
          <cell r="H211" t="str">
            <v>c19</v>
          </cell>
          <cell r="I211" t="b">
            <v>0</v>
          </cell>
        </row>
        <row r="212">
          <cell r="F212" t="str">
            <v>TOTAL SISTEMA</v>
          </cell>
          <cell r="H212" t="str">
            <v>c19</v>
          </cell>
          <cell r="I212" t="b">
            <v>0</v>
          </cell>
        </row>
        <row r="213">
          <cell r="F213" t="str">
            <v>TOTAL SISTEMA</v>
          </cell>
          <cell r="H213" t="str">
            <v>c19</v>
          </cell>
          <cell r="I213" t="b">
            <v>0</v>
          </cell>
        </row>
        <row r="214">
          <cell r="F214" t="str">
            <v>TOTAL SISTEMA</v>
          </cell>
          <cell r="H214" t="str">
            <v>c19</v>
          </cell>
          <cell r="I214" t="b">
            <v>0</v>
          </cell>
        </row>
        <row r="215">
          <cell r="F215" t="str">
            <v>TOTAL SISTEMA</v>
          </cell>
          <cell r="H215" t="str">
            <v>c19</v>
          </cell>
          <cell r="I215" t="b">
            <v>0</v>
          </cell>
        </row>
        <row r="216">
          <cell r="F216" t="str">
            <v>TOTAL SISTEMA</v>
          </cell>
          <cell r="H216" t="str">
            <v>c19</v>
          </cell>
          <cell r="I216" t="b">
            <v>0</v>
          </cell>
        </row>
        <row r="217">
          <cell r="F217" t="str">
            <v>TOTAL SISTEMA</v>
          </cell>
          <cell r="H217" t="str">
            <v>c19</v>
          </cell>
          <cell r="I217" t="b">
            <v>0</v>
          </cell>
        </row>
        <row r="218">
          <cell r="F218" t="str">
            <v>TOTAL SISTEMA</v>
          </cell>
          <cell r="H218" t="str">
            <v>c19</v>
          </cell>
          <cell r="I218" t="b">
            <v>0</v>
          </cell>
        </row>
        <row r="219">
          <cell r="F219" t="str">
            <v>TOTAL SISTEMA</v>
          </cell>
          <cell r="H219" t="str">
            <v>c19</v>
          </cell>
          <cell r="I219" t="b">
            <v>0</v>
          </cell>
        </row>
        <row r="220">
          <cell r="F220" t="str">
            <v>TOTAL SISTEMA</v>
          </cell>
          <cell r="H220" t="str">
            <v>c19</v>
          </cell>
          <cell r="I220" t="b">
            <v>0</v>
          </cell>
        </row>
        <row r="221">
          <cell r="F221" t="str">
            <v>TOTAL SISTEMA</v>
          </cell>
          <cell r="H221" t="str">
            <v>c19</v>
          </cell>
          <cell r="I221" t="b">
            <v>0</v>
          </cell>
        </row>
        <row r="222">
          <cell r="F222" t="str">
            <v>TOTAL SISTEMA</v>
          </cell>
          <cell r="H222" t="str">
            <v>c19</v>
          </cell>
          <cell r="I222" t="b">
            <v>0</v>
          </cell>
        </row>
        <row r="223">
          <cell r="F223" t="str">
            <v>TOTAL SISTEMA</v>
          </cell>
          <cell r="H223" t="str">
            <v>c19</v>
          </cell>
          <cell r="I223" t="b">
            <v>0</v>
          </cell>
        </row>
        <row r="224">
          <cell r="F224" t="str">
            <v>TOTAL SISTEMA</v>
          </cell>
          <cell r="H224" t="str">
            <v>c19</v>
          </cell>
          <cell r="I224" t="b">
            <v>0</v>
          </cell>
        </row>
        <row r="225">
          <cell r="F225" t="str">
            <v>TOTAL SISTEMA</v>
          </cell>
          <cell r="H225" t="str">
            <v>c19</v>
          </cell>
          <cell r="I225" t="b">
            <v>0</v>
          </cell>
        </row>
        <row r="226">
          <cell r="F226" t="str">
            <v>TOTAL SISTEMA</v>
          </cell>
          <cell r="H226" t="str">
            <v>c19</v>
          </cell>
          <cell r="I226" t="b">
            <v>0</v>
          </cell>
        </row>
        <row r="227">
          <cell r="F227" t="str">
            <v>TOTAL SISTEMA</v>
          </cell>
          <cell r="H227" t="str">
            <v>c19</v>
          </cell>
          <cell r="I227" t="b">
            <v>0</v>
          </cell>
        </row>
        <row r="228">
          <cell r="F228" t="str">
            <v>TOTAL SISTEMA</v>
          </cell>
          <cell r="H228" t="str">
            <v>c19</v>
          </cell>
          <cell r="I228" t="b">
            <v>0</v>
          </cell>
        </row>
        <row r="229">
          <cell r="F229" t="str">
            <v>TOTAL SISTEMA</v>
          </cell>
          <cell r="H229" t="str">
            <v>c19</v>
          </cell>
          <cell r="I229" t="b">
            <v>0</v>
          </cell>
        </row>
        <row r="230">
          <cell r="F230" t="str">
            <v>TOTAL SISTEMA</v>
          </cell>
          <cell r="H230" t="str">
            <v>c19</v>
          </cell>
          <cell r="I230" t="b">
            <v>0</v>
          </cell>
        </row>
        <row r="231">
          <cell r="F231" t="str">
            <v>TOTAL SISTEMA</v>
          </cell>
          <cell r="H231" t="str">
            <v>c19</v>
          </cell>
          <cell r="I231" t="b">
            <v>0</v>
          </cell>
        </row>
        <row r="232">
          <cell r="F232" t="str">
            <v>TOTAL SISTEMA</v>
          </cell>
          <cell r="H232" t="str">
            <v>c19</v>
          </cell>
          <cell r="I232" t="b">
            <v>0</v>
          </cell>
        </row>
        <row r="233">
          <cell r="F233" t="str">
            <v>TOTAL SISTEMA</v>
          </cell>
          <cell r="H233" t="str">
            <v>c19</v>
          </cell>
          <cell r="I233" t="b">
            <v>0</v>
          </cell>
        </row>
        <row r="234">
          <cell r="F234" t="str">
            <v>TOTAL SISTEMA</v>
          </cell>
          <cell r="H234" t="str">
            <v>c19</v>
          </cell>
          <cell r="I234" t="b">
            <v>0</v>
          </cell>
        </row>
        <row r="235">
          <cell r="F235" t="str">
            <v>TOTAL SISTEMA</v>
          </cell>
          <cell r="H235" t="str">
            <v>c19</v>
          </cell>
          <cell r="I235" t="b">
            <v>0</v>
          </cell>
        </row>
        <row r="236">
          <cell r="F236" t="str">
            <v>TOTAL SISTEMA</v>
          </cell>
          <cell r="H236" t="str">
            <v>c19</v>
          </cell>
          <cell r="I236" t="b">
            <v>0</v>
          </cell>
        </row>
        <row r="237">
          <cell r="F237" t="str">
            <v>TOTAL SISTEMA</v>
          </cell>
          <cell r="H237" t="str">
            <v>c19</v>
          </cell>
          <cell r="I237" t="b">
            <v>0</v>
          </cell>
        </row>
        <row r="238">
          <cell r="F238" t="str">
            <v>TOTAL SISTEMA</v>
          </cell>
          <cell r="H238" t="str">
            <v>c19</v>
          </cell>
          <cell r="I238" t="b">
            <v>0</v>
          </cell>
        </row>
        <row r="239">
          <cell r="F239" t="str">
            <v>TOTAL SISTEMA</v>
          </cell>
          <cell r="H239" t="str">
            <v>c19</v>
          </cell>
          <cell r="I239" t="b">
            <v>0</v>
          </cell>
        </row>
        <row r="240">
          <cell r="F240" t="str">
            <v>TOTAL SISTEMA</v>
          </cell>
          <cell r="H240" t="str">
            <v>c19</v>
          </cell>
          <cell r="I240" t="b">
            <v>0</v>
          </cell>
        </row>
        <row r="241">
          <cell r="F241" t="str">
            <v>TOTAL SISTEMA</v>
          </cell>
          <cell r="H241" t="str">
            <v>c19</v>
          </cell>
          <cell r="I241" t="b">
            <v>0</v>
          </cell>
        </row>
        <row r="242">
          <cell r="F242" t="str">
            <v>TOTAL SISTEMA</v>
          </cell>
          <cell r="H242" t="str">
            <v>c19</v>
          </cell>
          <cell r="I242" t="b">
            <v>0</v>
          </cell>
        </row>
        <row r="243">
          <cell r="F243" t="str">
            <v>TOTAL SISTEMA</v>
          </cell>
          <cell r="H243" t="str">
            <v>c19</v>
          </cell>
          <cell r="I243" t="b">
            <v>0</v>
          </cell>
        </row>
        <row r="244">
          <cell r="F244" t="str">
            <v>TOTAL SISTEMA</v>
          </cell>
          <cell r="H244" t="str">
            <v>c19</v>
          </cell>
          <cell r="I244" t="b">
            <v>0</v>
          </cell>
        </row>
        <row r="245">
          <cell r="F245" t="str">
            <v>TOTAL SISTEMA</v>
          </cell>
          <cell r="H245" t="str">
            <v>c19</v>
          </cell>
          <cell r="I245" t="b">
            <v>0</v>
          </cell>
        </row>
        <row r="246">
          <cell r="F246" t="str">
            <v>TOTAL SISTEMA</v>
          </cell>
          <cell r="H246" t="str">
            <v>c19</v>
          </cell>
          <cell r="I246" t="b">
            <v>0</v>
          </cell>
        </row>
        <row r="247">
          <cell r="F247" t="str">
            <v>TOTAL SISTEMA</v>
          </cell>
          <cell r="H247" t="str">
            <v>c19</v>
          </cell>
          <cell r="I247" t="b">
            <v>0</v>
          </cell>
        </row>
        <row r="248">
          <cell r="F248" t="str">
            <v>TOTAL SISTEMA</v>
          </cell>
          <cell r="H248" t="str">
            <v>c19</v>
          </cell>
          <cell r="I248" t="b">
            <v>0</v>
          </cell>
        </row>
        <row r="249">
          <cell r="F249" t="str">
            <v>TOTAL SISTEMA</v>
          </cell>
          <cell r="H249" t="str">
            <v>c19</v>
          </cell>
          <cell r="I249" t="b">
            <v>0</v>
          </cell>
        </row>
        <row r="250">
          <cell r="F250" t="str">
            <v>TOTAL SISTEMA</v>
          </cell>
          <cell r="H250" t="str">
            <v>c19</v>
          </cell>
          <cell r="I250" t="b">
            <v>0</v>
          </cell>
        </row>
        <row r="251">
          <cell r="F251" t="str">
            <v>TOTAL SISTEMA</v>
          </cell>
          <cell r="H251" t="str">
            <v>c19</v>
          </cell>
          <cell r="I251" t="b">
            <v>0</v>
          </cell>
        </row>
        <row r="252">
          <cell r="F252" t="str">
            <v>TOTAL SISTEMA</v>
          </cell>
          <cell r="H252" t="str">
            <v>c19</v>
          </cell>
          <cell r="I252" t="b">
            <v>0</v>
          </cell>
        </row>
        <row r="253">
          <cell r="F253" t="str">
            <v>TOTAL SISTEMA</v>
          </cell>
          <cell r="H253" t="str">
            <v>c19</v>
          </cell>
          <cell r="I253" t="b">
            <v>0</v>
          </cell>
        </row>
        <row r="254">
          <cell r="F254" t="str">
            <v>TOTAL SISTEMA</v>
          </cell>
          <cell r="H254" t="str">
            <v>c19</v>
          </cell>
          <cell r="I254" t="b">
            <v>0</v>
          </cell>
        </row>
        <row r="255">
          <cell r="F255" t="str">
            <v>TOTAL SISTEMA</v>
          </cell>
          <cell r="H255" t="str">
            <v>c19</v>
          </cell>
          <cell r="I255" t="b">
            <v>0</v>
          </cell>
        </row>
        <row r="256">
          <cell r="F256" t="str">
            <v>TOTAL SISTEMA</v>
          </cell>
          <cell r="H256" t="str">
            <v>c19</v>
          </cell>
          <cell r="I256" t="b">
            <v>0</v>
          </cell>
        </row>
        <row r="257">
          <cell r="F257" t="str">
            <v>TOTAL SISTEMA</v>
          </cell>
          <cell r="H257" t="str">
            <v>c19</v>
          </cell>
          <cell r="I257" t="b">
            <v>0</v>
          </cell>
        </row>
        <row r="258">
          <cell r="F258" t="str">
            <v>TOTAL SISTEMA</v>
          </cell>
          <cell r="H258" t="str">
            <v>c19</v>
          </cell>
          <cell r="I258" t="b">
            <v>0</v>
          </cell>
        </row>
        <row r="259">
          <cell r="F259" t="str">
            <v>TOTAL SISTEMA</v>
          </cell>
          <cell r="H259" t="str">
            <v>c19</v>
          </cell>
          <cell r="I259" t="b">
            <v>0</v>
          </cell>
        </row>
        <row r="260">
          <cell r="F260" t="str">
            <v>TOTAL SISTEMA</v>
          </cell>
          <cell r="H260" t="str">
            <v>c19</v>
          </cell>
          <cell r="I260" t="b">
            <v>0</v>
          </cell>
        </row>
        <row r="261">
          <cell r="F261" t="str">
            <v>TOTAL SISTEMA</v>
          </cell>
          <cell r="H261" t="str">
            <v>c19</v>
          </cell>
          <cell r="I261" t="b">
            <v>0</v>
          </cell>
        </row>
        <row r="262">
          <cell r="F262" t="str">
            <v>TOTAL SISTEMA</v>
          </cell>
          <cell r="H262" t="str">
            <v>c19</v>
          </cell>
          <cell r="I262" t="b">
            <v>0</v>
          </cell>
        </row>
        <row r="263">
          <cell r="F263" t="str">
            <v>TOTAL SISTEMA</v>
          </cell>
          <cell r="H263" t="str">
            <v>c19</v>
          </cell>
          <cell r="I263" t="b">
            <v>0</v>
          </cell>
        </row>
        <row r="264">
          <cell r="F264" t="str">
            <v>TOTAL SISTEMA</v>
          </cell>
          <cell r="H264" t="str">
            <v>c19</v>
          </cell>
          <cell r="I264" t="b">
            <v>0</v>
          </cell>
        </row>
        <row r="265">
          <cell r="F265" t="str">
            <v>TOTAL SISTEMA</v>
          </cell>
          <cell r="H265" t="str">
            <v>c19</v>
          </cell>
          <cell r="I265" t="b">
            <v>0</v>
          </cell>
        </row>
        <row r="266">
          <cell r="F266" t="str">
            <v>TOTAL SISTEMA</v>
          </cell>
          <cell r="H266" t="str">
            <v>c19</v>
          </cell>
          <cell r="I266" t="b">
            <v>0</v>
          </cell>
        </row>
        <row r="267">
          <cell r="F267" t="str">
            <v>TOTAL SISTEMA</v>
          </cell>
          <cell r="H267" t="str">
            <v>c19</v>
          </cell>
          <cell r="I267" t="b">
            <v>0</v>
          </cell>
        </row>
        <row r="268">
          <cell r="F268" t="str">
            <v>TOTAL SISTEMA</v>
          </cell>
          <cell r="H268" t="str">
            <v>c19</v>
          </cell>
          <cell r="I268" t="b">
            <v>0</v>
          </cell>
        </row>
        <row r="269">
          <cell r="F269" t="str">
            <v>TOTAL SISTEMA</v>
          </cell>
          <cell r="H269" t="str">
            <v>c19</v>
          </cell>
          <cell r="I269" t="b">
            <v>0</v>
          </cell>
        </row>
        <row r="270">
          <cell r="F270" t="str">
            <v>TOTAL SISTEMA</v>
          </cell>
          <cell r="H270" t="str">
            <v>c19</v>
          </cell>
          <cell r="I270" t="b">
            <v>0</v>
          </cell>
        </row>
        <row r="271">
          <cell r="F271" t="str">
            <v>TOTAL SISTEMA</v>
          </cell>
          <cell r="H271" t="str">
            <v>c19</v>
          </cell>
          <cell r="I271" t="b">
            <v>0</v>
          </cell>
        </row>
        <row r="272">
          <cell r="F272" t="str">
            <v>TOTAL SISTEMA</v>
          </cell>
          <cell r="H272" t="str">
            <v>c19</v>
          </cell>
          <cell r="I272" t="b">
            <v>0</v>
          </cell>
        </row>
        <row r="273">
          <cell r="F273" t="str">
            <v>TOTAL SISTEMA</v>
          </cell>
          <cell r="H273" t="str">
            <v>c19</v>
          </cell>
          <cell r="I273" t="b">
            <v>0</v>
          </cell>
        </row>
        <row r="274">
          <cell r="F274" t="str">
            <v>TOTAL SISTEMA</v>
          </cell>
          <cell r="H274" t="str">
            <v>c19</v>
          </cell>
          <cell r="I274" t="b">
            <v>0</v>
          </cell>
        </row>
        <row r="275">
          <cell r="F275" t="str">
            <v>TOTAL SISTEMA</v>
          </cell>
          <cell r="H275" t="str">
            <v>c19</v>
          </cell>
          <cell r="I275" t="b">
            <v>0</v>
          </cell>
        </row>
        <row r="276">
          <cell r="F276" t="str">
            <v>TOTAL SISTEMA</v>
          </cell>
          <cell r="H276" t="str">
            <v>c19</v>
          </cell>
          <cell r="I276" t="b">
            <v>0</v>
          </cell>
        </row>
        <row r="277">
          <cell r="F277" t="str">
            <v>TOTAL SISTEMA</v>
          </cell>
          <cell r="H277" t="str">
            <v>c19</v>
          </cell>
          <cell r="I277" t="b">
            <v>0</v>
          </cell>
        </row>
        <row r="278">
          <cell r="F278" t="str">
            <v>TOTAL SISTEMA</v>
          </cell>
          <cell r="H278" t="str">
            <v>c19</v>
          </cell>
          <cell r="I278" t="b">
            <v>0</v>
          </cell>
        </row>
        <row r="279">
          <cell r="F279" t="str">
            <v>TOTAL SISTEMA</v>
          </cell>
          <cell r="H279" t="str">
            <v>c19</v>
          </cell>
          <cell r="I279" t="b">
            <v>0</v>
          </cell>
        </row>
        <row r="280">
          <cell r="F280" t="str">
            <v>TOTAL SISTEMA</v>
          </cell>
          <cell r="H280" t="str">
            <v>c19</v>
          </cell>
          <cell r="I280" t="b">
            <v>0</v>
          </cell>
        </row>
        <row r="281">
          <cell r="F281" t="str">
            <v>TOTAL SISTEMA</v>
          </cell>
          <cell r="H281" t="str">
            <v>c19</v>
          </cell>
          <cell r="I281" t="b">
            <v>0</v>
          </cell>
        </row>
        <row r="282">
          <cell r="F282" t="str">
            <v>TOTAL SISTEMA</v>
          </cell>
          <cell r="H282" t="str">
            <v>c19</v>
          </cell>
          <cell r="I282" t="b">
            <v>0</v>
          </cell>
        </row>
        <row r="283">
          <cell r="F283" t="str">
            <v>TOTAL SISTEMA</v>
          </cell>
          <cell r="H283" t="str">
            <v>c19</v>
          </cell>
          <cell r="I283" t="b">
            <v>0</v>
          </cell>
        </row>
        <row r="284">
          <cell r="F284" t="str">
            <v>TOTAL SISTEMA</v>
          </cell>
          <cell r="H284" t="str">
            <v>c19</v>
          </cell>
          <cell r="I284" t="b">
            <v>0</v>
          </cell>
        </row>
        <row r="285">
          <cell r="F285" t="str">
            <v>TOTAL SISTEMA</v>
          </cell>
          <cell r="H285" t="str">
            <v>c19</v>
          </cell>
          <cell r="I285" t="b">
            <v>0</v>
          </cell>
        </row>
        <row r="286">
          <cell r="F286" t="str">
            <v>TOTAL SISTEMA</v>
          </cell>
          <cell r="H286" t="str">
            <v>c19</v>
          </cell>
          <cell r="I286" t="b">
            <v>0</v>
          </cell>
        </row>
        <row r="287">
          <cell r="F287" t="str">
            <v>TOTAL SISTEMA</v>
          </cell>
          <cell r="H287" t="str">
            <v>c19</v>
          </cell>
          <cell r="I287" t="b">
            <v>0</v>
          </cell>
        </row>
        <row r="288">
          <cell r="F288" t="str">
            <v>TOTAL SISTEMA</v>
          </cell>
          <cell r="H288" t="str">
            <v>c19</v>
          </cell>
          <cell r="I288" t="b">
            <v>0</v>
          </cell>
        </row>
        <row r="289">
          <cell r="F289" t="str">
            <v>TOTAL SISTEMA</v>
          </cell>
          <cell r="H289" t="str">
            <v>c19</v>
          </cell>
          <cell r="I289" t="b">
            <v>0</v>
          </cell>
        </row>
        <row r="290">
          <cell r="F290" t="str">
            <v>TOTAL SISTEMA</v>
          </cell>
          <cell r="H290" t="str">
            <v>c19</v>
          </cell>
          <cell r="I290" t="b">
            <v>0</v>
          </cell>
        </row>
        <row r="291">
          <cell r="F291" t="str">
            <v>TOTAL SISTEMA</v>
          </cell>
          <cell r="H291" t="str">
            <v>c19</v>
          </cell>
          <cell r="I291" t="b">
            <v>0</v>
          </cell>
        </row>
        <row r="292">
          <cell r="F292" t="str">
            <v>TOTAL SISTEMA</v>
          </cell>
          <cell r="H292" t="str">
            <v>c19</v>
          </cell>
          <cell r="I292" t="b">
            <v>0</v>
          </cell>
        </row>
        <row r="293">
          <cell r="F293" t="str">
            <v>TOTAL SISTEMA</v>
          </cell>
          <cell r="H293" t="str">
            <v>c19</v>
          </cell>
          <cell r="I293" t="b">
            <v>0</v>
          </cell>
        </row>
        <row r="294">
          <cell r="F294" t="str">
            <v>TOTAL SISTEMA</v>
          </cell>
          <cell r="H294" t="str">
            <v>c19</v>
          </cell>
          <cell r="I294" t="b">
            <v>0</v>
          </cell>
        </row>
        <row r="295">
          <cell r="F295" t="str">
            <v>TOTAL SISTEMA</v>
          </cell>
          <cell r="H295" t="str">
            <v>c19</v>
          </cell>
          <cell r="I295" t="b">
            <v>0</v>
          </cell>
        </row>
        <row r="296">
          <cell r="F296" t="str">
            <v>TOTAL SISTEMA</v>
          </cell>
          <cell r="H296" t="str">
            <v>c19</v>
          </cell>
          <cell r="I296" t="b">
            <v>0</v>
          </cell>
        </row>
        <row r="297">
          <cell r="F297" t="str">
            <v>TOTAL SISTEMA</v>
          </cell>
          <cell r="H297" t="str">
            <v>c19</v>
          </cell>
          <cell r="I297" t="b">
            <v>0</v>
          </cell>
        </row>
        <row r="298">
          <cell r="F298" t="str">
            <v>TOTAL SISTEMA</v>
          </cell>
          <cell r="H298" t="str">
            <v>c19</v>
          </cell>
          <cell r="I298" t="b">
            <v>0</v>
          </cell>
        </row>
        <row r="299">
          <cell r="F299" t="str">
            <v>TOTAL SISTEMA</v>
          </cell>
          <cell r="H299" t="str">
            <v>c19</v>
          </cell>
          <cell r="I299" t="b">
            <v>0</v>
          </cell>
        </row>
        <row r="300">
          <cell r="F300" t="str">
            <v>TOTAL SISTEMA</v>
          </cell>
          <cell r="H300" t="str">
            <v>c19</v>
          </cell>
          <cell r="I300" t="b">
            <v>0</v>
          </cell>
        </row>
        <row r="301">
          <cell r="F301" t="str">
            <v>TOTAL SISTEMA</v>
          </cell>
          <cell r="H301" t="str">
            <v>c19</v>
          </cell>
          <cell r="I301" t="b">
            <v>0</v>
          </cell>
        </row>
        <row r="302">
          <cell r="F302" t="str">
            <v>TOTAL SISTEMA</v>
          </cell>
          <cell r="H302" t="str">
            <v>c19</v>
          </cell>
          <cell r="I302" t="b">
            <v>0</v>
          </cell>
        </row>
        <row r="303">
          <cell r="F303" t="str">
            <v>TOTAL SISTEMA</v>
          </cell>
          <cell r="H303" t="str">
            <v>c19</v>
          </cell>
          <cell r="I303" t="b">
            <v>0</v>
          </cell>
        </row>
        <row r="304">
          <cell r="F304" t="str">
            <v>TOTAL SISTEMA</v>
          </cell>
          <cell r="H304" t="str">
            <v>c19</v>
          </cell>
          <cell r="I304" t="b">
            <v>0</v>
          </cell>
        </row>
        <row r="305">
          <cell r="F305" t="str">
            <v>TOTAL SISTEMA</v>
          </cell>
          <cell r="H305" t="str">
            <v>c19</v>
          </cell>
          <cell r="I305" t="b">
            <v>0</v>
          </cell>
        </row>
        <row r="306">
          <cell r="F306" t="str">
            <v>TOTAL SISTEMA</v>
          </cell>
          <cell r="H306" t="str">
            <v>c19</v>
          </cell>
          <cell r="I306" t="b">
            <v>0</v>
          </cell>
        </row>
        <row r="307">
          <cell r="F307" t="str">
            <v>TOTAL SISTEMA</v>
          </cell>
          <cell r="H307" t="str">
            <v>c19</v>
          </cell>
          <cell r="I307" t="b">
            <v>0</v>
          </cell>
        </row>
        <row r="308">
          <cell r="F308" t="str">
            <v>TOTAL SISTEMA</v>
          </cell>
          <cell r="H308" t="str">
            <v>c19</v>
          </cell>
          <cell r="I308" t="b">
            <v>0</v>
          </cell>
        </row>
        <row r="309">
          <cell r="F309" t="str">
            <v>TOTAL SISTEMA</v>
          </cell>
          <cell r="H309" t="str">
            <v>c19</v>
          </cell>
          <cell r="I309" t="b">
            <v>0</v>
          </cell>
        </row>
        <row r="310">
          <cell r="F310" t="str">
            <v>TOTAL SISTEMA</v>
          </cell>
          <cell r="H310" t="str">
            <v>c19</v>
          </cell>
          <cell r="I310" t="b">
            <v>0</v>
          </cell>
        </row>
        <row r="311">
          <cell r="F311" t="str">
            <v>TOTAL SISTEMA</v>
          </cell>
          <cell r="H311" t="str">
            <v>c19</v>
          </cell>
          <cell r="I311" t="b">
            <v>0</v>
          </cell>
        </row>
        <row r="312">
          <cell r="F312" t="str">
            <v>TOTAL SISTEMA</v>
          </cell>
          <cell r="H312" t="str">
            <v>c19</v>
          </cell>
          <cell r="I312" t="b">
            <v>0</v>
          </cell>
        </row>
        <row r="313">
          <cell r="F313" t="str">
            <v>TOTAL SISTEMA</v>
          </cell>
          <cell r="H313" t="str">
            <v>c19</v>
          </cell>
          <cell r="I313" t="b">
            <v>0</v>
          </cell>
        </row>
        <row r="314">
          <cell r="F314" t="str">
            <v>TOTAL SISTEMA</v>
          </cell>
          <cell r="H314" t="str">
            <v>c19</v>
          </cell>
          <cell r="I314" t="b">
            <v>0</v>
          </cell>
        </row>
        <row r="315">
          <cell r="F315" t="str">
            <v>TOTAL SISTEMA</v>
          </cell>
          <cell r="H315" t="str">
            <v>c19</v>
          </cell>
          <cell r="I315" t="b">
            <v>0</v>
          </cell>
        </row>
        <row r="316">
          <cell r="F316" t="str">
            <v>TOTAL SISTEMA</v>
          </cell>
          <cell r="H316" t="str">
            <v>c19</v>
          </cell>
          <cell r="I316" t="b">
            <v>0</v>
          </cell>
        </row>
        <row r="317">
          <cell r="F317" t="str">
            <v>TOTAL SISTEMA</v>
          </cell>
          <cell r="H317" t="str">
            <v>c19</v>
          </cell>
          <cell r="I317" t="b">
            <v>0</v>
          </cell>
        </row>
        <row r="318">
          <cell r="F318" t="str">
            <v>TOTAL SISTEMA</v>
          </cell>
          <cell r="H318" t="str">
            <v>c19</v>
          </cell>
          <cell r="I318" t="b">
            <v>0</v>
          </cell>
        </row>
        <row r="319">
          <cell r="F319" t="str">
            <v>TOTAL SISTEMA</v>
          </cell>
          <cell r="H319" t="str">
            <v>c19</v>
          </cell>
          <cell r="I319" t="b">
            <v>0</v>
          </cell>
        </row>
        <row r="320">
          <cell r="F320" t="str">
            <v>TOTAL SISTEMA</v>
          </cell>
          <cell r="H320" t="str">
            <v>c19</v>
          </cell>
          <cell r="I320" t="b">
            <v>0</v>
          </cell>
        </row>
        <row r="321">
          <cell r="F321" t="str">
            <v>TOTAL SISTEMA</v>
          </cell>
          <cell r="H321" t="str">
            <v>c19</v>
          </cell>
          <cell r="I321" t="b">
            <v>0</v>
          </cell>
        </row>
        <row r="322">
          <cell r="F322" t="str">
            <v>TOTAL SISTEMA</v>
          </cell>
          <cell r="H322" t="str">
            <v>c19</v>
          </cell>
          <cell r="I322" t="b">
            <v>0</v>
          </cell>
        </row>
        <row r="323">
          <cell r="F323" t="str">
            <v>TOTAL SISTEMA</v>
          </cell>
          <cell r="H323" t="str">
            <v>c19</v>
          </cell>
          <cell r="I323" t="b">
            <v>0</v>
          </cell>
        </row>
        <row r="324">
          <cell r="F324" t="str">
            <v>TOTAL SISTEMA</v>
          </cell>
          <cell r="H324" t="str">
            <v>c19</v>
          </cell>
          <cell r="I324" t="b">
            <v>0</v>
          </cell>
        </row>
        <row r="325">
          <cell r="F325" t="str">
            <v>TOTAL SISTEMA</v>
          </cell>
          <cell r="H325" t="str">
            <v>c19</v>
          </cell>
          <cell r="I325" t="b">
            <v>0</v>
          </cell>
        </row>
        <row r="326">
          <cell r="F326" t="str">
            <v>TOTAL SISTEMA</v>
          </cell>
          <cell r="H326" t="str">
            <v>c19</v>
          </cell>
          <cell r="I326" t="b">
            <v>0</v>
          </cell>
        </row>
        <row r="327">
          <cell r="F327" t="str">
            <v>TOTAL SISTEMA</v>
          </cell>
          <cell r="H327" t="str">
            <v>c19</v>
          </cell>
          <cell r="I327" t="b">
            <v>0</v>
          </cell>
        </row>
        <row r="328">
          <cell r="F328" t="str">
            <v>TOTAL SISTEMA</v>
          </cell>
          <cell r="H328" t="str">
            <v>c19</v>
          </cell>
          <cell r="I328" t="b">
            <v>0</v>
          </cell>
        </row>
        <row r="329">
          <cell r="F329" t="str">
            <v>TOTAL SISTEMA</v>
          </cell>
          <cell r="H329" t="str">
            <v>c19</v>
          </cell>
          <cell r="I329" t="b">
            <v>0</v>
          </cell>
        </row>
        <row r="330">
          <cell r="F330" t="str">
            <v>TOTAL SISTEMA</v>
          </cell>
          <cell r="H330" t="str">
            <v>c19</v>
          </cell>
          <cell r="I330" t="b">
            <v>0</v>
          </cell>
        </row>
        <row r="331">
          <cell r="F331" t="str">
            <v>TOTAL SISTEMA</v>
          </cell>
          <cell r="H331" t="str">
            <v>c19</v>
          </cell>
          <cell r="I331" t="b">
            <v>0</v>
          </cell>
        </row>
        <row r="332">
          <cell r="F332" t="str">
            <v>TOTAL SISTEMA</v>
          </cell>
          <cell r="H332" t="str">
            <v>c19</v>
          </cell>
          <cell r="I332" t="b">
            <v>0</v>
          </cell>
        </row>
        <row r="333">
          <cell r="F333" t="str">
            <v>TOTAL SISTEMA</v>
          </cell>
          <cell r="H333" t="str">
            <v>c19</v>
          </cell>
          <cell r="I333" t="b">
            <v>0</v>
          </cell>
        </row>
        <row r="334">
          <cell r="F334" t="str">
            <v>TOTAL SISTEMA</v>
          </cell>
          <cell r="H334" t="str">
            <v>c19</v>
          </cell>
          <cell r="I334" t="b">
            <v>0</v>
          </cell>
        </row>
        <row r="335">
          <cell r="F335" t="str">
            <v>TOTAL SISTEMA</v>
          </cell>
          <cell r="H335" t="str">
            <v>c19</v>
          </cell>
          <cell r="I335" t="b">
            <v>0</v>
          </cell>
        </row>
        <row r="336">
          <cell r="F336" t="str">
            <v>TOTAL SISTEMA</v>
          </cell>
          <cell r="H336" t="str">
            <v>c19</v>
          </cell>
          <cell r="I336" t="b">
            <v>0</v>
          </cell>
        </row>
        <row r="337">
          <cell r="F337" t="str">
            <v>TOTAL SISTEMA</v>
          </cell>
          <cell r="H337" t="str">
            <v>c19</v>
          </cell>
          <cell r="I337" t="b">
            <v>0</v>
          </cell>
        </row>
        <row r="338">
          <cell r="F338" t="str">
            <v>TOTAL SISTEMA</v>
          </cell>
          <cell r="H338" t="str">
            <v>c19</v>
          </cell>
          <cell r="I338" t="b">
            <v>0</v>
          </cell>
        </row>
        <row r="339">
          <cell r="F339" t="str">
            <v>TOTAL SISTEMA</v>
          </cell>
          <cell r="H339" t="str">
            <v>c19</v>
          </cell>
          <cell r="I339" t="b">
            <v>0</v>
          </cell>
        </row>
        <row r="340">
          <cell r="F340" t="str">
            <v>TOTAL SISTEMA</v>
          </cell>
          <cell r="H340" t="str">
            <v>c19</v>
          </cell>
          <cell r="I340" t="b">
            <v>0</v>
          </cell>
        </row>
        <row r="341">
          <cell r="F341" t="str">
            <v>TOTAL SISTEMA</v>
          </cell>
          <cell r="H341" t="str">
            <v>c19</v>
          </cell>
          <cell r="I341" t="b">
            <v>0</v>
          </cell>
        </row>
        <row r="342">
          <cell r="F342" t="str">
            <v>TOTAL SISTEMA</v>
          </cell>
          <cell r="H342" t="str">
            <v>c19</v>
          </cell>
          <cell r="I342" t="b">
            <v>0</v>
          </cell>
        </row>
        <row r="343">
          <cell r="F343" t="str">
            <v>TOTAL SISTEMA</v>
          </cell>
          <cell r="H343" t="str">
            <v>c19</v>
          </cell>
          <cell r="I343" t="b">
            <v>0</v>
          </cell>
        </row>
        <row r="344">
          <cell r="F344" t="str">
            <v>TOTAL SISTEMA</v>
          </cell>
          <cell r="H344" t="str">
            <v>c19</v>
          </cell>
          <cell r="I344" t="b">
            <v>0</v>
          </cell>
        </row>
        <row r="345">
          <cell r="F345" t="str">
            <v>TOTAL SISTEMA</v>
          </cell>
          <cell r="H345" t="str">
            <v>c19</v>
          </cell>
          <cell r="I345" t="b">
            <v>0</v>
          </cell>
        </row>
        <row r="346">
          <cell r="F346" t="str">
            <v>TOTAL SISTEMA</v>
          </cell>
          <cell r="H346" t="str">
            <v>c19</v>
          </cell>
          <cell r="I346" t="b">
            <v>0</v>
          </cell>
        </row>
        <row r="347">
          <cell r="F347" t="str">
            <v>TOTAL SISTEMA</v>
          </cell>
          <cell r="H347" t="str">
            <v>c19</v>
          </cell>
          <cell r="I347" t="b">
            <v>0</v>
          </cell>
        </row>
        <row r="348">
          <cell r="F348" t="str">
            <v>TOTAL SISTEMA</v>
          </cell>
          <cell r="H348" t="str">
            <v>c19</v>
          </cell>
          <cell r="I348" t="b">
            <v>0</v>
          </cell>
        </row>
        <row r="349">
          <cell r="F349" t="str">
            <v>TOTAL SISTEMA</v>
          </cell>
          <cell r="H349" t="str">
            <v>c19</v>
          </cell>
          <cell r="I349" t="b">
            <v>0</v>
          </cell>
        </row>
        <row r="350">
          <cell r="F350" t="str">
            <v>TOTAL SISTEMA</v>
          </cell>
          <cell r="H350" t="str">
            <v>c19</v>
          </cell>
          <cell r="I350" t="b">
            <v>0</v>
          </cell>
        </row>
        <row r="351">
          <cell r="F351" t="str">
            <v>TOTAL SISTEMA</v>
          </cell>
          <cell r="H351" t="str">
            <v>c19</v>
          </cell>
          <cell r="I351" t="b">
            <v>0</v>
          </cell>
        </row>
        <row r="352">
          <cell r="F352" t="str">
            <v>TOTAL SISTEMA</v>
          </cell>
          <cell r="H352" t="str">
            <v>c19</v>
          </cell>
          <cell r="I352" t="b">
            <v>0</v>
          </cell>
        </row>
        <row r="353">
          <cell r="F353" t="str">
            <v>TOTAL SISTEMA</v>
          </cell>
          <cell r="H353" t="str">
            <v>c19</v>
          </cell>
          <cell r="I353" t="b">
            <v>0</v>
          </cell>
        </row>
        <row r="354">
          <cell r="F354" t="str">
            <v>TOTAL SISTEMA</v>
          </cell>
          <cell r="H354" t="str">
            <v>c19</v>
          </cell>
          <cell r="I354" t="b">
            <v>0</v>
          </cell>
        </row>
        <row r="355">
          <cell r="F355" t="str">
            <v>TOTAL SISTEMA</v>
          </cell>
          <cell r="H355" t="str">
            <v>c19</v>
          </cell>
          <cell r="I355" t="b">
            <v>0</v>
          </cell>
        </row>
        <row r="356">
          <cell r="F356" t="str">
            <v>TOTAL SISTEMA</v>
          </cell>
          <cell r="H356" t="str">
            <v>c19</v>
          </cell>
          <cell r="I356" t="b">
            <v>0</v>
          </cell>
        </row>
        <row r="357">
          <cell r="F357" t="str">
            <v>TOTAL SISTEMA</v>
          </cell>
          <cell r="H357" t="str">
            <v>c19</v>
          </cell>
          <cell r="I357" t="b">
            <v>0</v>
          </cell>
        </row>
        <row r="358">
          <cell r="F358" t="str">
            <v>TOTAL SISTEMA</v>
          </cell>
          <cell r="H358" t="str">
            <v>c19</v>
          </cell>
          <cell r="I358" t="b">
            <v>0</v>
          </cell>
        </row>
        <row r="359">
          <cell r="F359" t="str">
            <v>TOTAL SISTEMA</v>
          </cell>
          <cell r="H359" t="str">
            <v>c19</v>
          </cell>
          <cell r="I359" t="b">
            <v>0</v>
          </cell>
        </row>
        <row r="360">
          <cell r="F360" t="str">
            <v>TOTAL SISTEMA</v>
          </cell>
          <cell r="H360" t="str">
            <v>c19</v>
          </cell>
          <cell r="I360" t="b">
            <v>0</v>
          </cell>
        </row>
        <row r="361">
          <cell r="F361" t="str">
            <v>TOTAL SISTEMA</v>
          </cell>
          <cell r="H361" t="str">
            <v>c19</v>
          </cell>
          <cell r="I361" t="b">
            <v>0</v>
          </cell>
        </row>
        <row r="362">
          <cell r="F362" t="str">
            <v>TOTAL SISTEMA</v>
          </cell>
          <cell r="H362" t="str">
            <v>c19</v>
          </cell>
          <cell r="I362" t="b">
            <v>0</v>
          </cell>
        </row>
        <row r="363">
          <cell r="F363" t="str">
            <v>TOTAL SISTEMA</v>
          </cell>
          <cell r="H363" t="str">
            <v>c19</v>
          </cell>
          <cell r="I363" t="b">
            <v>0</v>
          </cell>
        </row>
        <row r="364">
          <cell r="F364" t="str">
            <v>TOTAL SISTEMA</v>
          </cell>
          <cell r="H364" t="str">
            <v>c19</v>
          </cell>
          <cell r="I364" t="b">
            <v>0</v>
          </cell>
        </row>
        <row r="365">
          <cell r="F365" t="str">
            <v>TOTAL SISTEMA</v>
          </cell>
          <cell r="H365" t="str">
            <v>c19</v>
          </cell>
          <cell r="I365" t="b">
            <v>0</v>
          </cell>
        </row>
        <row r="366">
          <cell r="F366" t="str">
            <v>TOTAL SISTEMA</v>
          </cell>
          <cell r="H366" t="str">
            <v>c19</v>
          </cell>
          <cell r="I366" t="b">
            <v>0</v>
          </cell>
        </row>
        <row r="367">
          <cell r="F367" t="str">
            <v>TOTAL SISTEMA</v>
          </cell>
          <cell r="H367" t="str">
            <v>c19</v>
          </cell>
          <cell r="I367" t="b">
            <v>0</v>
          </cell>
        </row>
        <row r="368">
          <cell r="F368" t="str">
            <v>TOTAL SISTEMA</v>
          </cell>
          <cell r="H368" t="str">
            <v>c19</v>
          </cell>
          <cell r="I368" t="b">
            <v>0</v>
          </cell>
        </row>
        <row r="369">
          <cell r="F369" t="str">
            <v>TOTAL SISTEMA</v>
          </cell>
          <cell r="H369" t="str">
            <v>c19</v>
          </cell>
          <cell r="I369" t="b">
            <v>0</v>
          </cell>
        </row>
        <row r="370">
          <cell r="F370" t="str">
            <v>TOTAL SISTEMA</v>
          </cell>
          <cell r="H370" t="str">
            <v>c19</v>
          </cell>
          <cell r="I370" t="b">
            <v>0</v>
          </cell>
        </row>
        <row r="371">
          <cell r="F371" t="str">
            <v>TOTAL SISTEMA</v>
          </cell>
          <cell r="H371" t="str">
            <v>c19</v>
          </cell>
          <cell r="I371" t="b">
            <v>0</v>
          </cell>
        </row>
        <row r="372">
          <cell r="F372" t="str">
            <v>TOTAL SISTEMA</v>
          </cell>
          <cell r="H372" t="str">
            <v>c19</v>
          </cell>
          <cell r="I372" t="b">
            <v>0</v>
          </cell>
        </row>
        <row r="373">
          <cell r="F373" t="str">
            <v>TOTAL SISTEMA</v>
          </cell>
          <cell r="H373" t="str">
            <v>c19</v>
          </cell>
          <cell r="I373" t="b">
            <v>0</v>
          </cell>
        </row>
        <row r="374">
          <cell r="F374" t="str">
            <v>TOTAL SISTEMA</v>
          </cell>
          <cell r="H374" t="str">
            <v>c19</v>
          </cell>
          <cell r="I374" t="b">
            <v>0</v>
          </cell>
        </row>
        <row r="375">
          <cell r="F375" t="str">
            <v>TOTAL SISTEMA</v>
          </cell>
          <cell r="H375" t="str">
            <v>c19</v>
          </cell>
          <cell r="I375" t="b">
            <v>0</v>
          </cell>
        </row>
        <row r="376">
          <cell r="F376" t="str">
            <v>TOTAL SISTEMA</v>
          </cell>
          <cell r="H376" t="str">
            <v>c19</v>
          </cell>
          <cell r="I376" t="b">
            <v>0</v>
          </cell>
        </row>
        <row r="377">
          <cell r="F377" t="str">
            <v>TOTAL SISTEMA</v>
          </cell>
          <cell r="H377" t="str">
            <v>c19</v>
          </cell>
          <cell r="I377" t="b">
            <v>0</v>
          </cell>
        </row>
        <row r="378">
          <cell r="F378" t="str">
            <v>TOTAL SISTEMA</v>
          </cell>
          <cell r="H378" t="str">
            <v>c19</v>
          </cell>
          <cell r="I378" t="b">
            <v>0</v>
          </cell>
        </row>
        <row r="379">
          <cell r="F379" t="str">
            <v>TOTAL SISTEMA</v>
          </cell>
          <cell r="H379" t="str">
            <v>c19</v>
          </cell>
          <cell r="I379" t="b">
            <v>0</v>
          </cell>
        </row>
        <row r="380">
          <cell r="F380" t="str">
            <v>TOTAL SISTEMA</v>
          </cell>
          <cell r="H380" t="str">
            <v>c19</v>
          </cell>
          <cell r="I380" t="b">
            <v>0</v>
          </cell>
        </row>
        <row r="381">
          <cell r="F381" t="str">
            <v>TOTAL SISTEMA</v>
          </cell>
          <cell r="H381" t="str">
            <v>c19</v>
          </cell>
          <cell r="I381" t="b">
            <v>0</v>
          </cell>
        </row>
        <row r="382">
          <cell r="F382" t="str">
            <v>TOTAL SISTEMA</v>
          </cell>
          <cell r="H382" t="str">
            <v>c19</v>
          </cell>
          <cell r="I382" t="b">
            <v>0</v>
          </cell>
        </row>
        <row r="383">
          <cell r="F383" t="str">
            <v>TOTAL SISTEMA</v>
          </cell>
          <cell r="H383" t="str">
            <v>c19</v>
          </cell>
          <cell r="I383" t="b">
            <v>0</v>
          </cell>
        </row>
        <row r="384">
          <cell r="F384" t="str">
            <v>TOTAL SISTEMA</v>
          </cell>
          <cell r="H384" t="str">
            <v>c19</v>
          </cell>
          <cell r="I384" t="b">
            <v>0</v>
          </cell>
        </row>
        <row r="385">
          <cell r="F385" t="str">
            <v>TOTAL SISTEMA</v>
          </cell>
          <cell r="H385" t="str">
            <v>c19</v>
          </cell>
          <cell r="I385" t="b">
            <v>0</v>
          </cell>
        </row>
        <row r="386">
          <cell r="F386" t="str">
            <v>TOTAL SISTEMA</v>
          </cell>
          <cell r="H386" t="str">
            <v>c19</v>
          </cell>
          <cell r="I386" t="b">
            <v>0</v>
          </cell>
        </row>
        <row r="387">
          <cell r="F387" t="str">
            <v>TOTAL SISTEMA</v>
          </cell>
          <cell r="H387" t="str">
            <v>c19</v>
          </cell>
          <cell r="I387" t="b">
            <v>0</v>
          </cell>
        </row>
        <row r="388">
          <cell r="F388" t="str">
            <v>TOTAL SISTEMA</v>
          </cell>
          <cell r="H388" t="str">
            <v>c19</v>
          </cell>
          <cell r="I388" t="b">
            <v>0</v>
          </cell>
        </row>
        <row r="389">
          <cell r="F389" t="str">
            <v>TOTAL SISTEMA</v>
          </cell>
          <cell r="H389" t="str">
            <v>c19</v>
          </cell>
          <cell r="I389" t="b">
            <v>0</v>
          </cell>
        </row>
        <row r="390">
          <cell r="F390" t="str">
            <v>TOTAL SISTEMA</v>
          </cell>
          <cell r="H390" t="str">
            <v>c19</v>
          </cell>
          <cell r="I390" t="b">
            <v>0</v>
          </cell>
        </row>
        <row r="391">
          <cell r="F391" t="str">
            <v>TOTAL SISTEMA</v>
          </cell>
          <cell r="H391" t="str">
            <v>c19</v>
          </cell>
          <cell r="I391" t="b">
            <v>0</v>
          </cell>
        </row>
        <row r="392">
          <cell r="F392" t="str">
            <v>TOTAL SISTEMA</v>
          </cell>
          <cell r="H392" t="str">
            <v>c19</v>
          </cell>
          <cell r="I392" t="b">
            <v>0</v>
          </cell>
        </row>
        <row r="393">
          <cell r="F393" t="str">
            <v>TOTAL SISTEMA</v>
          </cell>
          <cell r="H393" t="str">
            <v>c19</v>
          </cell>
          <cell r="I393" t="b">
            <v>0</v>
          </cell>
        </row>
        <row r="394">
          <cell r="F394" t="str">
            <v>TOTAL SISTEMA</v>
          </cell>
          <cell r="H394" t="str">
            <v>c19</v>
          </cell>
          <cell r="I394" t="b">
            <v>0</v>
          </cell>
        </row>
        <row r="395">
          <cell r="F395" t="str">
            <v>TOTAL SISTEMA</v>
          </cell>
          <cell r="H395" t="str">
            <v>c19</v>
          </cell>
          <cell r="I395" t="b">
            <v>0</v>
          </cell>
        </row>
        <row r="396">
          <cell r="F396" t="str">
            <v>TOTAL SISTEMA</v>
          </cell>
          <cell r="H396" t="str">
            <v>c19</v>
          </cell>
          <cell r="I396" t="b">
            <v>0</v>
          </cell>
        </row>
        <row r="397">
          <cell r="F397" t="str">
            <v>TOTAL SISTEMA</v>
          </cell>
          <cell r="H397" t="str">
            <v>c19</v>
          </cell>
          <cell r="I397" t="b">
            <v>0</v>
          </cell>
        </row>
        <row r="398">
          <cell r="F398" t="str">
            <v>TOTAL SISTEMA</v>
          </cell>
          <cell r="H398" t="str">
            <v>c19</v>
          </cell>
          <cell r="I398" t="b">
            <v>0</v>
          </cell>
        </row>
        <row r="399">
          <cell r="F399" t="str">
            <v>TOTAL SISTEMA</v>
          </cell>
          <cell r="H399" t="str">
            <v>c19</v>
          </cell>
          <cell r="I399" t="b">
            <v>0</v>
          </cell>
        </row>
        <row r="400">
          <cell r="F400" t="str">
            <v>TOTAL SISTEMA</v>
          </cell>
          <cell r="H400" t="str">
            <v>c19</v>
          </cell>
          <cell r="I400" t="b">
            <v>0</v>
          </cell>
        </row>
        <row r="401">
          <cell r="F401" t="str">
            <v>TOTAL SISTEMA</v>
          </cell>
          <cell r="H401" t="str">
            <v>c19</v>
          </cell>
          <cell r="I401" t="b">
            <v>0</v>
          </cell>
        </row>
        <row r="402">
          <cell r="F402" t="str">
            <v>TOTAL SISTEMA</v>
          </cell>
          <cell r="H402" t="str">
            <v>c19</v>
          </cell>
          <cell r="I402" t="b">
            <v>0</v>
          </cell>
        </row>
        <row r="403">
          <cell r="F403" t="str">
            <v>TOTAL SISTEMA</v>
          </cell>
          <cell r="H403" t="str">
            <v>c19</v>
          </cell>
          <cell r="I403" t="b">
            <v>0</v>
          </cell>
        </row>
        <row r="404">
          <cell r="F404" t="str">
            <v>TOTAL SISTEMA</v>
          </cell>
          <cell r="H404" t="str">
            <v>c19</v>
          </cell>
          <cell r="I404" t="b">
            <v>0</v>
          </cell>
        </row>
        <row r="405">
          <cell r="F405" t="str">
            <v>TOTAL SISTEMA</v>
          </cell>
          <cell r="H405" t="str">
            <v>c19</v>
          </cell>
          <cell r="I405" t="b">
            <v>0</v>
          </cell>
        </row>
        <row r="406">
          <cell r="F406" t="str">
            <v>TOTAL SISTEMA</v>
          </cell>
          <cell r="H406" t="str">
            <v>c19</v>
          </cell>
          <cell r="I406" t="b">
            <v>0</v>
          </cell>
        </row>
        <row r="407">
          <cell r="F407" t="str">
            <v>TOTAL SISTEMA</v>
          </cell>
          <cell r="H407" t="str">
            <v>c19</v>
          </cell>
          <cell r="I407" t="b">
            <v>0</v>
          </cell>
        </row>
        <row r="408">
          <cell r="F408" t="str">
            <v>TOTAL SISTEMA</v>
          </cell>
          <cell r="H408" t="str">
            <v>c19</v>
          </cell>
          <cell r="I408" t="b">
            <v>0</v>
          </cell>
        </row>
        <row r="409">
          <cell r="F409" t="str">
            <v>TOTAL SISTEMA</v>
          </cell>
          <cell r="H409" t="str">
            <v>c19</v>
          </cell>
          <cell r="I409" t="b">
            <v>0</v>
          </cell>
        </row>
        <row r="410">
          <cell r="F410" t="str">
            <v>TOTAL SISTEMA</v>
          </cell>
          <cell r="H410" t="str">
            <v>c19</v>
          </cell>
          <cell r="I410" t="b">
            <v>0</v>
          </cell>
        </row>
        <row r="411">
          <cell r="F411" t="str">
            <v>TOTAL SISTEMA</v>
          </cell>
          <cell r="H411" t="str">
            <v>c19</v>
          </cell>
          <cell r="I411" t="b">
            <v>0</v>
          </cell>
        </row>
        <row r="412">
          <cell r="F412" t="str">
            <v>TOTAL SISTEMA</v>
          </cell>
          <cell r="H412" t="str">
            <v>c19</v>
          </cell>
          <cell r="I412" t="b">
            <v>0</v>
          </cell>
        </row>
        <row r="413">
          <cell r="F413" t="str">
            <v>TOTAL SISTEMA</v>
          </cell>
          <cell r="H413" t="str">
            <v>c19</v>
          </cell>
          <cell r="I413" t="b">
            <v>0</v>
          </cell>
        </row>
        <row r="414">
          <cell r="F414" t="str">
            <v>TOTAL SISTEMA</v>
          </cell>
          <cell r="H414" t="str">
            <v>c19</v>
          </cell>
          <cell r="I414" t="b">
            <v>0</v>
          </cell>
        </row>
        <row r="415">
          <cell r="F415" t="str">
            <v>TOTAL SISTEMA</v>
          </cell>
          <cell r="H415" t="str">
            <v>c19</v>
          </cell>
          <cell r="I415" t="b">
            <v>0</v>
          </cell>
        </row>
        <row r="416">
          <cell r="F416" t="str">
            <v>TOTAL SISTEMA</v>
          </cell>
          <cell r="H416" t="str">
            <v>c19</v>
          </cell>
          <cell r="I416" t="b">
            <v>0</v>
          </cell>
        </row>
        <row r="417">
          <cell r="F417" t="str">
            <v>TOTAL SISTEMA</v>
          </cell>
          <cell r="H417" t="str">
            <v>c19</v>
          </cell>
          <cell r="I417" t="b">
            <v>0</v>
          </cell>
        </row>
        <row r="418">
          <cell r="F418" t="str">
            <v>TOTAL SISTEMA</v>
          </cell>
          <cell r="H418" t="str">
            <v>c19</v>
          </cell>
          <cell r="I418" t="b">
            <v>0</v>
          </cell>
        </row>
        <row r="419">
          <cell r="F419" t="str">
            <v>TOTAL SISTEMA</v>
          </cell>
          <cell r="H419" t="str">
            <v>c19</v>
          </cell>
          <cell r="I419" t="b">
            <v>0</v>
          </cell>
        </row>
        <row r="420">
          <cell r="F420" t="str">
            <v>TOTAL SISTEMA</v>
          </cell>
          <cell r="H420" t="str">
            <v>c19</v>
          </cell>
          <cell r="I420" t="b">
            <v>0</v>
          </cell>
        </row>
        <row r="421">
          <cell r="F421" t="str">
            <v>TOTAL SISTEMA</v>
          </cell>
          <cell r="H421" t="str">
            <v>c19</v>
          </cell>
          <cell r="I421" t="b">
            <v>0</v>
          </cell>
        </row>
        <row r="422">
          <cell r="F422" t="str">
            <v>TOTAL SISTEMA</v>
          </cell>
          <cell r="H422" t="str">
            <v>c19</v>
          </cell>
          <cell r="I422" t="b">
            <v>0</v>
          </cell>
        </row>
        <row r="423">
          <cell r="F423" t="str">
            <v>TOTAL SISTEMA</v>
          </cell>
          <cell r="H423" t="str">
            <v>c19</v>
          </cell>
          <cell r="I423" t="b">
            <v>0</v>
          </cell>
        </row>
        <row r="424">
          <cell r="F424" t="str">
            <v>TOTAL SISTEMA</v>
          </cell>
          <cell r="H424" t="str">
            <v>c19</v>
          </cell>
          <cell r="I424" t="b">
            <v>0</v>
          </cell>
        </row>
        <row r="425">
          <cell r="F425" t="str">
            <v>TOTAL SISTEMA</v>
          </cell>
          <cell r="H425" t="str">
            <v>c19</v>
          </cell>
          <cell r="I425" t="b">
            <v>0</v>
          </cell>
        </row>
        <row r="426">
          <cell r="F426" t="str">
            <v>TOTAL SISTEMA</v>
          </cell>
          <cell r="H426" t="str">
            <v>c19</v>
          </cell>
          <cell r="I426" t="b">
            <v>0</v>
          </cell>
        </row>
        <row r="427">
          <cell r="F427" t="str">
            <v>TOTAL SISTEMA</v>
          </cell>
          <cell r="H427" t="str">
            <v>c19</v>
          </cell>
          <cell r="I427" t="b">
            <v>0</v>
          </cell>
        </row>
        <row r="428">
          <cell r="F428" t="str">
            <v>TOTAL SISTEMA</v>
          </cell>
          <cell r="H428" t="str">
            <v>c19</v>
          </cell>
          <cell r="I428" t="b">
            <v>0</v>
          </cell>
        </row>
        <row r="429">
          <cell r="F429" t="str">
            <v>TOTAL SISTEMA</v>
          </cell>
          <cell r="H429" t="str">
            <v>c19</v>
          </cell>
          <cell r="I429" t="b">
            <v>0</v>
          </cell>
        </row>
        <row r="430">
          <cell r="F430" t="str">
            <v>TOTAL SISTEMA</v>
          </cell>
          <cell r="H430" t="str">
            <v>c19</v>
          </cell>
          <cell r="I430" t="b">
            <v>0</v>
          </cell>
        </row>
        <row r="431">
          <cell r="F431" t="str">
            <v>TOTAL SISTEMA</v>
          </cell>
          <cell r="H431" t="str">
            <v>c19</v>
          </cell>
          <cell r="I431" t="b">
            <v>0</v>
          </cell>
        </row>
        <row r="432">
          <cell r="F432" t="str">
            <v>TOTAL SISTEMA</v>
          </cell>
          <cell r="H432" t="str">
            <v>c19</v>
          </cell>
          <cell r="I432" t="b">
            <v>0</v>
          </cell>
        </row>
        <row r="433">
          <cell r="F433" t="str">
            <v>TOTAL SISTEMA</v>
          </cell>
          <cell r="H433" t="str">
            <v>c19</v>
          </cell>
          <cell r="I433" t="b">
            <v>0</v>
          </cell>
        </row>
        <row r="434">
          <cell r="F434" t="str">
            <v>TOTAL SISTEMA</v>
          </cell>
          <cell r="H434" t="str">
            <v>c19</v>
          </cell>
          <cell r="I434" t="b">
            <v>0</v>
          </cell>
        </row>
        <row r="435">
          <cell r="F435" t="str">
            <v>TOTAL SISTEMA</v>
          </cell>
          <cell r="H435" t="str">
            <v>c19</v>
          </cell>
          <cell r="I435" t="b">
            <v>0</v>
          </cell>
        </row>
        <row r="436">
          <cell r="F436" t="str">
            <v>TOTAL SISTEMA</v>
          </cell>
          <cell r="H436" t="str">
            <v>c19</v>
          </cell>
          <cell r="I436" t="b">
            <v>0</v>
          </cell>
        </row>
        <row r="437">
          <cell r="F437" t="str">
            <v>TOTAL SISTEMA</v>
          </cell>
          <cell r="H437" t="str">
            <v>c19</v>
          </cell>
          <cell r="I437" t="b">
            <v>0</v>
          </cell>
        </row>
        <row r="438">
          <cell r="F438" t="str">
            <v>TOTAL SISTEMA</v>
          </cell>
          <cell r="H438" t="str">
            <v>c19</v>
          </cell>
          <cell r="I438" t="b">
            <v>0</v>
          </cell>
        </row>
        <row r="439">
          <cell r="F439" t="str">
            <v>TOTAL SISTEMA</v>
          </cell>
          <cell r="H439" t="str">
            <v>c19</v>
          </cell>
          <cell r="I439" t="b">
            <v>0</v>
          </cell>
        </row>
        <row r="440">
          <cell r="F440" t="str">
            <v>TOTAL SISTEMA</v>
          </cell>
          <cell r="H440" t="str">
            <v>c19</v>
          </cell>
          <cell r="I440" t="b">
            <v>0</v>
          </cell>
        </row>
        <row r="441">
          <cell r="F441" t="str">
            <v>TOTAL SISTEMA</v>
          </cell>
          <cell r="H441" t="str">
            <v>c19</v>
          </cell>
          <cell r="I441" t="b">
            <v>0</v>
          </cell>
        </row>
        <row r="442">
          <cell r="F442" t="str">
            <v>TOTAL SISTEMA</v>
          </cell>
          <cell r="H442" t="str">
            <v>c19</v>
          </cell>
          <cell r="I442" t="b">
            <v>0</v>
          </cell>
        </row>
        <row r="443">
          <cell r="F443" t="str">
            <v>TOTAL SISTEMA</v>
          </cell>
          <cell r="H443" t="str">
            <v>c19</v>
          </cell>
          <cell r="I443" t="b">
            <v>0</v>
          </cell>
        </row>
        <row r="444">
          <cell r="F444" t="str">
            <v>TOTAL SISTEMA</v>
          </cell>
          <cell r="H444" t="str">
            <v>c19</v>
          </cell>
          <cell r="I444" t="b">
            <v>0</v>
          </cell>
        </row>
        <row r="445">
          <cell r="F445" t="str">
            <v>TOTAL SISTEMA</v>
          </cell>
          <cell r="H445" t="str">
            <v>c19</v>
          </cell>
          <cell r="I445" t="b">
            <v>0</v>
          </cell>
        </row>
        <row r="446">
          <cell r="F446" t="str">
            <v>TOTAL SISTEMA</v>
          </cell>
          <cell r="H446" t="str">
            <v>c19</v>
          </cell>
          <cell r="I446" t="b">
            <v>0</v>
          </cell>
        </row>
        <row r="447">
          <cell r="F447" t="str">
            <v>TOTAL SISTEMA</v>
          </cell>
          <cell r="H447" t="str">
            <v>c19</v>
          </cell>
          <cell r="I447" t="b">
            <v>0</v>
          </cell>
        </row>
        <row r="448">
          <cell r="F448" t="str">
            <v>TOTAL SISTEMA</v>
          </cell>
          <cell r="H448" t="str">
            <v>c19</v>
          </cell>
          <cell r="I448" t="b">
            <v>0</v>
          </cell>
        </row>
        <row r="449">
          <cell r="F449" t="str">
            <v>TOTAL SISTEMA</v>
          </cell>
          <cell r="H449" t="str">
            <v>c19</v>
          </cell>
          <cell r="I449" t="b">
            <v>0</v>
          </cell>
        </row>
        <row r="450">
          <cell r="F450" t="str">
            <v>TOTAL SISTEMA</v>
          </cell>
          <cell r="H450" t="str">
            <v>c19</v>
          </cell>
          <cell r="I450" t="b">
            <v>0</v>
          </cell>
        </row>
        <row r="451">
          <cell r="F451" t="str">
            <v>TOTAL SISTEMA</v>
          </cell>
          <cell r="H451" t="str">
            <v>c19</v>
          </cell>
          <cell r="I451" t="b">
            <v>0</v>
          </cell>
        </row>
        <row r="452">
          <cell r="F452" t="str">
            <v>TOTAL SISTEMA</v>
          </cell>
          <cell r="H452" t="str">
            <v>c19</v>
          </cell>
          <cell r="I452" t="b">
            <v>0</v>
          </cell>
        </row>
        <row r="453">
          <cell r="F453" t="str">
            <v>TOTAL SISTEMA</v>
          </cell>
          <cell r="H453" t="str">
            <v>c19</v>
          </cell>
          <cell r="I453" t="b">
            <v>0</v>
          </cell>
        </row>
        <row r="454">
          <cell r="F454" t="str">
            <v>TOTAL SISTEMA</v>
          </cell>
          <cell r="H454" t="str">
            <v>c19</v>
          </cell>
          <cell r="I454" t="b">
            <v>0</v>
          </cell>
        </row>
        <row r="455">
          <cell r="F455" t="str">
            <v>TOTAL SISTEMA</v>
          </cell>
          <cell r="H455" t="str">
            <v>c19</v>
          </cell>
          <cell r="I455" t="b">
            <v>0</v>
          </cell>
        </row>
        <row r="456">
          <cell r="F456" t="str">
            <v>TOTAL SISTEMA</v>
          </cell>
          <cell r="H456" t="str">
            <v>c19</v>
          </cell>
          <cell r="I456" t="b">
            <v>0</v>
          </cell>
        </row>
        <row r="457">
          <cell r="F457" t="str">
            <v>TOTAL SISTEMA</v>
          </cell>
          <cell r="H457" t="str">
            <v>c19</v>
          </cell>
          <cell r="I457" t="b">
            <v>0</v>
          </cell>
        </row>
        <row r="458">
          <cell r="F458" t="str">
            <v>TOTAL SISTEMA</v>
          </cell>
          <cell r="H458" t="str">
            <v>c19</v>
          </cell>
          <cell r="I458" t="b">
            <v>0</v>
          </cell>
        </row>
        <row r="459">
          <cell r="F459" t="str">
            <v>TOTAL SISTEMA</v>
          </cell>
          <cell r="H459" t="str">
            <v>c19</v>
          </cell>
          <cell r="I459" t="b">
            <v>0</v>
          </cell>
        </row>
        <row r="460">
          <cell r="F460" t="str">
            <v>TOTAL SISTEMA</v>
          </cell>
          <cell r="H460" t="str">
            <v>c19</v>
          </cell>
          <cell r="I460" t="b">
            <v>0</v>
          </cell>
        </row>
        <row r="461">
          <cell r="F461" t="str">
            <v>TOTAL SISTEMA</v>
          </cell>
          <cell r="H461" t="str">
            <v>c19</v>
          </cell>
          <cell r="I461" t="b">
            <v>0</v>
          </cell>
        </row>
        <row r="462">
          <cell r="F462" t="str">
            <v>TOTAL SISTEMA</v>
          </cell>
          <cell r="H462" t="str">
            <v>c19</v>
          </cell>
          <cell r="I462" t="b">
            <v>0</v>
          </cell>
        </row>
        <row r="463">
          <cell r="F463" t="str">
            <v>TOTAL SISTEMA</v>
          </cell>
          <cell r="H463" t="str">
            <v>c19</v>
          </cell>
          <cell r="I463" t="b">
            <v>0</v>
          </cell>
        </row>
        <row r="464">
          <cell r="F464" t="str">
            <v>TOTAL SISTEMA</v>
          </cell>
          <cell r="H464" t="str">
            <v>c19</v>
          </cell>
          <cell r="I464" t="b">
            <v>0</v>
          </cell>
        </row>
        <row r="465">
          <cell r="F465" t="str">
            <v>TOTAL SISTEMA</v>
          </cell>
          <cell r="H465" t="str">
            <v>c19</v>
          </cell>
          <cell r="I465" t="b">
            <v>0</v>
          </cell>
        </row>
        <row r="466">
          <cell r="F466" t="str">
            <v>TOTAL SISTEMA</v>
          </cell>
          <cell r="H466" t="str">
            <v>c19</v>
          </cell>
          <cell r="I466" t="b">
            <v>0</v>
          </cell>
        </row>
        <row r="467">
          <cell r="F467" t="str">
            <v>TOTAL SISTEMA</v>
          </cell>
          <cell r="H467" t="str">
            <v>c19</v>
          </cell>
          <cell r="I467" t="b">
            <v>0</v>
          </cell>
        </row>
        <row r="468">
          <cell r="F468" t="str">
            <v>TOTAL SISTEMA</v>
          </cell>
          <cell r="H468" t="str">
            <v>c19</v>
          </cell>
          <cell r="I468" t="b">
            <v>0</v>
          </cell>
        </row>
        <row r="469">
          <cell r="F469" t="str">
            <v>TOTAL SISTEMA</v>
          </cell>
          <cell r="H469" t="str">
            <v>c19</v>
          </cell>
          <cell r="I469" t="b">
            <v>0</v>
          </cell>
        </row>
        <row r="470">
          <cell r="F470" t="str">
            <v>TOTAL SISTEMA</v>
          </cell>
          <cell r="H470" t="str">
            <v>c19</v>
          </cell>
          <cell r="I470" t="b">
            <v>0</v>
          </cell>
        </row>
        <row r="471">
          <cell r="F471" t="str">
            <v>TOTAL SISTEMA</v>
          </cell>
          <cell r="H471" t="str">
            <v>c19</v>
          </cell>
          <cell r="I471" t="b">
            <v>0</v>
          </cell>
        </row>
        <row r="472">
          <cell r="F472" t="str">
            <v>TOTAL SISTEMA</v>
          </cell>
          <cell r="H472" t="str">
            <v>c19</v>
          </cell>
          <cell r="I472" t="b">
            <v>0</v>
          </cell>
        </row>
        <row r="473">
          <cell r="F473" t="str">
            <v>TOTAL SISTEMA</v>
          </cell>
          <cell r="H473" t="str">
            <v>c19</v>
          </cell>
          <cell r="I473" t="b">
            <v>0</v>
          </cell>
        </row>
        <row r="474">
          <cell r="F474" t="str">
            <v>TOTAL SISTEMA</v>
          </cell>
          <cell r="H474" t="str">
            <v>c19</v>
          </cell>
          <cell r="I474" t="b">
            <v>0</v>
          </cell>
        </row>
        <row r="475">
          <cell r="F475" t="str">
            <v>TOTAL SISTEMA</v>
          </cell>
          <cell r="H475" t="str">
            <v>c19</v>
          </cell>
          <cell r="I475" t="b">
            <v>0</v>
          </cell>
        </row>
        <row r="476">
          <cell r="F476" t="str">
            <v>TOTAL SISTEMA</v>
          </cell>
          <cell r="H476" t="str">
            <v>c19</v>
          </cell>
          <cell r="I476" t="b">
            <v>0</v>
          </cell>
        </row>
        <row r="477">
          <cell r="F477" t="str">
            <v>TOTAL SISTEMA</v>
          </cell>
          <cell r="H477" t="str">
            <v>c19</v>
          </cell>
          <cell r="I477" t="b">
            <v>0</v>
          </cell>
        </row>
        <row r="478">
          <cell r="F478" t="str">
            <v>TOTAL SISTEMA</v>
          </cell>
          <cell r="H478" t="str">
            <v>c19</v>
          </cell>
          <cell r="I478" t="b">
            <v>0</v>
          </cell>
        </row>
        <row r="479">
          <cell r="F479" t="str">
            <v>TOTAL SISTEMA</v>
          </cell>
          <cell r="H479" t="str">
            <v>c19</v>
          </cell>
          <cell r="I479" t="b">
            <v>0</v>
          </cell>
        </row>
        <row r="480">
          <cell r="F480" t="str">
            <v>TOTAL SISTEMA</v>
          </cell>
          <cell r="H480" t="str">
            <v>c19</v>
          </cell>
          <cell r="I480" t="b">
            <v>0</v>
          </cell>
        </row>
        <row r="481">
          <cell r="F481" t="str">
            <v>TOTAL SISTEMA</v>
          </cell>
          <cell r="H481" t="str">
            <v>c19</v>
          </cell>
          <cell r="I481" t="b">
            <v>0</v>
          </cell>
        </row>
        <row r="482">
          <cell r="F482" t="str">
            <v>TOTAL SISTEMA</v>
          </cell>
          <cell r="H482" t="str">
            <v>c19</v>
          </cell>
          <cell r="I482" t="b">
            <v>0</v>
          </cell>
        </row>
        <row r="483">
          <cell r="F483" t="str">
            <v>TOTAL SISTEMA</v>
          </cell>
          <cell r="H483" t="str">
            <v>c19</v>
          </cell>
          <cell r="I483" t="b">
            <v>0</v>
          </cell>
        </row>
        <row r="484">
          <cell r="F484" t="str">
            <v>TOTAL SISTEMA</v>
          </cell>
          <cell r="H484" t="str">
            <v>c19</v>
          </cell>
          <cell r="I484" t="b">
            <v>0</v>
          </cell>
        </row>
        <row r="485">
          <cell r="F485" t="str">
            <v>TOTAL SISTEMA</v>
          </cell>
          <cell r="H485" t="str">
            <v>c19</v>
          </cell>
          <cell r="I485" t="b">
            <v>0</v>
          </cell>
        </row>
        <row r="486">
          <cell r="F486" t="str">
            <v>TOTAL SISTEMA</v>
          </cell>
          <cell r="H486" t="str">
            <v>c19</v>
          </cell>
          <cell r="I486" t="b">
            <v>0</v>
          </cell>
        </row>
        <row r="487">
          <cell r="F487" t="str">
            <v>TOTAL SISTEMA</v>
          </cell>
          <cell r="H487" t="str">
            <v>c19</v>
          </cell>
          <cell r="I487" t="b">
            <v>0</v>
          </cell>
        </row>
        <row r="488">
          <cell r="F488" t="str">
            <v>TOTAL SISTEMA</v>
          </cell>
          <cell r="H488" t="str">
            <v>c19</v>
          </cell>
          <cell r="I488" t="b">
            <v>0</v>
          </cell>
        </row>
        <row r="489">
          <cell r="F489" t="str">
            <v>TOTAL SISTEMA</v>
          </cell>
          <cell r="H489" t="str">
            <v>c19</v>
          </cell>
          <cell r="I489" t="b">
            <v>0</v>
          </cell>
        </row>
        <row r="490">
          <cell r="F490" t="str">
            <v>TOTAL SISTEMA</v>
          </cell>
          <cell r="H490" t="str">
            <v>c19</v>
          </cell>
          <cell r="I490" t="b">
            <v>0</v>
          </cell>
        </row>
        <row r="491">
          <cell r="F491" t="str">
            <v>TOTAL SISTEMA</v>
          </cell>
          <cell r="H491" t="str">
            <v>c19</v>
          </cell>
          <cell r="I491" t="b">
            <v>0</v>
          </cell>
        </row>
        <row r="492">
          <cell r="F492" t="str">
            <v>TOTAL SISTEMA</v>
          </cell>
          <cell r="H492" t="str">
            <v>c19</v>
          </cell>
          <cell r="I492" t="b">
            <v>0</v>
          </cell>
        </row>
        <row r="493">
          <cell r="F493" t="str">
            <v>TOTAL SISTEMA</v>
          </cell>
          <cell r="H493" t="str">
            <v>c19</v>
          </cell>
          <cell r="I493" t="b">
            <v>0</v>
          </cell>
        </row>
        <row r="494">
          <cell r="F494" t="str">
            <v>TOTAL SISTEMA</v>
          </cell>
          <cell r="H494" t="str">
            <v>c19</v>
          </cell>
          <cell r="I494" t="b">
            <v>0</v>
          </cell>
        </row>
        <row r="495">
          <cell r="F495" t="str">
            <v>TOTAL SISTEMA</v>
          </cell>
          <cell r="H495" t="str">
            <v>c19</v>
          </cell>
          <cell r="I495" t="b">
            <v>0</v>
          </cell>
        </row>
        <row r="496">
          <cell r="F496" t="str">
            <v>TOTAL SISTEMA</v>
          </cell>
          <cell r="H496" t="str">
            <v>c19</v>
          </cell>
          <cell r="I496" t="b">
            <v>0</v>
          </cell>
        </row>
        <row r="497">
          <cell r="F497" t="str">
            <v>TOTAL SISTEMA</v>
          </cell>
          <cell r="H497" t="str">
            <v>c19</v>
          </cell>
          <cell r="I497" t="b">
            <v>0</v>
          </cell>
        </row>
        <row r="498">
          <cell r="F498" t="str">
            <v>TOTAL SISTEMA</v>
          </cell>
          <cell r="H498" t="str">
            <v>c19</v>
          </cell>
          <cell r="I498" t="b">
            <v>0</v>
          </cell>
        </row>
        <row r="499">
          <cell r="F499" t="str">
            <v>TOTAL SISTEMA</v>
          </cell>
          <cell r="H499" t="str">
            <v>c19</v>
          </cell>
          <cell r="I499" t="b">
            <v>0</v>
          </cell>
        </row>
        <row r="500">
          <cell r="F500" t="str">
            <v>TOTAL SISTEMA</v>
          </cell>
          <cell r="H500" t="str">
            <v>c19</v>
          </cell>
          <cell r="I500" t="b">
            <v>0</v>
          </cell>
        </row>
        <row r="501">
          <cell r="F501" t="str">
            <v>TOTAL SISTEMA</v>
          </cell>
          <cell r="H501" t="str">
            <v>c19</v>
          </cell>
          <cell r="I501" t="b">
            <v>0</v>
          </cell>
        </row>
        <row r="502">
          <cell r="F502" t="str">
            <v>TOTAL SISTEMA</v>
          </cell>
          <cell r="H502" t="str">
            <v>c19</v>
          </cell>
          <cell r="I502" t="b">
            <v>0</v>
          </cell>
        </row>
        <row r="503">
          <cell r="F503" t="str">
            <v>TOTAL SISTEMA</v>
          </cell>
          <cell r="H503" t="str">
            <v>c19</v>
          </cell>
          <cell r="I503" t="b">
            <v>0</v>
          </cell>
        </row>
        <row r="504">
          <cell r="F504" t="str">
            <v>TOTAL SISTEMA</v>
          </cell>
          <cell r="H504" t="str">
            <v>c19</v>
          </cell>
          <cell r="I504" t="b">
            <v>0</v>
          </cell>
        </row>
        <row r="505">
          <cell r="F505" t="str">
            <v>TOTAL SISTEMA</v>
          </cell>
          <cell r="H505" t="str">
            <v>c19</v>
          </cell>
          <cell r="I505" t="b">
            <v>0</v>
          </cell>
        </row>
        <row r="506">
          <cell r="F506" t="str">
            <v>TOTAL SISTEMA</v>
          </cell>
          <cell r="H506" t="str">
            <v>c19</v>
          </cell>
          <cell r="I506" t="b">
            <v>0</v>
          </cell>
        </row>
        <row r="507">
          <cell r="F507" t="str">
            <v>TOTAL SISTEMA</v>
          </cell>
          <cell r="H507" t="str">
            <v>c19</v>
          </cell>
          <cell r="I507" t="b">
            <v>0</v>
          </cell>
        </row>
        <row r="508">
          <cell r="F508" t="str">
            <v>TOTAL SISTEMA</v>
          </cell>
          <cell r="H508" t="str">
            <v>c19</v>
          </cell>
          <cell r="I508" t="b">
            <v>0</v>
          </cell>
        </row>
        <row r="509">
          <cell r="F509" t="str">
            <v>TOTAL SISTEMA</v>
          </cell>
          <cell r="H509" t="str">
            <v>c19</v>
          </cell>
          <cell r="I509" t="b">
            <v>0</v>
          </cell>
        </row>
        <row r="510">
          <cell r="F510" t="str">
            <v>TOTAL SISTEMA</v>
          </cell>
          <cell r="H510" t="str">
            <v>c19</v>
          </cell>
          <cell r="I510" t="b">
            <v>0</v>
          </cell>
        </row>
        <row r="511">
          <cell r="F511" t="str">
            <v>TOTAL SISTEMA</v>
          </cell>
          <cell r="H511" t="str">
            <v>c19</v>
          </cell>
          <cell r="I511" t="b">
            <v>0</v>
          </cell>
        </row>
        <row r="512">
          <cell r="F512" t="str">
            <v>TOTAL SISTEMA</v>
          </cell>
          <cell r="H512" t="str">
            <v>c19</v>
          </cell>
          <cell r="I512" t="b">
            <v>0</v>
          </cell>
        </row>
        <row r="513">
          <cell r="F513" t="str">
            <v>TOTAL SISTEMA</v>
          </cell>
          <cell r="H513" t="str">
            <v>c19</v>
          </cell>
          <cell r="I513" t="b">
            <v>0</v>
          </cell>
        </row>
        <row r="514">
          <cell r="F514" t="str">
            <v>TOTAL SISTEMA</v>
          </cell>
          <cell r="H514" t="str">
            <v>c19</v>
          </cell>
          <cell r="I514" t="b">
            <v>0</v>
          </cell>
        </row>
        <row r="515">
          <cell r="F515" t="str">
            <v>TOTAL SISTEMA</v>
          </cell>
          <cell r="H515" t="str">
            <v>c19</v>
          </cell>
          <cell r="I515" t="b">
            <v>0</v>
          </cell>
        </row>
        <row r="516">
          <cell r="F516" t="str">
            <v>TOTAL SISTEMA</v>
          </cell>
          <cell r="H516" t="str">
            <v>c19</v>
          </cell>
          <cell r="I516" t="b">
            <v>0</v>
          </cell>
        </row>
        <row r="517">
          <cell r="F517" t="str">
            <v>TOTAL SISTEMA</v>
          </cell>
          <cell r="H517" t="str">
            <v>c19</v>
          </cell>
          <cell r="I517" t="b">
            <v>0</v>
          </cell>
        </row>
        <row r="518">
          <cell r="F518" t="str">
            <v>TOTAL SISTEMA</v>
          </cell>
          <cell r="H518" t="str">
            <v>c19</v>
          </cell>
          <cell r="I518" t="b">
            <v>0</v>
          </cell>
        </row>
        <row r="519">
          <cell r="F519" t="str">
            <v>TOTAL SISTEMA</v>
          </cell>
          <cell r="H519" t="str">
            <v>c19</v>
          </cell>
          <cell r="I519" t="b">
            <v>0</v>
          </cell>
        </row>
        <row r="520">
          <cell r="F520" t="str">
            <v>TOTAL SISTEMA</v>
          </cell>
          <cell r="H520" t="str">
            <v>c19</v>
          </cell>
          <cell r="I520" t="b">
            <v>0</v>
          </cell>
        </row>
        <row r="521">
          <cell r="F521" t="str">
            <v>TOTAL SISTEMA</v>
          </cell>
          <cell r="H521" t="str">
            <v>c19</v>
          </cell>
          <cell r="I521" t="b">
            <v>0</v>
          </cell>
        </row>
        <row r="522">
          <cell r="F522" t="str">
            <v>TOTAL SISTEMA</v>
          </cell>
          <cell r="H522" t="str">
            <v>c19</v>
          </cell>
          <cell r="I522" t="b">
            <v>0</v>
          </cell>
        </row>
        <row r="523">
          <cell r="F523" t="str">
            <v>TOTAL SISTEMA</v>
          </cell>
          <cell r="H523" t="str">
            <v>c19</v>
          </cell>
          <cell r="I523" t="b">
            <v>0</v>
          </cell>
        </row>
        <row r="524">
          <cell r="F524" t="str">
            <v>TOTAL SISTEMA</v>
          </cell>
          <cell r="H524" t="str">
            <v>c19</v>
          </cell>
          <cell r="I524" t="b">
            <v>0</v>
          </cell>
        </row>
        <row r="525">
          <cell r="F525" t="str">
            <v>TOTAL SISTEMA</v>
          </cell>
          <cell r="H525" t="str">
            <v>c19</v>
          </cell>
          <cell r="I525" t="b">
            <v>0</v>
          </cell>
        </row>
        <row r="526">
          <cell r="F526" t="str">
            <v>TOTAL SISTEMA</v>
          </cell>
          <cell r="H526" t="str">
            <v>c19</v>
          </cell>
          <cell r="I526" t="b">
            <v>0</v>
          </cell>
        </row>
        <row r="527">
          <cell r="F527" t="str">
            <v>TOTAL SISTEMA</v>
          </cell>
          <cell r="H527" t="str">
            <v>c19</v>
          </cell>
          <cell r="I527" t="b">
            <v>0</v>
          </cell>
        </row>
        <row r="528">
          <cell r="F528" t="str">
            <v>TOTAL SISTEMA</v>
          </cell>
          <cell r="H528" t="str">
            <v>c19</v>
          </cell>
          <cell r="I528" t="b">
            <v>0</v>
          </cell>
        </row>
        <row r="529">
          <cell r="F529" t="str">
            <v>TOTAL SISTEMA</v>
          </cell>
          <cell r="H529" t="str">
            <v>c19</v>
          </cell>
          <cell r="I529" t="b">
            <v>0</v>
          </cell>
        </row>
        <row r="530">
          <cell r="F530" t="str">
            <v>TOTAL SISTEMA</v>
          </cell>
          <cell r="H530" t="str">
            <v>c19</v>
          </cell>
          <cell r="I530" t="b">
            <v>0</v>
          </cell>
        </row>
        <row r="531">
          <cell r="F531" t="str">
            <v>TOTAL SISTEMA</v>
          </cell>
          <cell r="H531" t="str">
            <v>c19</v>
          </cell>
          <cell r="I531" t="b">
            <v>0</v>
          </cell>
        </row>
        <row r="532">
          <cell r="F532" t="str">
            <v>TOTAL SISTEMA</v>
          </cell>
          <cell r="H532" t="str">
            <v>c19</v>
          </cell>
          <cell r="I532" t="b">
            <v>0</v>
          </cell>
        </row>
        <row r="533">
          <cell r="F533" t="str">
            <v>TOTAL SISTEMA</v>
          </cell>
          <cell r="H533" t="str">
            <v>c19</v>
          </cell>
          <cell r="I533" t="b">
            <v>0</v>
          </cell>
        </row>
        <row r="534">
          <cell r="F534" t="str">
            <v>TOTAL SISTEMA</v>
          </cell>
          <cell r="H534" t="str">
            <v>c19</v>
          </cell>
          <cell r="I534" t="b">
            <v>0</v>
          </cell>
        </row>
        <row r="535">
          <cell r="F535" t="str">
            <v>TOTAL SISTEMA</v>
          </cell>
          <cell r="H535" t="str">
            <v>c19</v>
          </cell>
          <cell r="I535" t="b">
            <v>0</v>
          </cell>
        </row>
        <row r="536">
          <cell r="F536" t="str">
            <v>TOTAL SISTEMA</v>
          </cell>
          <cell r="H536" t="str">
            <v>c19</v>
          </cell>
          <cell r="I536" t="b">
            <v>0</v>
          </cell>
        </row>
        <row r="537">
          <cell r="F537" t="str">
            <v>TOTAL SISTEMA</v>
          </cell>
          <cell r="H537" t="str">
            <v>c19</v>
          </cell>
          <cell r="I537" t="b">
            <v>0</v>
          </cell>
        </row>
        <row r="538">
          <cell r="F538" t="str">
            <v>TOTAL SISTEMA</v>
          </cell>
          <cell r="H538" t="str">
            <v>c19</v>
          </cell>
          <cell r="I538" t="b">
            <v>0</v>
          </cell>
        </row>
        <row r="539">
          <cell r="F539" t="str">
            <v>TOTAL SISTEMA</v>
          </cell>
          <cell r="H539" t="str">
            <v>c19</v>
          </cell>
          <cell r="I539" t="b">
            <v>0</v>
          </cell>
        </row>
        <row r="540">
          <cell r="F540" t="str">
            <v>TOTAL SISTEMA</v>
          </cell>
          <cell r="H540" t="str">
            <v>c19</v>
          </cell>
          <cell r="I540" t="b">
            <v>0</v>
          </cell>
        </row>
        <row r="541">
          <cell r="F541" t="str">
            <v>TOTAL SISTEMA</v>
          </cell>
          <cell r="H541" t="str">
            <v>c19</v>
          </cell>
          <cell r="I541" t="b">
            <v>0</v>
          </cell>
        </row>
        <row r="542">
          <cell r="F542" t="str">
            <v>TOTAL SISTEMA</v>
          </cell>
          <cell r="H542" t="str">
            <v>c19</v>
          </cell>
          <cell r="I542" t="b">
            <v>0</v>
          </cell>
        </row>
        <row r="543">
          <cell r="F543" t="str">
            <v>TOTAL SISTEMA</v>
          </cell>
          <cell r="H543" t="str">
            <v>c19</v>
          </cell>
          <cell r="I543" t="b">
            <v>0</v>
          </cell>
        </row>
        <row r="544">
          <cell r="F544" t="str">
            <v>TOTAL SISTEMA</v>
          </cell>
          <cell r="H544" t="str">
            <v>c19</v>
          </cell>
          <cell r="I544" t="b">
            <v>0</v>
          </cell>
        </row>
        <row r="545">
          <cell r="F545" t="str">
            <v>TOTAL SISTEMA</v>
          </cell>
          <cell r="H545" t="str">
            <v>c19</v>
          </cell>
          <cell r="I545" t="b">
            <v>0</v>
          </cell>
        </row>
        <row r="546">
          <cell r="F546" t="str">
            <v>TOTAL SISTEMA</v>
          </cell>
          <cell r="H546" t="str">
            <v>c19</v>
          </cell>
          <cell r="I546" t="b">
            <v>0</v>
          </cell>
        </row>
        <row r="547">
          <cell r="F547" t="str">
            <v>TOTAL SISTEMA</v>
          </cell>
          <cell r="H547" t="str">
            <v>c19</v>
          </cell>
          <cell r="I547" t="b">
            <v>0</v>
          </cell>
        </row>
        <row r="548">
          <cell r="F548" t="str">
            <v>TOTAL SISTEMA</v>
          </cell>
          <cell r="H548" t="str">
            <v>c19</v>
          </cell>
          <cell r="I548" t="b">
            <v>0</v>
          </cell>
        </row>
        <row r="549">
          <cell r="F549" t="str">
            <v>TOTAL SISTEMA</v>
          </cell>
          <cell r="H549" t="str">
            <v>c19</v>
          </cell>
          <cell r="I549" t="b">
            <v>0</v>
          </cell>
        </row>
        <row r="550">
          <cell r="F550" t="str">
            <v>TOTAL SISTEMA</v>
          </cell>
          <cell r="H550" t="str">
            <v>c19</v>
          </cell>
          <cell r="I550" t="b">
            <v>0</v>
          </cell>
        </row>
        <row r="551">
          <cell r="F551" t="str">
            <v>TOTAL SISTEMA</v>
          </cell>
          <cell r="H551" t="str">
            <v>c19</v>
          </cell>
          <cell r="I551" t="b">
            <v>0</v>
          </cell>
        </row>
        <row r="552">
          <cell r="F552" t="str">
            <v>TOTAL SISTEMA</v>
          </cell>
          <cell r="H552" t="str">
            <v>c19</v>
          </cell>
          <cell r="I552" t="b">
            <v>0</v>
          </cell>
        </row>
        <row r="553">
          <cell r="F553" t="str">
            <v>TOTAL SISTEMA</v>
          </cell>
          <cell r="H553" t="str">
            <v>c19</v>
          </cell>
          <cell r="I553" t="b">
            <v>0</v>
          </cell>
        </row>
        <row r="554">
          <cell r="F554" t="str">
            <v>TOTAL SISTEMA</v>
          </cell>
          <cell r="H554" t="str">
            <v>c19</v>
          </cell>
          <cell r="I554" t="b">
            <v>0</v>
          </cell>
        </row>
        <row r="555">
          <cell r="F555" t="str">
            <v>TOTAL SISTEMA</v>
          </cell>
          <cell r="H555" t="str">
            <v>c19</v>
          </cell>
          <cell r="I555" t="b">
            <v>0</v>
          </cell>
        </row>
        <row r="556">
          <cell r="F556" t="str">
            <v>TOTAL SISTEMA</v>
          </cell>
          <cell r="H556" t="str">
            <v>c19</v>
          </cell>
          <cell r="I556" t="b">
            <v>0</v>
          </cell>
        </row>
        <row r="557">
          <cell r="F557" t="str">
            <v>TOTAL SISTEMA</v>
          </cell>
          <cell r="H557" t="str">
            <v>c19</v>
          </cell>
          <cell r="I557" t="b">
            <v>0</v>
          </cell>
        </row>
        <row r="558">
          <cell r="F558" t="str">
            <v>TOTAL SISTEMA</v>
          </cell>
          <cell r="H558" t="str">
            <v>c19</v>
          </cell>
          <cell r="I558" t="b">
            <v>0</v>
          </cell>
        </row>
        <row r="559">
          <cell r="F559" t="str">
            <v>TOTAL SISTEMA</v>
          </cell>
          <cell r="H559" t="str">
            <v>c19</v>
          </cell>
          <cell r="I559" t="b">
            <v>0</v>
          </cell>
        </row>
        <row r="560">
          <cell r="F560" t="str">
            <v>TOTAL SISTEMA</v>
          </cell>
          <cell r="H560" t="str">
            <v>c19</v>
          </cell>
          <cell r="I560" t="b">
            <v>0</v>
          </cell>
        </row>
        <row r="561">
          <cell r="F561" t="str">
            <v>TOTAL SISTEMA</v>
          </cell>
          <cell r="H561" t="str">
            <v>c19</v>
          </cell>
          <cell r="I561" t="b">
            <v>0</v>
          </cell>
        </row>
        <row r="562">
          <cell r="F562" t="str">
            <v>TOTAL SISTEMA</v>
          </cell>
          <cell r="H562" t="str">
            <v>c19</v>
          </cell>
          <cell r="I562" t="b">
            <v>0</v>
          </cell>
        </row>
        <row r="563">
          <cell r="F563" t="str">
            <v>TOTAL SISTEMA</v>
          </cell>
          <cell r="H563" t="str">
            <v>c19</v>
          </cell>
          <cell r="I563" t="b">
            <v>0</v>
          </cell>
        </row>
        <row r="564">
          <cell r="F564" t="str">
            <v>TOTAL SISTEMA</v>
          </cell>
          <cell r="H564" t="str">
            <v>c19</v>
          </cell>
          <cell r="I564" t="b">
            <v>0</v>
          </cell>
        </row>
        <row r="565">
          <cell r="F565" t="str">
            <v>TOTAL SISTEMA</v>
          </cell>
          <cell r="H565" t="str">
            <v>c19</v>
          </cell>
          <cell r="I565" t="b">
            <v>0</v>
          </cell>
        </row>
        <row r="566">
          <cell r="F566" t="str">
            <v>TOTAL SISTEMA</v>
          </cell>
          <cell r="H566" t="str">
            <v>c19</v>
          </cell>
          <cell r="I566" t="b">
            <v>0</v>
          </cell>
        </row>
        <row r="567">
          <cell r="F567" t="str">
            <v>TOTAL SISTEMA</v>
          </cell>
          <cell r="H567" t="str">
            <v>c19</v>
          </cell>
          <cell r="I567" t="b">
            <v>0</v>
          </cell>
        </row>
        <row r="568">
          <cell r="F568" t="str">
            <v>TOTAL SISTEMA</v>
          </cell>
          <cell r="H568" t="str">
            <v>c19</v>
          </cell>
          <cell r="I568" t="b">
            <v>0</v>
          </cell>
        </row>
        <row r="569">
          <cell r="F569" t="str">
            <v>TOTAL SISTEMA</v>
          </cell>
          <cell r="H569" t="str">
            <v>c19</v>
          </cell>
          <cell r="I569" t="b">
            <v>0</v>
          </cell>
        </row>
        <row r="570">
          <cell r="F570" t="str">
            <v>TOTAL SISTEMA</v>
          </cell>
          <cell r="H570" t="str">
            <v>c19</v>
          </cell>
          <cell r="I570" t="b">
            <v>0</v>
          </cell>
        </row>
        <row r="571">
          <cell r="F571" t="str">
            <v>TOTAL SISTEMA</v>
          </cell>
          <cell r="H571" t="str">
            <v>c19</v>
          </cell>
          <cell r="I571" t="b">
            <v>0</v>
          </cell>
        </row>
        <row r="572">
          <cell r="F572" t="str">
            <v>TOTAL SISTEMA</v>
          </cell>
          <cell r="H572" t="str">
            <v>c19</v>
          </cell>
          <cell r="I572" t="b">
            <v>0</v>
          </cell>
        </row>
        <row r="573">
          <cell r="F573" t="str">
            <v>TOTAL SISTEMA</v>
          </cell>
          <cell r="H573" t="str">
            <v>c19</v>
          </cell>
          <cell r="I573" t="b">
            <v>0</v>
          </cell>
        </row>
        <row r="574">
          <cell r="F574" t="str">
            <v>TOTAL SISTEMA</v>
          </cell>
          <cell r="H574" t="str">
            <v>c19</v>
          </cell>
          <cell r="I574" t="b">
            <v>0</v>
          </cell>
        </row>
        <row r="575">
          <cell r="F575" t="str">
            <v>TOTAL SISTEMA</v>
          </cell>
          <cell r="H575" t="str">
            <v>c19</v>
          </cell>
          <cell r="I575" t="b">
            <v>0</v>
          </cell>
        </row>
        <row r="576">
          <cell r="F576" t="str">
            <v>TOTAL SISTEMA</v>
          </cell>
          <cell r="H576" t="str">
            <v>c19</v>
          </cell>
          <cell r="I576" t="b">
            <v>0</v>
          </cell>
        </row>
        <row r="577">
          <cell r="F577" t="str">
            <v>TOTAL SISTEMA</v>
          </cell>
          <cell r="H577" t="str">
            <v>c19</v>
          </cell>
          <cell r="I577" t="b">
            <v>0</v>
          </cell>
        </row>
        <row r="578">
          <cell r="F578" t="str">
            <v>TOTAL SISTEMA</v>
          </cell>
          <cell r="H578" t="str">
            <v>c19</v>
          </cell>
          <cell r="I578" t="b">
            <v>0</v>
          </cell>
        </row>
        <row r="579">
          <cell r="F579" t="str">
            <v>TOTAL SISTEMA</v>
          </cell>
          <cell r="H579" t="str">
            <v>c19</v>
          </cell>
          <cell r="I579" t="b">
            <v>0</v>
          </cell>
        </row>
        <row r="580">
          <cell r="F580" t="str">
            <v>TOTAL SISTEMA</v>
          </cell>
          <cell r="H580" t="str">
            <v>c19</v>
          </cell>
          <cell r="I580" t="b">
            <v>0</v>
          </cell>
        </row>
        <row r="581">
          <cell r="F581" t="str">
            <v>TOTAL SISTEMA</v>
          </cell>
          <cell r="H581" t="str">
            <v>c19</v>
          </cell>
          <cell r="I581" t="b">
            <v>0</v>
          </cell>
        </row>
        <row r="582">
          <cell r="F582" t="str">
            <v>TOTAL SISTEMA</v>
          </cell>
          <cell r="H582" t="str">
            <v>c19</v>
          </cell>
          <cell r="I582" t="b">
            <v>0</v>
          </cell>
        </row>
        <row r="583">
          <cell r="F583" t="str">
            <v>TOTAL SISTEMA</v>
          </cell>
          <cell r="H583" t="str">
            <v>c19</v>
          </cell>
          <cell r="I583" t="b">
            <v>0</v>
          </cell>
        </row>
        <row r="584">
          <cell r="F584" t="str">
            <v>TOTAL SISTEMA</v>
          </cell>
          <cell r="H584" t="str">
            <v>c19</v>
          </cell>
          <cell r="I584" t="b">
            <v>0</v>
          </cell>
        </row>
        <row r="585">
          <cell r="F585" t="str">
            <v>TOTAL SISTEMA</v>
          </cell>
          <cell r="H585" t="str">
            <v>c19</v>
          </cell>
          <cell r="I585" t="b">
            <v>0</v>
          </cell>
        </row>
        <row r="586">
          <cell r="F586" t="str">
            <v>TOTAL SISTEMA</v>
          </cell>
          <cell r="H586" t="str">
            <v>c19</v>
          </cell>
          <cell r="I586" t="b">
            <v>0</v>
          </cell>
        </row>
        <row r="587">
          <cell r="F587" t="str">
            <v>TOTAL SISTEMA</v>
          </cell>
          <cell r="H587" t="str">
            <v>c19</v>
          </cell>
          <cell r="I587" t="b">
            <v>0</v>
          </cell>
        </row>
        <row r="588">
          <cell r="F588" t="str">
            <v>TOTAL SISTEMA</v>
          </cell>
          <cell r="H588" t="str">
            <v>c19</v>
          </cell>
          <cell r="I588" t="b">
            <v>0</v>
          </cell>
        </row>
        <row r="589">
          <cell r="F589" t="str">
            <v>TOTAL SISTEMA</v>
          </cell>
          <cell r="H589" t="str">
            <v>c19</v>
          </cell>
          <cell r="I589" t="b">
            <v>0</v>
          </cell>
        </row>
        <row r="590">
          <cell r="F590" t="str">
            <v>TOTAL SISTEMA</v>
          </cell>
          <cell r="H590" t="str">
            <v>c19</v>
          </cell>
          <cell r="I590" t="b">
            <v>0</v>
          </cell>
        </row>
        <row r="591">
          <cell r="F591" t="str">
            <v>TOTAL SISTEMA</v>
          </cell>
          <cell r="H591" t="str">
            <v>c19</v>
          </cell>
          <cell r="I591" t="b">
            <v>0</v>
          </cell>
        </row>
        <row r="592">
          <cell r="F592" t="str">
            <v>TOTAL SISTEMA</v>
          </cell>
          <cell r="H592" t="str">
            <v>c19</v>
          </cell>
          <cell r="I592" t="b">
            <v>0</v>
          </cell>
        </row>
        <row r="593">
          <cell r="F593" t="str">
            <v>TOTAL SISTEMA</v>
          </cell>
          <cell r="H593" t="str">
            <v>c19</v>
          </cell>
          <cell r="I593" t="b">
            <v>0</v>
          </cell>
        </row>
        <row r="594">
          <cell r="F594" t="str">
            <v>TOTAL SISTEMA</v>
          </cell>
          <cell r="H594" t="str">
            <v>c19</v>
          </cell>
          <cell r="I594" t="b">
            <v>0</v>
          </cell>
        </row>
        <row r="595">
          <cell r="F595" t="str">
            <v>TOTAL SISTEMA</v>
          </cell>
          <cell r="H595" t="str">
            <v>c19</v>
          </cell>
          <cell r="I595" t="b">
            <v>0</v>
          </cell>
        </row>
        <row r="596">
          <cell r="F596" t="str">
            <v>TOTAL SISTEMA</v>
          </cell>
          <cell r="H596" t="str">
            <v>c19</v>
          </cell>
          <cell r="I596" t="b">
            <v>0</v>
          </cell>
        </row>
        <row r="597">
          <cell r="F597" t="str">
            <v>TOTAL SISTEMA</v>
          </cell>
          <cell r="H597" t="str">
            <v>c19</v>
          </cell>
          <cell r="I597" t="b">
            <v>0</v>
          </cell>
        </row>
        <row r="598">
          <cell r="F598" t="str">
            <v>TOTAL SISTEMA</v>
          </cell>
          <cell r="H598" t="str">
            <v>c19</v>
          </cell>
          <cell r="I598" t="b">
            <v>0</v>
          </cell>
        </row>
        <row r="599">
          <cell r="F599" t="str">
            <v>TOTAL SISTEMA</v>
          </cell>
          <cell r="H599" t="str">
            <v>c19</v>
          </cell>
          <cell r="I599" t="b">
            <v>0</v>
          </cell>
        </row>
        <row r="600">
          <cell r="F600" t="str">
            <v>TOTAL SISTEMA</v>
          </cell>
          <cell r="H600" t="str">
            <v>c19</v>
          </cell>
          <cell r="I600" t="b">
            <v>0</v>
          </cell>
        </row>
        <row r="601">
          <cell r="F601" t="str">
            <v>TOTAL SISTEMA</v>
          </cell>
          <cell r="H601" t="str">
            <v>c19</v>
          </cell>
          <cell r="I601" t="b">
            <v>0</v>
          </cell>
        </row>
        <row r="602">
          <cell r="F602" t="str">
            <v>TOTAL SISTEMA</v>
          </cell>
          <cell r="H602" t="str">
            <v>c19</v>
          </cell>
          <cell r="I602" t="b">
            <v>0</v>
          </cell>
        </row>
        <row r="603">
          <cell r="F603" t="str">
            <v>TOTAL SISTEMA</v>
          </cell>
          <cell r="H603" t="str">
            <v>c19</v>
          </cell>
          <cell r="I603" t="b">
            <v>0</v>
          </cell>
        </row>
        <row r="604">
          <cell r="F604" t="str">
            <v>TOTAL SISTEMA</v>
          </cell>
          <cell r="H604" t="str">
            <v>c19</v>
          </cell>
          <cell r="I604" t="b">
            <v>0</v>
          </cell>
        </row>
        <row r="605">
          <cell r="F605" t="str">
            <v>TOTAL SISTEMA</v>
          </cell>
          <cell r="H605" t="str">
            <v>c19</v>
          </cell>
          <cell r="I605" t="b">
            <v>0</v>
          </cell>
        </row>
        <row r="606">
          <cell r="F606" t="str">
            <v>TOTAL SISTEMA</v>
          </cell>
          <cell r="H606" t="str">
            <v>c19</v>
          </cell>
          <cell r="I606" t="b">
            <v>0</v>
          </cell>
        </row>
        <row r="607">
          <cell r="F607" t="str">
            <v>TOTAL SISTEMA</v>
          </cell>
          <cell r="H607" t="str">
            <v>c19</v>
          </cell>
          <cell r="I607" t="b">
            <v>0</v>
          </cell>
        </row>
        <row r="608">
          <cell r="F608" t="str">
            <v>TOTAL SISTEMA</v>
          </cell>
          <cell r="H608" t="str">
            <v>c19</v>
          </cell>
          <cell r="I608" t="b">
            <v>0</v>
          </cell>
        </row>
        <row r="609">
          <cell r="F609" t="str">
            <v>TOTAL SISTEMA</v>
          </cell>
          <cell r="H609" t="str">
            <v>c19</v>
          </cell>
          <cell r="I609" t="b">
            <v>0</v>
          </cell>
        </row>
        <row r="610">
          <cell r="F610" t="str">
            <v>TOTAL SISTEMA</v>
          </cell>
          <cell r="H610" t="str">
            <v>c19</v>
          </cell>
          <cell r="I610" t="b">
            <v>0</v>
          </cell>
        </row>
        <row r="611">
          <cell r="F611" t="str">
            <v>TOTAL SISTEMA</v>
          </cell>
          <cell r="H611" t="str">
            <v>c19</v>
          </cell>
          <cell r="I611" t="b">
            <v>0</v>
          </cell>
        </row>
        <row r="612">
          <cell r="F612" t="str">
            <v>TOTAL SISTEMA</v>
          </cell>
          <cell r="H612" t="str">
            <v>c19</v>
          </cell>
          <cell r="I612" t="b">
            <v>0</v>
          </cell>
        </row>
        <row r="613">
          <cell r="F613" t="str">
            <v>TOTAL SISTEMA</v>
          </cell>
          <cell r="H613" t="str">
            <v>c19</v>
          </cell>
          <cell r="I613" t="b">
            <v>0</v>
          </cell>
        </row>
        <row r="614">
          <cell r="F614" t="str">
            <v>TOTAL SISTEMA</v>
          </cell>
          <cell r="H614" t="str">
            <v>c19</v>
          </cell>
          <cell r="I614" t="b">
            <v>0</v>
          </cell>
        </row>
        <row r="615">
          <cell r="F615" t="str">
            <v>TOTAL SISTEMA</v>
          </cell>
          <cell r="H615" t="str">
            <v>c19</v>
          </cell>
          <cell r="I615" t="b">
            <v>0</v>
          </cell>
        </row>
        <row r="616">
          <cell r="F616" t="str">
            <v>TOTAL SISTEMA</v>
          </cell>
          <cell r="H616" t="str">
            <v>c19</v>
          </cell>
          <cell r="I616" t="b">
            <v>0</v>
          </cell>
        </row>
        <row r="617">
          <cell r="F617" t="str">
            <v>TOTAL SISTEMA</v>
          </cell>
          <cell r="H617" t="str">
            <v>c19</v>
          </cell>
          <cell r="I617" t="b">
            <v>0</v>
          </cell>
        </row>
        <row r="618">
          <cell r="F618" t="str">
            <v>TOTAL SISTEMA</v>
          </cell>
          <cell r="H618" t="str">
            <v>c19</v>
          </cell>
          <cell r="I618" t="b">
            <v>0</v>
          </cell>
        </row>
        <row r="619">
          <cell r="F619" t="str">
            <v>TOTAL SISTEMA</v>
          </cell>
          <cell r="H619" t="str">
            <v>c19</v>
          </cell>
          <cell r="I619" t="b">
            <v>0</v>
          </cell>
        </row>
        <row r="620">
          <cell r="F620" t="str">
            <v>TOTAL SISTEMA</v>
          </cell>
          <cell r="H620" t="str">
            <v>c19</v>
          </cell>
          <cell r="I620" t="b">
            <v>0</v>
          </cell>
        </row>
        <row r="621">
          <cell r="F621" t="str">
            <v>TOTAL SISTEMA</v>
          </cell>
          <cell r="H621" t="str">
            <v>c19</v>
          </cell>
          <cell r="I621" t="b">
            <v>0</v>
          </cell>
        </row>
        <row r="622">
          <cell r="F622" t="str">
            <v>TOTAL SISTEMA</v>
          </cell>
          <cell r="H622" t="str">
            <v>c19</v>
          </cell>
          <cell r="I622" t="b">
            <v>0</v>
          </cell>
        </row>
        <row r="623">
          <cell r="F623" t="str">
            <v>TOTAL SISTEMA</v>
          </cell>
          <cell r="H623" t="str">
            <v>c19</v>
          </cell>
          <cell r="I623" t="b">
            <v>0</v>
          </cell>
        </row>
        <row r="624">
          <cell r="F624" t="str">
            <v>TOTAL SISTEMA</v>
          </cell>
          <cell r="H624" t="str">
            <v>c19</v>
          </cell>
          <cell r="I624" t="b">
            <v>0</v>
          </cell>
        </row>
        <row r="625">
          <cell r="F625" t="str">
            <v>TOTAL SISTEMA</v>
          </cell>
          <cell r="H625" t="str">
            <v>c19</v>
          </cell>
          <cell r="I625" t="b">
            <v>0</v>
          </cell>
        </row>
        <row r="626">
          <cell r="F626" t="str">
            <v>TOTAL SISTEMA</v>
          </cell>
          <cell r="H626" t="str">
            <v>c19</v>
          </cell>
          <cell r="I626" t="b">
            <v>0</v>
          </cell>
        </row>
        <row r="627">
          <cell r="F627" t="str">
            <v>TOTAL SISTEMA</v>
          </cell>
          <cell r="H627" t="str">
            <v>c19</v>
          </cell>
          <cell r="I627" t="b">
            <v>0</v>
          </cell>
        </row>
        <row r="628">
          <cell r="F628" t="str">
            <v>TOTAL SISTEMA</v>
          </cell>
          <cell r="H628" t="str">
            <v>c19</v>
          </cell>
          <cell r="I628" t="b">
            <v>0</v>
          </cell>
        </row>
        <row r="629">
          <cell r="F629" t="str">
            <v>TOTAL SISTEMA</v>
          </cell>
          <cell r="H629" t="str">
            <v>c19</v>
          </cell>
          <cell r="I629" t="b">
            <v>0</v>
          </cell>
        </row>
        <row r="630">
          <cell r="F630" t="str">
            <v>TOTAL SISTEMA</v>
          </cell>
          <cell r="H630" t="str">
            <v>c19</v>
          </cell>
          <cell r="I630" t="b">
            <v>0</v>
          </cell>
        </row>
        <row r="631">
          <cell r="F631" t="str">
            <v>TOTAL SISTEMA</v>
          </cell>
          <cell r="H631" t="str">
            <v>c19</v>
          </cell>
          <cell r="I631" t="b">
            <v>0</v>
          </cell>
        </row>
        <row r="632">
          <cell r="F632" t="str">
            <v>TOTAL SISTEMA</v>
          </cell>
          <cell r="H632" t="str">
            <v>c19</v>
          </cell>
          <cell r="I632" t="b">
            <v>0</v>
          </cell>
        </row>
        <row r="633">
          <cell r="F633" t="str">
            <v>TOTAL SISTEMA</v>
          </cell>
          <cell r="H633" t="str">
            <v>c19</v>
          </cell>
          <cell r="I633" t="b">
            <v>0</v>
          </cell>
        </row>
        <row r="634">
          <cell r="F634" t="str">
            <v>TOTAL SISTEMA</v>
          </cell>
          <cell r="H634" t="str">
            <v>c19</v>
          </cell>
          <cell r="I634" t="b">
            <v>0</v>
          </cell>
        </row>
        <row r="635">
          <cell r="F635" t="str">
            <v>TOTAL SISTEMA</v>
          </cell>
          <cell r="H635" t="str">
            <v>c19</v>
          </cell>
          <cell r="I635" t="b">
            <v>0</v>
          </cell>
        </row>
        <row r="636">
          <cell r="F636" t="str">
            <v>TOTAL SISTEMA</v>
          </cell>
          <cell r="H636" t="str">
            <v>c19</v>
          </cell>
          <cell r="I636" t="b">
            <v>0</v>
          </cell>
        </row>
        <row r="637">
          <cell r="F637" t="str">
            <v>TOTAL SISTEMA</v>
          </cell>
          <cell r="H637" t="str">
            <v>c19</v>
          </cell>
          <cell r="I637" t="b">
            <v>0</v>
          </cell>
        </row>
        <row r="638">
          <cell r="F638" t="str">
            <v>TOTAL SISTEMA</v>
          </cell>
          <cell r="H638" t="str">
            <v>c19</v>
          </cell>
          <cell r="I638" t="b">
            <v>0</v>
          </cell>
        </row>
        <row r="639">
          <cell r="F639" t="str">
            <v>TOTAL SISTEMA</v>
          </cell>
          <cell r="H639" t="str">
            <v>c19</v>
          </cell>
          <cell r="I639" t="b">
            <v>0</v>
          </cell>
        </row>
        <row r="640">
          <cell r="F640" t="str">
            <v>TOTAL SISTEMA</v>
          </cell>
          <cell r="H640" t="str">
            <v>c19</v>
          </cell>
          <cell r="I640" t="b">
            <v>0</v>
          </cell>
        </row>
        <row r="641">
          <cell r="F641" t="str">
            <v>TOTAL SISTEMA</v>
          </cell>
          <cell r="H641" t="str">
            <v>c19</v>
          </cell>
          <cell r="I641" t="b">
            <v>0</v>
          </cell>
        </row>
        <row r="642">
          <cell r="F642" t="str">
            <v>TOTAL SISTEMA</v>
          </cell>
          <cell r="H642" t="str">
            <v>c19</v>
          </cell>
          <cell r="I642" t="b">
            <v>0</v>
          </cell>
        </row>
        <row r="643">
          <cell r="F643" t="str">
            <v>TOTAL SISTEMA</v>
          </cell>
          <cell r="H643" t="str">
            <v>c19</v>
          </cell>
          <cell r="I643" t="b">
            <v>0</v>
          </cell>
        </row>
        <row r="644">
          <cell r="F644" t="str">
            <v>TOTAL SISTEMA</v>
          </cell>
          <cell r="H644" t="str">
            <v>c19</v>
          </cell>
          <cell r="I644" t="b">
            <v>0</v>
          </cell>
        </row>
        <row r="645">
          <cell r="F645" t="str">
            <v>TOTAL SISTEMA</v>
          </cell>
          <cell r="H645" t="str">
            <v>c19</v>
          </cell>
          <cell r="I645" t="b">
            <v>0</v>
          </cell>
        </row>
        <row r="646">
          <cell r="F646" t="str">
            <v>TOTAL SISTEMA</v>
          </cell>
          <cell r="H646" t="str">
            <v>c19</v>
          </cell>
          <cell r="I646" t="b">
            <v>0</v>
          </cell>
        </row>
        <row r="647">
          <cell r="F647" t="str">
            <v>TOTAL SISTEMA</v>
          </cell>
          <cell r="H647" t="str">
            <v>c19</v>
          </cell>
          <cell r="I647" t="b">
            <v>0</v>
          </cell>
        </row>
        <row r="648">
          <cell r="F648" t="str">
            <v>TOTAL SISTEMA</v>
          </cell>
          <cell r="H648" t="str">
            <v>c19</v>
          </cell>
          <cell r="I648" t="b">
            <v>0</v>
          </cell>
        </row>
        <row r="649">
          <cell r="F649" t="str">
            <v>TOTAL SISTEMA</v>
          </cell>
          <cell r="H649" t="str">
            <v>c19</v>
          </cell>
          <cell r="I649" t="b">
            <v>0</v>
          </cell>
        </row>
        <row r="650">
          <cell r="F650" t="str">
            <v>TOTAL SISTEMA</v>
          </cell>
          <cell r="H650" t="str">
            <v>c19</v>
          </cell>
          <cell r="I650" t="b">
            <v>0</v>
          </cell>
        </row>
        <row r="651">
          <cell r="F651" t="str">
            <v>TOTAL SISTEMA</v>
          </cell>
          <cell r="H651" t="str">
            <v>c19</v>
          </cell>
          <cell r="I651" t="b">
            <v>0</v>
          </cell>
        </row>
        <row r="652">
          <cell r="F652" t="str">
            <v>TOTAL SISTEMA</v>
          </cell>
          <cell r="H652" t="str">
            <v>c19</v>
          </cell>
          <cell r="I652" t="b">
            <v>0</v>
          </cell>
        </row>
        <row r="653">
          <cell r="F653" t="str">
            <v>TOTAL SISTEMA</v>
          </cell>
          <cell r="H653" t="str">
            <v>c19</v>
          </cell>
          <cell r="I653" t="b">
            <v>0</v>
          </cell>
        </row>
        <row r="654">
          <cell r="F654" t="str">
            <v>TOTAL SISTEMA</v>
          </cell>
          <cell r="H654" t="str">
            <v>c19</v>
          </cell>
          <cell r="I654" t="b">
            <v>0</v>
          </cell>
        </row>
        <row r="655">
          <cell r="F655" t="str">
            <v>TOTAL SISTEMA</v>
          </cell>
          <cell r="H655" t="str">
            <v>c19</v>
          </cell>
          <cell r="I655" t="b">
            <v>0</v>
          </cell>
        </row>
        <row r="656">
          <cell r="F656" t="str">
            <v>TOTAL SISTEMA</v>
          </cell>
          <cell r="H656" t="str">
            <v>c19</v>
          </cell>
          <cell r="I656" t="b">
            <v>0</v>
          </cell>
        </row>
        <row r="657">
          <cell r="F657" t="str">
            <v>TOTAL SISTEMA</v>
          </cell>
          <cell r="H657" t="str">
            <v>c19</v>
          </cell>
          <cell r="I657" t="b">
            <v>0</v>
          </cell>
        </row>
        <row r="658">
          <cell r="F658" t="str">
            <v>TOTAL SISTEMA</v>
          </cell>
          <cell r="H658" t="str">
            <v>c19</v>
          </cell>
          <cell r="I658" t="b">
            <v>0</v>
          </cell>
        </row>
        <row r="659">
          <cell r="F659" t="str">
            <v>TOTAL SISTEMA</v>
          </cell>
          <cell r="H659" t="str">
            <v>c19</v>
          </cell>
          <cell r="I659" t="b">
            <v>0</v>
          </cell>
        </row>
        <row r="660">
          <cell r="F660" t="str">
            <v>TOTAL SISTEMA</v>
          </cell>
          <cell r="H660" t="str">
            <v>c19</v>
          </cell>
          <cell r="I660" t="b">
            <v>0</v>
          </cell>
        </row>
        <row r="661">
          <cell r="F661" t="str">
            <v>TOTAL SISTEMA</v>
          </cell>
          <cell r="H661" t="str">
            <v>c19</v>
          </cell>
          <cell r="I661" t="b">
            <v>0</v>
          </cell>
        </row>
        <row r="662">
          <cell r="F662" t="str">
            <v>TOTAL SISTEMA</v>
          </cell>
          <cell r="H662" t="str">
            <v>c19</v>
          </cell>
          <cell r="I662" t="b">
            <v>0</v>
          </cell>
        </row>
        <row r="663">
          <cell r="F663" t="str">
            <v>TOTAL SISTEMA</v>
          </cell>
          <cell r="H663" t="str">
            <v>c19</v>
          </cell>
          <cell r="I663" t="b">
            <v>0</v>
          </cell>
        </row>
        <row r="664">
          <cell r="F664" t="str">
            <v>TOTAL SISTEMA</v>
          </cell>
          <cell r="H664" t="str">
            <v>c19</v>
          </cell>
          <cell r="I664" t="b">
            <v>0</v>
          </cell>
        </row>
        <row r="665">
          <cell r="F665" t="str">
            <v>TOTAL SISTEMA</v>
          </cell>
          <cell r="H665" t="str">
            <v>c19</v>
          </cell>
          <cell r="I665" t="b">
            <v>0</v>
          </cell>
        </row>
        <row r="666">
          <cell r="F666" t="str">
            <v>TOTAL SISTEMA</v>
          </cell>
          <cell r="H666" t="str">
            <v>c19</v>
          </cell>
          <cell r="I666" t="b">
            <v>0</v>
          </cell>
        </row>
        <row r="667">
          <cell r="F667" t="str">
            <v>TOTAL SISTEMA</v>
          </cell>
          <cell r="H667" t="str">
            <v>c19</v>
          </cell>
          <cell r="I667" t="b">
            <v>0</v>
          </cell>
        </row>
        <row r="668">
          <cell r="F668" t="str">
            <v>TOTAL SISTEMA</v>
          </cell>
          <cell r="H668" t="str">
            <v>c19</v>
          </cell>
          <cell r="I668" t="b">
            <v>0</v>
          </cell>
        </row>
        <row r="669">
          <cell r="F669" t="str">
            <v>TOTAL SISTEMA</v>
          </cell>
          <cell r="H669" t="str">
            <v>c19</v>
          </cell>
          <cell r="I669" t="b">
            <v>0</v>
          </cell>
        </row>
        <row r="670">
          <cell r="F670" t="str">
            <v>TOTAL SISTEMA</v>
          </cell>
          <cell r="H670" t="str">
            <v>c19</v>
          </cell>
          <cell r="I670" t="b">
            <v>0</v>
          </cell>
        </row>
        <row r="671">
          <cell r="F671" t="str">
            <v>TOTAL SISTEMA</v>
          </cell>
          <cell r="H671" t="str">
            <v>c19</v>
          </cell>
          <cell r="I671" t="b">
            <v>0</v>
          </cell>
        </row>
        <row r="672">
          <cell r="F672" t="str">
            <v>TOTAL SISTEMA</v>
          </cell>
          <cell r="H672" t="str">
            <v>c19</v>
          </cell>
          <cell r="I672" t="b">
            <v>0</v>
          </cell>
        </row>
        <row r="673">
          <cell r="F673" t="str">
            <v>TOTAL SISTEMA</v>
          </cell>
          <cell r="H673" t="str">
            <v>c19</v>
          </cell>
          <cell r="I673" t="b">
            <v>0</v>
          </cell>
        </row>
        <row r="674">
          <cell r="F674" t="str">
            <v>TOTAL SISTEMA</v>
          </cell>
          <cell r="H674" t="str">
            <v>c19</v>
          </cell>
          <cell r="I674" t="b">
            <v>0</v>
          </cell>
        </row>
        <row r="675">
          <cell r="F675" t="str">
            <v>TOTAL SISTEMA</v>
          </cell>
          <cell r="H675" t="str">
            <v>c19</v>
          </cell>
          <cell r="I675" t="b">
            <v>0</v>
          </cell>
        </row>
        <row r="676">
          <cell r="F676" t="str">
            <v>TOTAL SISTEMA</v>
          </cell>
          <cell r="H676" t="str">
            <v>c19</v>
          </cell>
          <cell r="I676" t="b">
            <v>0</v>
          </cell>
        </row>
        <row r="677">
          <cell r="F677" t="str">
            <v>TOTAL SISTEMA</v>
          </cell>
          <cell r="H677" t="str">
            <v>c19</v>
          </cell>
          <cell r="I677" t="b">
            <v>0</v>
          </cell>
        </row>
        <row r="678">
          <cell r="F678" t="str">
            <v>TOTAL SISTEMA</v>
          </cell>
          <cell r="H678" t="str">
            <v>c19</v>
          </cell>
          <cell r="I678" t="b">
            <v>0</v>
          </cell>
        </row>
        <row r="679">
          <cell r="F679" t="str">
            <v>TOTAL SISTEMA</v>
          </cell>
          <cell r="H679" t="str">
            <v>c19</v>
          </cell>
          <cell r="I679" t="b">
            <v>0</v>
          </cell>
        </row>
        <row r="680">
          <cell r="F680" t="str">
            <v>TOTAL SISTEMA</v>
          </cell>
          <cell r="H680" t="str">
            <v>c19</v>
          </cell>
          <cell r="I680" t="b">
            <v>0</v>
          </cell>
        </row>
        <row r="681">
          <cell r="F681" t="str">
            <v>TOTAL SISTEMA</v>
          </cell>
          <cell r="H681" t="str">
            <v>c19</v>
          </cell>
          <cell r="I681" t="b">
            <v>0</v>
          </cell>
        </row>
        <row r="682">
          <cell r="F682" t="str">
            <v>TOTAL SISTEMA</v>
          </cell>
          <cell r="H682" t="str">
            <v>c19</v>
          </cell>
          <cell r="I682" t="b">
            <v>0</v>
          </cell>
        </row>
        <row r="683">
          <cell r="F683" t="str">
            <v>TOTAL SISTEMA</v>
          </cell>
          <cell r="H683" t="str">
            <v>c19</v>
          </cell>
          <cell r="I683" t="b">
            <v>0</v>
          </cell>
        </row>
        <row r="684">
          <cell r="F684" t="str">
            <v>TOTAL SISTEMA</v>
          </cell>
          <cell r="H684" t="str">
            <v>c19</v>
          </cell>
          <cell r="I684" t="b">
            <v>0</v>
          </cell>
        </row>
        <row r="685">
          <cell r="F685" t="str">
            <v>TOTAL SISTEMA</v>
          </cell>
          <cell r="H685" t="str">
            <v>c19</v>
          </cell>
          <cell r="I685" t="b">
            <v>0</v>
          </cell>
        </row>
        <row r="686">
          <cell r="F686" t="str">
            <v>TOTAL SISTEMA</v>
          </cell>
          <cell r="H686" t="str">
            <v>c19</v>
          </cell>
          <cell r="I686" t="b">
            <v>0</v>
          </cell>
        </row>
        <row r="687">
          <cell r="F687" t="str">
            <v>TOTAL SISTEMA</v>
          </cell>
          <cell r="H687" t="str">
            <v>c19</v>
          </cell>
          <cell r="I687" t="b">
            <v>0</v>
          </cell>
        </row>
        <row r="688">
          <cell r="F688" t="str">
            <v>TOTAL SISTEMA</v>
          </cell>
          <cell r="H688" t="str">
            <v>c19</v>
          </cell>
          <cell r="I688" t="b">
            <v>0</v>
          </cell>
        </row>
        <row r="689">
          <cell r="F689" t="str">
            <v>TOTAL SISTEMA</v>
          </cell>
          <cell r="H689" t="str">
            <v>c19</v>
          </cell>
          <cell r="I689" t="b">
            <v>0</v>
          </cell>
        </row>
        <row r="690">
          <cell r="F690" t="str">
            <v>TOTAL SISTEMA</v>
          </cell>
          <cell r="H690" t="str">
            <v>c19</v>
          </cell>
          <cell r="I690" t="b">
            <v>0</v>
          </cell>
        </row>
        <row r="691">
          <cell r="F691" t="str">
            <v>TOTAL SISTEMA</v>
          </cell>
          <cell r="H691" t="str">
            <v>c19</v>
          </cell>
          <cell r="I691" t="b">
            <v>0</v>
          </cell>
        </row>
        <row r="692">
          <cell r="F692" t="str">
            <v>TOTAL SISTEMA</v>
          </cell>
          <cell r="H692" t="str">
            <v>c19</v>
          </cell>
          <cell r="I692" t="b">
            <v>0</v>
          </cell>
        </row>
        <row r="693">
          <cell r="F693" t="str">
            <v>TOTAL SISTEMA</v>
          </cell>
          <cell r="H693" t="str">
            <v>c19</v>
          </cell>
          <cell r="I693" t="b">
            <v>0</v>
          </cell>
        </row>
        <row r="694">
          <cell r="F694" t="str">
            <v>TOTAL SISTEMA</v>
          </cell>
          <cell r="H694" t="str">
            <v>c19</v>
          </cell>
          <cell r="I694" t="b">
            <v>0</v>
          </cell>
        </row>
        <row r="695">
          <cell r="F695" t="str">
            <v>TOTAL SISTEMA</v>
          </cell>
          <cell r="H695" t="str">
            <v>c19</v>
          </cell>
          <cell r="I695" t="b">
            <v>0</v>
          </cell>
        </row>
        <row r="696">
          <cell r="F696" t="str">
            <v>TOTAL SISTEMA</v>
          </cell>
          <cell r="H696" t="str">
            <v>c19</v>
          </cell>
          <cell r="I696" t="b">
            <v>0</v>
          </cell>
        </row>
        <row r="697">
          <cell r="F697" t="str">
            <v>TOTAL SISTEMA</v>
          </cell>
          <cell r="H697" t="str">
            <v>c19</v>
          </cell>
          <cell r="I697" t="b">
            <v>0</v>
          </cell>
        </row>
        <row r="698">
          <cell r="F698" t="str">
            <v>TOTAL SISTEMA</v>
          </cell>
          <cell r="H698" t="str">
            <v>c19</v>
          </cell>
          <cell r="I698" t="b">
            <v>0</v>
          </cell>
        </row>
        <row r="699">
          <cell r="F699" t="str">
            <v>TOTAL SISTEMA</v>
          </cell>
          <cell r="H699" t="str">
            <v>c19</v>
          </cell>
          <cell r="I699" t="b">
            <v>0</v>
          </cell>
        </row>
        <row r="700">
          <cell r="F700" t="str">
            <v>TOTAL SISTEMA</v>
          </cell>
          <cell r="H700" t="str">
            <v>c19</v>
          </cell>
          <cell r="I700" t="b">
            <v>0</v>
          </cell>
        </row>
        <row r="701">
          <cell r="F701" t="str">
            <v>TOTAL SISTEMA</v>
          </cell>
          <cell r="H701" t="str">
            <v>c19</v>
          </cell>
          <cell r="I701" t="b">
            <v>0</v>
          </cell>
        </row>
        <row r="702">
          <cell r="F702" t="str">
            <v>TOTAL SISTEMA</v>
          </cell>
          <cell r="H702" t="str">
            <v>c19</v>
          </cell>
          <cell r="I702" t="b">
            <v>0</v>
          </cell>
        </row>
        <row r="703">
          <cell r="F703" t="str">
            <v>TOTAL SISTEMA</v>
          </cell>
          <cell r="H703" t="str">
            <v>c19</v>
          </cell>
          <cell r="I703" t="b">
            <v>0</v>
          </cell>
        </row>
        <row r="704">
          <cell r="F704" t="str">
            <v>TOTAL SISTEMA</v>
          </cell>
          <cell r="H704" t="str">
            <v>c19</v>
          </cell>
          <cell r="I704" t="b">
            <v>0</v>
          </cell>
        </row>
        <row r="705">
          <cell r="F705" t="str">
            <v>TOTAL SISTEMA</v>
          </cell>
          <cell r="H705" t="str">
            <v>c19</v>
          </cell>
          <cell r="I705" t="b">
            <v>0</v>
          </cell>
        </row>
        <row r="706">
          <cell r="F706" t="str">
            <v>TOTAL SISTEMA</v>
          </cell>
          <cell r="H706" t="str">
            <v>c19</v>
          </cell>
          <cell r="I706" t="b">
            <v>0</v>
          </cell>
        </row>
        <row r="707">
          <cell r="F707" t="str">
            <v>TOTAL SISTEMA</v>
          </cell>
          <cell r="H707" t="str">
            <v>c19</v>
          </cell>
          <cell r="I707" t="b">
            <v>0</v>
          </cell>
        </row>
        <row r="708">
          <cell r="F708" t="str">
            <v>TOTAL SISTEMA</v>
          </cell>
          <cell r="H708" t="str">
            <v>c19</v>
          </cell>
          <cell r="I708" t="b">
            <v>0</v>
          </cell>
        </row>
        <row r="709">
          <cell r="F709" t="str">
            <v>TOTAL SISTEMA</v>
          </cell>
          <cell r="H709" t="str">
            <v>c19</v>
          </cell>
          <cell r="I709" t="b">
            <v>0</v>
          </cell>
        </row>
        <row r="710">
          <cell r="F710" t="str">
            <v>TOTAL SISTEMA</v>
          </cell>
          <cell r="H710" t="str">
            <v>c19</v>
          </cell>
          <cell r="I710" t="b">
            <v>0</v>
          </cell>
        </row>
        <row r="711">
          <cell r="F711" t="str">
            <v>TOTAL SISTEMA</v>
          </cell>
          <cell r="H711" t="str">
            <v>c19</v>
          </cell>
          <cell r="I711" t="b">
            <v>0</v>
          </cell>
        </row>
        <row r="712">
          <cell r="F712" t="str">
            <v>TOTAL SISTEMA</v>
          </cell>
          <cell r="H712" t="str">
            <v>c19</v>
          </cell>
          <cell r="I712" t="b">
            <v>0</v>
          </cell>
        </row>
        <row r="713">
          <cell r="F713" t="str">
            <v>TOTAL SISTEMA</v>
          </cell>
          <cell r="H713" t="str">
            <v>c19</v>
          </cell>
          <cell r="I713" t="b">
            <v>0</v>
          </cell>
        </row>
        <row r="714">
          <cell r="F714" t="str">
            <v>TOTAL SISTEMA</v>
          </cell>
          <cell r="H714" t="str">
            <v>c19</v>
          </cell>
          <cell r="I714" t="b">
            <v>0</v>
          </cell>
        </row>
        <row r="715">
          <cell r="F715" t="str">
            <v>TOTAL SISTEMA</v>
          </cell>
          <cell r="H715" t="str">
            <v>c19</v>
          </cell>
          <cell r="I715" t="b">
            <v>0</v>
          </cell>
        </row>
        <row r="716">
          <cell r="F716" t="str">
            <v>TOTAL SISTEMA</v>
          </cell>
          <cell r="H716" t="str">
            <v>c19</v>
          </cell>
          <cell r="I716" t="b">
            <v>0</v>
          </cell>
        </row>
        <row r="717">
          <cell r="F717" t="str">
            <v>TOTAL SISTEMA</v>
          </cell>
          <cell r="H717" t="str">
            <v>c19</v>
          </cell>
          <cell r="I717" t="b">
            <v>0</v>
          </cell>
        </row>
        <row r="718">
          <cell r="F718" t="str">
            <v>TOTAL SISTEMA</v>
          </cell>
          <cell r="H718" t="str">
            <v>c19</v>
          </cell>
          <cell r="I718" t="b">
            <v>0</v>
          </cell>
        </row>
        <row r="719">
          <cell r="F719" t="str">
            <v>TOTAL SISTEMA</v>
          </cell>
          <cell r="H719" t="str">
            <v>c19</v>
          </cell>
          <cell r="I719" t="b">
            <v>0</v>
          </cell>
        </row>
        <row r="720">
          <cell r="F720" t="str">
            <v>TOTAL SISTEMA</v>
          </cell>
          <cell r="H720" t="str">
            <v>c19</v>
          </cell>
          <cell r="I720" t="b">
            <v>0</v>
          </cell>
        </row>
        <row r="721">
          <cell r="F721" t="str">
            <v>TOTAL SISTEMA</v>
          </cell>
          <cell r="H721" t="str">
            <v>c19</v>
          </cell>
          <cell r="I721" t="b">
            <v>0</v>
          </cell>
        </row>
        <row r="722">
          <cell r="F722" t="str">
            <v>TOTAL SISTEMA</v>
          </cell>
          <cell r="H722" t="str">
            <v>c19</v>
          </cell>
          <cell r="I722" t="b">
            <v>0</v>
          </cell>
        </row>
        <row r="723">
          <cell r="F723" t="str">
            <v>TOTAL SISTEMA</v>
          </cell>
          <cell r="H723" t="str">
            <v>c19</v>
          </cell>
          <cell r="I723" t="b">
            <v>0</v>
          </cell>
        </row>
        <row r="724">
          <cell r="F724" t="str">
            <v>TOTAL SISTEMA</v>
          </cell>
          <cell r="H724" t="str">
            <v>c19</v>
          </cell>
          <cell r="I724" t="b">
            <v>0</v>
          </cell>
        </row>
        <row r="725">
          <cell r="F725" t="str">
            <v>TOTAL SISTEMA</v>
          </cell>
          <cell r="H725" t="str">
            <v>c19</v>
          </cell>
          <cell r="I725" t="b">
            <v>0</v>
          </cell>
        </row>
        <row r="726">
          <cell r="F726" t="str">
            <v>TOTAL SISTEMA</v>
          </cell>
          <cell r="H726" t="str">
            <v>c19</v>
          </cell>
          <cell r="I726" t="b">
            <v>0</v>
          </cell>
        </row>
        <row r="727">
          <cell r="F727" t="str">
            <v>TOTAL SISTEMA</v>
          </cell>
          <cell r="H727" t="str">
            <v>c19</v>
          </cell>
          <cell r="I727" t="b">
            <v>0</v>
          </cell>
        </row>
        <row r="728">
          <cell r="F728" t="str">
            <v>TOTAL SISTEMA</v>
          </cell>
          <cell r="H728" t="str">
            <v>c19</v>
          </cell>
          <cell r="I728" t="b">
            <v>0</v>
          </cell>
        </row>
        <row r="729">
          <cell r="F729" t="str">
            <v>TOTAL SISTEMA</v>
          </cell>
          <cell r="H729" t="str">
            <v>c19</v>
          </cell>
          <cell r="I729" t="b">
            <v>0</v>
          </cell>
        </row>
        <row r="730">
          <cell r="F730" t="str">
            <v>TOTAL SISTEMA</v>
          </cell>
          <cell r="H730" t="str">
            <v>c19</v>
          </cell>
          <cell r="I730" t="b">
            <v>0</v>
          </cell>
        </row>
        <row r="731">
          <cell r="F731" t="str">
            <v>TOTAL SISTEMA</v>
          </cell>
          <cell r="H731" t="str">
            <v>c19</v>
          </cell>
          <cell r="I731" t="b">
            <v>0</v>
          </cell>
        </row>
        <row r="732">
          <cell r="F732" t="str">
            <v>TOTAL SISTEMA</v>
          </cell>
          <cell r="H732" t="str">
            <v>c19</v>
          </cell>
          <cell r="I732" t="b">
            <v>0</v>
          </cell>
        </row>
        <row r="733">
          <cell r="F733" t="str">
            <v>TOTAL SISTEMA</v>
          </cell>
          <cell r="H733" t="str">
            <v>c19</v>
          </cell>
          <cell r="I733" t="b">
            <v>0</v>
          </cell>
        </row>
        <row r="734">
          <cell r="F734" t="str">
            <v>TOTAL SISTEMA</v>
          </cell>
          <cell r="H734" t="str">
            <v>c19</v>
          </cell>
          <cell r="I734" t="b">
            <v>0</v>
          </cell>
        </row>
        <row r="735">
          <cell r="F735" t="str">
            <v>TOTAL SISTEMA</v>
          </cell>
          <cell r="H735" t="str">
            <v>c19</v>
          </cell>
          <cell r="I735" t="b">
            <v>0</v>
          </cell>
        </row>
        <row r="736">
          <cell r="F736" t="str">
            <v>TOTAL SISTEMA</v>
          </cell>
          <cell r="H736" t="str">
            <v>c19</v>
          </cell>
          <cell r="I736" t="b">
            <v>0</v>
          </cell>
        </row>
        <row r="737">
          <cell r="F737" t="str">
            <v>TOTAL SISTEMA</v>
          </cell>
          <cell r="H737" t="str">
            <v>c19</v>
          </cell>
          <cell r="I737" t="b">
            <v>0</v>
          </cell>
        </row>
        <row r="738">
          <cell r="F738" t="str">
            <v>TOTAL SISTEMA</v>
          </cell>
          <cell r="H738" t="str">
            <v>c19</v>
          </cell>
          <cell r="I738" t="b">
            <v>0</v>
          </cell>
        </row>
        <row r="739">
          <cell r="F739" t="str">
            <v>TOTAL SISTEMA</v>
          </cell>
          <cell r="H739" t="str">
            <v>c19</v>
          </cell>
          <cell r="I739" t="b">
            <v>0</v>
          </cell>
        </row>
        <row r="740">
          <cell r="F740" t="str">
            <v>TOTAL SISTEMA</v>
          </cell>
          <cell r="H740" t="str">
            <v>c19</v>
          </cell>
          <cell r="I740" t="b">
            <v>0</v>
          </cell>
        </row>
        <row r="741">
          <cell r="F741" t="str">
            <v>TOTAL SISTEMA</v>
          </cell>
          <cell r="H741" t="str">
            <v>c19</v>
          </cell>
          <cell r="I741" t="b">
            <v>0</v>
          </cell>
        </row>
        <row r="742">
          <cell r="F742" t="str">
            <v>TOTAL SISTEMA</v>
          </cell>
          <cell r="H742" t="str">
            <v>c19</v>
          </cell>
          <cell r="I742" t="b">
            <v>0</v>
          </cell>
        </row>
        <row r="743">
          <cell r="F743" t="str">
            <v>TOTAL SISTEMA</v>
          </cell>
          <cell r="H743" t="str">
            <v>c19</v>
          </cell>
          <cell r="I743" t="b">
            <v>0</v>
          </cell>
        </row>
        <row r="744">
          <cell r="F744" t="str">
            <v>TOTAL SISTEMA</v>
          </cell>
          <cell r="H744" t="str">
            <v>c19</v>
          </cell>
          <cell r="I744" t="b">
            <v>0</v>
          </cell>
        </row>
        <row r="745">
          <cell r="F745" t="str">
            <v>TOTAL SISTEMA</v>
          </cell>
          <cell r="H745" t="str">
            <v>c19</v>
          </cell>
          <cell r="I745" t="b">
            <v>0</v>
          </cell>
        </row>
        <row r="746">
          <cell r="F746" t="str">
            <v>TOTAL SISTEMA</v>
          </cell>
          <cell r="H746" t="str">
            <v>c19</v>
          </cell>
          <cell r="I746" t="b">
            <v>0</v>
          </cell>
        </row>
        <row r="747">
          <cell r="F747" t="str">
            <v>TOTAL SISTEMA</v>
          </cell>
          <cell r="H747" t="str">
            <v>c19</v>
          </cell>
          <cell r="I747" t="b">
            <v>0</v>
          </cell>
        </row>
        <row r="748">
          <cell r="F748" t="str">
            <v>TOTAL SISTEMA</v>
          </cell>
          <cell r="H748" t="str">
            <v>c19</v>
          </cell>
          <cell r="I748" t="b">
            <v>0</v>
          </cell>
        </row>
        <row r="749">
          <cell r="F749" t="str">
            <v>TOTAL SISTEMA</v>
          </cell>
          <cell r="H749" t="str">
            <v>c19</v>
          </cell>
          <cell r="I749" t="b">
            <v>0</v>
          </cell>
        </row>
        <row r="750">
          <cell r="F750" t="str">
            <v>TOTAL SISTEMA</v>
          </cell>
          <cell r="H750" t="str">
            <v>c19</v>
          </cell>
          <cell r="I750" t="b">
            <v>0</v>
          </cell>
        </row>
        <row r="751">
          <cell r="F751" t="str">
            <v>TOTAL SISTEMA</v>
          </cell>
          <cell r="H751" t="str">
            <v>c19</v>
          </cell>
          <cell r="I751" t="b">
            <v>0</v>
          </cell>
        </row>
        <row r="752">
          <cell r="F752" t="str">
            <v>TOTAL SISTEMA</v>
          </cell>
          <cell r="H752" t="str">
            <v>c19</v>
          </cell>
          <cell r="I752" t="b">
            <v>0</v>
          </cell>
        </row>
        <row r="753">
          <cell r="F753" t="str">
            <v>TOTAL SISTEMA</v>
          </cell>
          <cell r="H753" t="str">
            <v>c19</v>
          </cell>
          <cell r="I753" t="b">
            <v>0</v>
          </cell>
        </row>
        <row r="754">
          <cell r="F754" t="str">
            <v>TOTAL SISTEMA</v>
          </cell>
          <cell r="H754" t="str">
            <v>c19</v>
          </cell>
          <cell r="I754" t="b">
            <v>0</v>
          </cell>
        </row>
        <row r="755">
          <cell r="F755" t="str">
            <v>TOTAL SISTEMA</v>
          </cell>
          <cell r="H755" t="str">
            <v>c19</v>
          </cell>
          <cell r="I755" t="b">
            <v>0</v>
          </cell>
        </row>
        <row r="756">
          <cell r="F756" t="str">
            <v>TOTAL SISTEMA</v>
          </cell>
          <cell r="H756" t="str">
            <v>c19</v>
          </cell>
          <cell r="I756" t="b">
            <v>0</v>
          </cell>
        </row>
        <row r="757">
          <cell r="F757" t="str">
            <v>TOTAL SISTEMA</v>
          </cell>
          <cell r="H757" t="str">
            <v>c19</v>
          </cell>
          <cell r="I757" t="b">
            <v>0</v>
          </cell>
        </row>
        <row r="758">
          <cell r="F758" t="str">
            <v>TOTAL SISTEMA</v>
          </cell>
          <cell r="H758" t="str">
            <v>c19</v>
          </cell>
          <cell r="I758" t="b">
            <v>0</v>
          </cell>
        </row>
        <row r="759">
          <cell r="F759" t="str">
            <v>TOTAL SISTEMA</v>
          </cell>
          <cell r="H759" t="str">
            <v>c19</v>
          </cell>
          <cell r="I759" t="b">
            <v>0</v>
          </cell>
        </row>
        <row r="760">
          <cell r="F760" t="str">
            <v>TOTAL SISTEMA</v>
          </cell>
          <cell r="H760" t="str">
            <v>c19</v>
          </cell>
          <cell r="I760" t="b">
            <v>0</v>
          </cell>
        </row>
        <row r="761">
          <cell r="F761" t="str">
            <v>TOTAL SISTEMA</v>
          </cell>
          <cell r="H761" t="str">
            <v>c19</v>
          </cell>
          <cell r="I761" t="b">
            <v>0</v>
          </cell>
        </row>
        <row r="762">
          <cell r="F762" t="str">
            <v>TOTAL SISTEMA</v>
          </cell>
          <cell r="H762" t="str">
            <v>c19</v>
          </cell>
          <cell r="I762" t="b">
            <v>0</v>
          </cell>
        </row>
        <row r="763">
          <cell r="F763" t="str">
            <v>TOTAL SISTEMA</v>
          </cell>
          <cell r="H763" t="str">
            <v>c19</v>
          </cell>
          <cell r="I763" t="b">
            <v>0</v>
          </cell>
        </row>
        <row r="764">
          <cell r="F764" t="str">
            <v>TOTAL SISTEMA</v>
          </cell>
          <cell r="H764" t="str">
            <v>c19</v>
          </cell>
          <cell r="I764" t="b">
            <v>0</v>
          </cell>
        </row>
        <row r="765">
          <cell r="F765" t="str">
            <v>TOTAL SISTEMA</v>
          </cell>
          <cell r="H765" t="str">
            <v>c19</v>
          </cell>
          <cell r="I765" t="b">
            <v>0</v>
          </cell>
        </row>
        <row r="766">
          <cell r="F766" t="str">
            <v>TOTAL SISTEMA</v>
          </cell>
          <cell r="H766" t="str">
            <v>c19</v>
          </cell>
          <cell r="I766" t="b">
            <v>0</v>
          </cell>
        </row>
        <row r="767">
          <cell r="F767" t="str">
            <v>TOTAL SISTEMA</v>
          </cell>
          <cell r="H767" t="str">
            <v>c19</v>
          </cell>
          <cell r="I767" t="b">
            <v>0</v>
          </cell>
        </row>
        <row r="768">
          <cell r="F768" t="str">
            <v>TOTAL SISTEMA</v>
          </cell>
          <cell r="H768" t="str">
            <v>c19</v>
          </cell>
          <cell r="I768" t="b">
            <v>0</v>
          </cell>
        </row>
        <row r="769">
          <cell r="F769" t="str">
            <v>TOTAL SISTEMA</v>
          </cell>
          <cell r="H769" t="str">
            <v>c19</v>
          </cell>
          <cell r="I769" t="b">
            <v>0</v>
          </cell>
        </row>
        <row r="770">
          <cell r="F770" t="str">
            <v>TOTAL SISTEMA</v>
          </cell>
          <cell r="H770" t="str">
            <v>c19</v>
          </cell>
          <cell r="I770" t="b">
            <v>0</v>
          </cell>
        </row>
        <row r="771">
          <cell r="F771" t="str">
            <v>TOTAL SISTEMA</v>
          </cell>
          <cell r="H771" t="str">
            <v>c19</v>
          </cell>
          <cell r="I771" t="b">
            <v>0</v>
          </cell>
        </row>
        <row r="772">
          <cell r="F772" t="str">
            <v>TOTAL SISTEMA</v>
          </cell>
          <cell r="H772" t="str">
            <v>c19</v>
          </cell>
          <cell r="I772" t="b">
            <v>0</v>
          </cell>
        </row>
        <row r="773">
          <cell r="F773" t="str">
            <v>TOTAL SISTEMA</v>
          </cell>
          <cell r="H773" t="str">
            <v>c19</v>
          </cell>
          <cell r="I773" t="b">
            <v>0</v>
          </cell>
        </row>
        <row r="774">
          <cell r="F774" t="str">
            <v>TOTAL SISTEMA</v>
          </cell>
          <cell r="H774" t="str">
            <v>c19</v>
          </cell>
          <cell r="I774" t="b">
            <v>0</v>
          </cell>
        </row>
        <row r="775">
          <cell r="F775" t="str">
            <v>TOTAL SISTEMA</v>
          </cell>
          <cell r="H775" t="str">
            <v>c19</v>
          </cell>
          <cell r="I775" t="b">
            <v>0</v>
          </cell>
        </row>
        <row r="776">
          <cell r="F776" t="str">
            <v>TOTAL SISTEMA</v>
          </cell>
          <cell r="H776" t="str">
            <v>c19</v>
          </cell>
          <cell r="I776" t="b">
            <v>0</v>
          </cell>
        </row>
        <row r="777">
          <cell r="F777" t="str">
            <v>TOTAL SISTEMA</v>
          </cell>
          <cell r="H777" t="str">
            <v>c19</v>
          </cell>
          <cell r="I777" t="b">
            <v>0</v>
          </cell>
        </row>
        <row r="778">
          <cell r="F778" t="str">
            <v>TOTAL SISTEMA</v>
          </cell>
          <cell r="H778" t="str">
            <v>c19</v>
          </cell>
          <cell r="I778" t="b">
            <v>0</v>
          </cell>
        </row>
        <row r="779">
          <cell r="F779" t="str">
            <v>TOTAL SISTEMA</v>
          </cell>
          <cell r="H779" t="str">
            <v>c19</v>
          </cell>
          <cell r="I779" t="b">
            <v>0</v>
          </cell>
        </row>
        <row r="780">
          <cell r="F780" t="str">
            <v>TOTAL SISTEMA</v>
          </cell>
          <cell r="H780" t="str">
            <v>c19</v>
          </cell>
          <cell r="I780" t="b">
            <v>0</v>
          </cell>
        </row>
        <row r="781">
          <cell r="F781" t="str">
            <v>TOTAL SISTEMA</v>
          </cell>
          <cell r="H781" t="str">
            <v>c19</v>
          </cell>
          <cell r="I781" t="b">
            <v>0</v>
          </cell>
        </row>
        <row r="782">
          <cell r="F782" t="str">
            <v>TOTAL SISTEMA</v>
          </cell>
          <cell r="H782" t="str">
            <v>c19</v>
          </cell>
          <cell r="I782" t="b">
            <v>0</v>
          </cell>
        </row>
        <row r="783">
          <cell r="F783" t="str">
            <v>TOTAL SISTEMA</v>
          </cell>
          <cell r="H783" t="str">
            <v>c19</v>
          </cell>
          <cell r="I783" t="b">
            <v>0</v>
          </cell>
        </row>
        <row r="784">
          <cell r="F784" t="str">
            <v>TOTAL SISTEMA</v>
          </cell>
          <cell r="H784" t="str">
            <v>c19</v>
          </cell>
          <cell r="I784" t="b">
            <v>0</v>
          </cell>
        </row>
        <row r="785">
          <cell r="F785" t="str">
            <v>TOTAL SISTEMA</v>
          </cell>
          <cell r="H785" t="str">
            <v>c19</v>
          </cell>
          <cell r="I785" t="b">
            <v>0</v>
          </cell>
        </row>
        <row r="786">
          <cell r="F786" t="str">
            <v>TOTAL SISTEMA</v>
          </cell>
          <cell r="H786" t="str">
            <v>c19</v>
          </cell>
          <cell r="I786" t="b">
            <v>0</v>
          </cell>
        </row>
        <row r="787">
          <cell r="F787" t="str">
            <v>TOTAL SISTEMA</v>
          </cell>
          <cell r="H787" t="str">
            <v>c19</v>
          </cell>
          <cell r="I787" t="b">
            <v>0</v>
          </cell>
        </row>
        <row r="788">
          <cell r="F788" t="str">
            <v>TOTAL SISTEMA</v>
          </cell>
          <cell r="H788" t="str">
            <v>c19</v>
          </cell>
          <cell r="I788" t="b">
            <v>0</v>
          </cell>
        </row>
        <row r="789">
          <cell r="F789" t="str">
            <v>TOTAL SISTEMA</v>
          </cell>
          <cell r="H789" t="str">
            <v>c19</v>
          </cell>
          <cell r="I789" t="b">
            <v>0</v>
          </cell>
        </row>
        <row r="790">
          <cell r="F790" t="str">
            <v>TOTAL SISTEMA</v>
          </cell>
          <cell r="H790" t="str">
            <v>c19</v>
          </cell>
          <cell r="I790" t="b">
            <v>0</v>
          </cell>
        </row>
        <row r="791">
          <cell r="F791" t="str">
            <v>TOTAL SISTEMA</v>
          </cell>
          <cell r="H791" t="str">
            <v>c19</v>
          </cell>
          <cell r="I791" t="b">
            <v>0</v>
          </cell>
        </row>
        <row r="792">
          <cell r="F792" t="str">
            <v>TOTAL SISTEMA</v>
          </cell>
          <cell r="H792" t="str">
            <v>c19</v>
          </cell>
          <cell r="I792" t="b">
            <v>0</v>
          </cell>
        </row>
        <row r="793">
          <cell r="F793" t="str">
            <v>TOTAL SISTEMA</v>
          </cell>
          <cell r="H793" t="str">
            <v>c19</v>
          </cell>
          <cell r="I793" t="b">
            <v>0</v>
          </cell>
        </row>
        <row r="794">
          <cell r="F794" t="str">
            <v>TOTAL SISTEMA</v>
          </cell>
          <cell r="H794" t="str">
            <v>c19</v>
          </cell>
          <cell r="I794" t="b">
            <v>0</v>
          </cell>
        </row>
        <row r="795">
          <cell r="F795" t="str">
            <v>TOTAL SISTEMA</v>
          </cell>
          <cell r="H795" t="str">
            <v>c19</v>
          </cell>
          <cell r="I795" t="b">
            <v>0</v>
          </cell>
        </row>
        <row r="796">
          <cell r="F796" t="str">
            <v>TOTAL SISTEMA</v>
          </cell>
          <cell r="H796" t="str">
            <v>c19</v>
          </cell>
          <cell r="I796" t="b">
            <v>0</v>
          </cell>
        </row>
        <row r="797">
          <cell r="F797" t="str">
            <v>TOTAL SISTEMA</v>
          </cell>
          <cell r="H797" t="str">
            <v>c19</v>
          </cell>
          <cell r="I797" t="b">
            <v>0</v>
          </cell>
        </row>
        <row r="798">
          <cell r="F798" t="str">
            <v>TOTAL SISTEMA</v>
          </cell>
          <cell r="H798" t="str">
            <v>c19</v>
          </cell>
          <cell r="I798" t="b">
            <v>0</v>
          </cell>
        </row>
        <row r="799">
          <cell r="F799" t="str">
            <v>TOTAL SISTEMA</v>
          </cell>
          <cell r="H799" t="str">
            <v>c19</v>
          </cell>
          <cell r="I799" t="b">
            <v>0</v>
          </cell>
        </row>
        <row r="800">
          <cell r="F800" t="str">
            <v>TOTAL SISTEMA</v>
          </cell>
          <cell r="H800" t="str">
            <v>c19</v>
          </cell>
          <cell r="I800" t="b">
            <v>0</v>
          </cell>
        </row>
        <row r="801">
          <cell r="F801" t="str">
            <v>TOTAL SISTEMA</v>
          </cell>
          <cell r="H801" t="str">
            <v>c19</v>
          </cell>
          <cell r="I801" t="b">
            <v>0</v>
          </cell>
        </row>
        <row r="802">
          <cell r="F802" t="str">
            <v>TOTAL SISTEMA</v>
          </cell>
          <cell r="H802" t="str">
            <v>c19</v>
          </cell>
          <cell r="I802" t="b">
            <v>0</v>
          </cell>
        </row>
        <row r="803">
          <cell r="F803" t="str">
            <v>TOTAL SISTEMA</v>
          </cell>
          <cell r="H803" t="str">
            <v>c19</v>
          </cell>
          <cell r="I803" t="b">
            <v>0</v>
          </cell>
        </row>
        <row r="804">
          <cell r="F804" t="str">
            <v>TOTAL SISTEMA</v>
          </cell>
          <cell r="H804" t="str">
            <v>c19</v>
          </cell>
          <cell r="I804" t="b">
            <v>0</v>
          </cell>
        </row>
        <row r="805">
          <cell r="F805" t="str">
            <v>TOTAL SISTEMA</v>
          </cell>
          <cell r="H805" t="str">
            <v>c19</v>
          </cell>
          <cell r="I805" t="b">
            <v>0</v>
          </cell>
        </row>
        <row r="806">
          <cell r="F806" t="str">
            <v>TOTAL SISTEMA</v>
          </cell>
          <cell r="H806" t="str">
            <v>c19</v>
          </cell>
          <cell r="I806" t="b">
            <v>0</v>
          </cell>
        </row>
        <row r="807">
          <cell r="F807" t="str">
            <v>TOTAL SISTEMA</v>
          </cell>
          <cell r="H807" t="str">
            <v>c19</v>
          </cell>
          <cell r="I807" t="b">
            <v>0</v>
          </cell>
        </row>
        <row r="808">
          <cell r="F808" t="str">
            <v>TOTAL SISTEMA</v>
          </cell>
          <cell r="H808" t="str">
            <v>c19</v>
          </cell>
          <cell r="I808" t="b">
            <v>0</v>
          </cell>
        </row>
        <row r="809">
          <cell r="F809" t="str">
            <v>TOTAL SISTEMA</v>
          </cell>
          <cell r="H809" t="str">
            <v>c19</v>
          </cell>
          <cell r="I809" t="b">
            <v>0</v>
          </cell>
        </row>
        <row r="810">
          <cell r="F810" t="str">
            <v>TOTAL SISTEMA</v>
          </cell>
          <cell r="H810" t="str">
            <v>c19</v>
          </cell>
          <cell r="I810" t="b">
            <v>0</v>
          </cell>
        </row>
        <row r="811">
          <cell r="F811" t="str">
            <v>TOTAL SISTEMA</v>
          </cell>
          <cell r="H811" t="str">
            <v>c19</v>
          </cell>
          <cell r="I811" t="b">
            <v>0</v>
          </cell>
        </row>
        <row r="812">
          <cell r="F812" t="str">
            <v>TOTAL SISTEMA</v>
          </cell>
          <cell r="H812" t="str">
            <v>c19</v>
          </cell>
          <cell r="I812" t="b">
            <v>0</v>
          </cell>
        </row>
        <row r="813">
          <cell r="F813" t="str">
            <v>TOTAL SISTEMA</v>
          </cell>
          <cell r="H813" t="str">
            <v>c19</v>
          </cell>
          <cell r="I813" t="b">
            <v>0</v>
          </cell>
        </row>
        <row r="814">
          <cell r="F814" t="str">
            <v>TOTAL SISTEMA</v>
          </cell>
          <cell r="H814" t="str">
            <v>c19</v>
          </cell>
          <cell r="I814" t="b">
            <v>0</v>
          </cell>
        </row>
        <row r="815">
          <cell r="F815" t="str">
            <v>TOTAL SISTEMA</v>
          </cell>
          <cell r="H815" t="str">
            <v>c19</v>
          </cell>
          <cell r="I815" t="b">
            <v>0</v>
          </cell>
        </row>
        <row r="816">
          <cell r="F816" t="str">
            <v>TOTAL SISTEMA</v>
          </cell>
          <cell r="H816" t="str">
            <v>c19</v>
          </cell>
          <cell r="I816" t="b">
            <v>0</v>
          </cell>
        </row>
        <row r="817">
          <cell r="F817" t="str">
            <v>TOTAL SISTEMA</v>
          </cell>
          <cell r="H817" t="str">
            <v>c19</v>
          </cell>
          <cell r="I817" t="b">
            <v>0</v>
          </cell>
        </row>
        <row r="818">
          <cell r="F818" t="str">
            <v>TOTAL SISTEMA</v>
          </cell>
          <cell r="H818" t="str">
            <v>c19</v>
          </cell>
          <cell r="I818" t="b">
            <v>0</v>
          </cell>
        </row>
        <row r="819">
          <cell r="F819" t="str">
            <v>TOTAL SISTEMA</v>
          </cell>
          <cell r="H819" t="str">
            <v>c19</v>
          </cell>
          <cell r="I819" t="b">
            <v>0</v>
          </cell>
        </row>
        <row r="820">
          <cell r="F820" t="str">
            <v>TOTAL SISTEMA</v>
          </cell>
          <cell r="H820" t="str">
            <v>c19</v>
          </cell>
          <cell r="I820" t="b">
            <v>0</v>
          </cell>
        </row>
        <row r="821">
          <cell r="F821" t="str">
            <v>TOTAL SISTEMA</v>
          </cell>
          <cell r="H821" t="str">
            <v>c19</v>
          </cell>
          <cell r="I821" t="b">
            <v>0</v>
          </cell>
        </row>
        <row r="822">
          <cell r="F822" t="str">
            <v>TOTAL SISTEMA</v>
          </cell>
          <cell r="H822" t="str">
            <v>c19</v>
          </cell>
          <cell r="I822" t="b">
            <v>0</v>
          </cell>
        </row>
        <row r="823">
          <cell r="F823" t="str">
            <v>TOTAL SISTEMA</v>
          </cell>
          <cell r="H823" t="str">
            <v>c19</v>
          </cell>
          <cell r="I823" t="b">
            <v>0</v>
          </cell>
        </row>
        <row r="824">
          <cell r="F824" t="str">
            <v>TOTAL SISTEMA</v>
          </cell>
          <cell r="H824" t="str">
            <v>c19</v>
          </cell>
          <cell r="I824" t="b">
            <v>0</v>
          </cell>
        </row>
        <row r="825">
          <cell r="F825" t="str">
            <v>TOTAL SISTEMA</v>
          </cell>
          <cell r="H825" t="str">
            <v>c19</v>
          </cell>
          <cell r="I825" t="b">
            <v>0</v>
          </cell>
        </row>
        <row r="826">
          <cell r="F826" t="str">
            <v>TOTAL SISTEMA</v>
          </cell>
          <cell r="H826" t="str">
            <v>c19</v>
          </cell>
          <cell r="I826" t="b">
            <v>0</v>
          </cell>
        </row>
        <row r="827">
          <cell r="F827" t="str">
            <v>TOTAL SISTEMA</v>
          </cell>
          <cell r="H827" t="str">
            <v>c19</v>
          </cell>
          <cell r="I827" t="b">
            <v>0</v>
          </cell>
        </row>
        <row r="828">
          <cell r="F828" t="str">
            <v>TOTAL SISTEMA</v>
          </cell>
          <cell r="H828" t="str">
            <v>c19</v>
          </cell>
          <cell r="I828" t="b">
            <v>0</v>
          </cell>
        </row>
        <row r="829">
          <cell r="F829" t="str">
            <v>TOTAL SISTEMA</v>
          </cell>
          <cell r="H829" t="str">
            <v>c19</v>
          </cell>
          <cell r="I829" t="b">
            <v>0</v>
          </cell>
        </row>
        <row r="830">
          <cell r="F830" t="str">
            <v>TOTAL SISTEMA</v>
          </cell>
          <cell r="H830" t="str">
            <v>c19</v>
          </cell>
          <cell r="I830" t="b">
            <v>0</v>
          </cell>
        </row>
        <row r="831">
          <cell r="F831" t="str">
            <v>TOTAL SISTEMA</v>
          </cell>
          <cell r="H831" t="str">
            <v>c19</v>
          </cell>
          <cell r="I831" t="b">
            <v>0</v>
          </cell>
        </row>
        <row r="832">
          <cell r="F832" t="str">
            <v>TOTAL SISTEMA</v>
          </cell>
          <cell r="H832" t="str">
            <v>c19</v>
          </cell>
          <cell r="I832" t="b">
            <v>0</v>
          </cell>
        </row>
        <row r="833">
          <cell r="F833" t="str">
            <v>TOTAL SISTEMA</v>
          </cell>
          <cell r="H833" t="str">
            <v>c19</v>
          </cell>
          <cell r="I833" t="b">
            <v>0</v>
          </cell>
        </row>
        <row r="834">
          <cell r="F834" t="str">
            <v>TOTAL SISTEMA</v>
          </cell>
          <cell r="H834" t="str">
            <v>c19</v>
          </cell>
          <cell r="I834" t="b">
            <v>0</v>
          </cell>
        </row>
        <row r="835">
          <cell r="F835" t="str">
            <v>TOTAL SISTEMA</v>
          </cell>
          <cell r="H835" t="str">
            <v>c19</v>
          </cell>
          <cell r="I835" t="b">
            <v>0</v>
          </cell>
        </row>
        <row r="836">
          <cell r="F836" t="str">
            <v>TOTAL SISTEMA</v>
          </cell>
          <cell r="H836" t="str">
            <v>c19</v>
          </cell>
          <cell r="I836" t="b">
            <v>0</v>
          </cell>
        </row>
        <row r="837">
          <cell r="F837" t="str">
            <v>TOTAL SISTEMA</v>
          </cell>
          <cell r="H837" t="str">
            <v>c19</v>
          </cell>
          <cell r="I837" t="b">
            <v>0</v>
          </cell>
        </row>
        <row r="838">
          <cell r="F838" t="str">
            <v>TOTAL SISTEMA</v>
          </cell>
          <cell r="H838" t="str">
            <v>c19</v>
          </cell>
          <cell r="I838" t="b">
            <v>0</v>
          </cell>
        </row>
        <row r="839">
          <cell r="F839" t="str">
            <v>TOTAL SISTEMA</v>
          </cell>
          <cell r="H839" t="str">
            <v>c19</v>
          </cell>
          <cell r="I839" t="b">
            <v>0</v>
          </cell>
        </row>
        <row r="840">
          <cell r="F840" t="str">
            <v>TOTAL SISTEMA</v>
          </cell>
          <cell r="H840" t="str">
            <v>c19</v>
          </cell>
          <cell r="I840" t="b">
            <v>0</v>
          </cell>
        </row>
        <row r="841">
          <cell r="F841" t="str">
            <v>TOTAL SISTEMA</v>
          </cell>
          <cell r="H841" t="str">
            <v>c19</v>
          </cell>
          <cell r="I841" t="b">
            <v>0</v>
          </cell>
        </row>
        <row r="842">
          <cell r="F842" t="str">
            <v>TOTAL SISTEMA</v>
          </cell>
          <cell r="H842" t="str">
            <v>c19</v>
          </cell>
          <cell r="I842" t="b">
            <v>0</v>
          </cell>
        </row>
        <row r="843">
          <cell r="F843" t="str">
            <v>TOTAL SISTEMA</v>
          </cell>
          <cell r="H843" t="str">
            <v>c19</v>
          </cell>
          <cell r="I843" t="b">
            <v>0</v>
          </cell>
        </row>
        <row r="844">
          <cell r="F844" t="str">
            <v>TOTAL SISTEMA</v>
          </cell>
          <cell r="H844" t="str">
            <v>c19</v>
          </cell>
          <cell r="I844" t="b">
            <v>0</v>
          </cell>
        </row>
        <row r="845">
          <cell r="F845" t="str">
            <v>TOTAL SISTEMA</v>
          </cell>
          <cell r="H845" t="str">
            <v>c19</v>
          </cell>
          <cell r="I845" t="b">
            <v>0</v>
          </cell>
        </row>
        <row r="846">
          <cell r="F846" t="str">
            <v>TOTAL SISTEMA</v>
          </cell>
          <cell r="H846" t="str">
            <v>c19</v>
          </cell>
          <cell r="I846" t="b">
            <v>0</v>
          </cell>
        </row>
        <row r="847">
          <cell r="F847" t="str">
            <v>TOTAL SISTEMA</v>
          </cell>
          <cell r="H847" t="str">
            <v>c19</v>
          </cell>
          <cell r="I847" t="b">
            <v>0</v>
          </cell>
        </row>
        <row r="848">
          <cell r="F848" t="str">
            <v>TOTAL SISTEMA</v>
          </cell>
          <cell r="H848" t="str">
            <v>c19</v>
          </cell>
          <cell r="I848" t="b">
            <v>0</v>
          </cell>
        </row>
        <row r="849">
          <cell r="F849" t="str">
            <v>TOTAL SISTEMA</v>
          </cell>
          <cell r="H849" t="str">
            <v>c19</v>
          </cell>
          <cell r="I849" t="b">
            <v>0</v>
          </cell>
        </row>
        <row r="850">
          <cell r="F850" t="str">
            <v>TOTAL SISTEMA</v>
          </cell>
          <cell r="H850" t="str">
            <v>c19</v>
          </cell>
          <cell r="I850" t="b">
            <v>0</v>
          </cell>
        </row>
        <row r="851">
          <cell r="F851" t="str">
            <v>TOTAL SISTEMA</v>
          </cell>
          <cell r="H851" t="str">
            <v>c19</v>
          </cell>
          <cell r="I851" t="b">
            <v>0</v>
          </cell>
        </row>
        <row r="852">
          <cell r="F852" t="str">
            <v>TOTAL SISTEMA</v>
          </cell>
          <cell r="H852" t="str">
            <v>c19</v>
          </cell>
          <cell r="I852" t="b">
            <v>0</v>
          </cell>
        </row>
        <row r="853">
          <cell r="F853" t="str">
            <v>TOTAL SISTEMA</v>
          </cell>
          <cell r="H853" t="str">
            <v>c19</v>
          </cell>
          <cell r="I853" t="b">
            <v>0</v>
          </cell>
        </row>
        <row r="854">
          <cell r="F854" t="str">
            <v>TOTAL SISTEMA</v>
          </cell>
          <cell r="H854" t="str">
            <v>c19</v>
          </cell>
          <cell r="I854" t="b">
            <v>0</v>
          </cell>
        </row>
        <row r="855">
          <cell r="F855" t="str">
            <v>TOTAL SISTEMA</v>
          </cell>
          <cell r="H855" t="str">
            <v>c19</v>
          </cell>
          <cell r="I855" t="b">
            <v>0</v>
          </cell>
        </row>
        <row r="856">
          <cell r="F856" t="str">
            <v>TOTAL SISTEMA</v>
          </cell>
          <cell r="H856" t="str">
            <v>c19</v>
          </cell>
          <cell r="I856" t="b">
            <v>0</v>
          </cell>
        </row>
        <row r="857">
          <cell r="F857" t="str">
            <v>TOTAL SISTEMA</v>
          </cell>
          <cell r="H857" t="str">
            <v>c19</v>
          </cell>
          <cell r="I857" t="b">
            <v>0</v>
          </cell>
        </row>
        <row r="858">
          <cell r="F858" t="str">
            <v>TOTAL SISTEMA</v>
          </cell>
          <cell r="H858" t="str">
            <v>c19</v>
          </cell>
          <cell r="I858" t="b">
            <v>0</v>
          </cell>
        </row>
        <row r="859">
          <cell r="F859" t="str">
            <v>TOTAL SISTEMA</v>
          </cell>
          <cell r="H859" t="str">
            <v>c19</v>
          </cell>
          <cell r="I859" t="b">
            <v>0</v>
          </cell>
        </row>
        <row r="860">
          <cell r="F860" t="str">
            <v>TOTAL SISTEMA</v>
          </cell>
          <cell r="H860" t="str">
            <v>c19</v>
          </cell>
          <cell r="I860" t="b">
            <v>0</v>
          </cell>
        </row>
        <row r="861">
          <cell r="F861" t="str">
            <v>TOTAL SISTEMA</v>
          </cell>
          <cell r="H861" t="str">
            <v>c19</v>
          </cell>
          <cell r="I861" t="b">
            <v>0</v>
          </cell>
        </row>
        <row r="862">
          <cell r="F862" t="str">
            <v>TOTAL SISTEMA</v>
          </cell>
          <cell r="H862" t="str">
            <v>c19</v>
          </cell>
          <cell r="I862" t="b">
            <v>0</v>
          </cell>
        </row>
        <row r="863">
          <cell r="F863" t="str">
            <v>TOTAL SISTEMA</v>
          </cell>
          <cell r="H863" t="str">
            <v>c19</v>
          </cell>
          <cell r="I863" t="b">
            <v>0</v>
          </cell>
        </row>
        <row r="864">
          <cell r="F864" t="str">
            <v>TOTAL SISTEMA</v>
          </cell>
          <cell r="H864" t="str">
            <v>c19</v>
          </cell>
          <cell r="I864" t="b">
            <v>0</v>
          </cell>
        </row>
        <row r="865">
          <cell r="F865" t="str">
            <v>TOTAL SISTEMA</v>
          </cell>
          <cell r="H865" t="str">
            <v>c19</v>
          </cell>
          <cell r="I865" t="b">
            <v>0</v>
          </cell>
        </row>
        <row r="866">
          <cell r="F866" t="str">
            <v>TOTAL SISTEMA</v>
          </cell>
          <cell r="H866" t="str">
            <v>c19</v>
          </cell>
          <cell r="I866" t="b">
            <v>0</v>
          </cell>
        </row>
        <row r="867">
          <cell r="F867" t="str">
            <v>TOTAL SISTEMA</v>
          </cell>
          <cell r="H867" t="str">
            <v>c19</v>
          </cell>
          <cell r="I867" t="b">
            <v>0</v>
          </cell>
        </row>
        <row r="868">
          <cell r="F868" t="str">
            <v>TOTAL SISTEMA</v>
          </cell>
          <cell r="H868" t="str">
            <v>c19</v>
          </cell>
          <cell r="I868" t="b">
            <v>0</v>
          </cell>
        </row>
        <row r="869">
          <cell r="F869" t="str">
            <v>TOTAL SISTEMA</v>
          </cell>
          <cell r="H869" t="str">
            <v>c19</v>
          </cell>
          <cell r="I869" t="b">
            <v>0</v>
          </cell>
        </row>
        <row r="870">
          <cell r="F870" t="str">
            <v>TOTAL SISTEMA</v>
          </cell>
          <cell r="H870" t="str">
            <v>c19</v>
          </cell>
          <cell r="I870" t="b">
            <v>0</v>
          </cell>
        </row>
        <row r="871">
          <cell r="F871" t="str">
            <v>TOTAL SISTEMA</v>
          </cell>
          <cell r="H871" t="str">
            <v>c19</v>
          </cell>
          <cell r="I871" t="b">
            <v>0</v>
          </cell>
        </row>
        <row r="872">
          <cell r="F872" t="str">
            <v>TOTAL SISTEMA</v>
          </cell>
          <cell r="H872" t="str">
            <v>c19</v>
          </cell>
          <cell r="I872" t="b">
            <v>0</v>
          </cell>
        </row>
        <row r="873">
          <cell r="F873" t="str">
            <v>TOTAL SISTEMA</v>
          </cell>
          <cell r="H873" t="str">
            <v>c19</v>
          </cell>
          <cell r="I873" t="b">
            <v>0</v>
          </cell>
        </row>
        <row r="874">
          <cell r="F874" t="str">
            <v>TOTAL SISTEMA</v>
          </cell>
          <cell r="H874" t="str">
            <v>c19</v>
          </cell>
          <cell r="I874" t="b">
            <v>0</v>
          </cell>
        </row>
        <row r="875">
          <cell r="F875" t="str">
            <v>TOTAL SISTEMA</v>
          </cell>
          <cell r="H875" t="str">
            <v>c19</v>
          </cell>
          <cell r="I875" t="b">
            <v>0</v>
          </cell>
        </row>
        <row r="876">
          <cell r="F876" t="str">
            <v>TOTAL SISTEMA</v>
          </cell>
          <cell r="H876" t="str">
            <v>c19</v>
          </cell>
          <cell r="I876" t="b">
            <v>0</v>
          </cell>
        </row>
        <row r="877">
          <cell r="F877" t="str">
            <v>TOTAL SISTEMA</v>
          </cell>
          <cell r="H877" t="str">
            <v>c19</v>
          </cell>
          <cell r="I877" t="b">
            <v>0</v>
          </cell>
        </row>
        <row r="878">
          <cell r="F878" t="str">
            <v>TOTAL SISTEMA</v>
          </cell>
          <cell r="H878" t="str">
            <v>c19</v>
          </cell>
          <cell r="I878" t="b">
            <v>0</v>
          </cell>
        </row>
        <row r="879">
          <cell r="F879" t="str">
            <v>TOTAL SISTEMA</v>
          </cell>
          <cell r="H879" t="str">
            <v>c19</v>
          </cell>
          <cell r="I879" t="b">
            <v>0</v>
          </cell>
        </row>
        <row r="880">
          <cell r="F880" t="str">
            <v>TOTAL SISTEMA</v>
          </cell>
          <cell r="H880" t="str">
            <v>c19</v>
          </cell>
          <cell r="I880" t="b">
            <v>0</v>
          </cell>
        </row>
        <row r="881">
          <cell r="F881" t="str">
            <v>TOTAL SISTEMA</v>
          </cell>
          <cell r="H881" t="str">
            <v>c19</v>
          </cell>
          <cell r="I881" t="b">
            <v>0</v>
          </cell>
        </row>
        <row r="882">
          <cell r="F882" t="str">
            <v>TOTAL SISTEMA</v>
          </cell>
          <cell r="H882" t="str">
            <v>c19</v>
          </cell>
          <cell r="I882" t="b">
            <v>0</v>
          </cell>
        </row>
        <row r="883">
          <cell r="F883" t="str">
            <v>TOTAL SISTEMA</v>
          </cell>
          <cell r="H883" t="str">
            <v>c19</v>
          </cell>
          <cell r="I883" t="b">
            <v>0</v>
          </cell>
        </row>
        <row r="884">
          <cell r="F884" t="str">
            <v>TOTAL SISTEMA</v>
          </cell>
          <cell r="H884" t="str">
            <v>c19</v>
          </cell>
          <cell r="I884" t="b">
            <v>0</v>
          </cell>
        </row>
        <row r="885">
          <cell r="F885" t="str">
            <v>TOTAL SISTEMA</v>
          </cell>
          <cell r="H885" t="str">
            <v>c19</v>
          </cell>
          <cell r="I885" t="b">
            <v>0</v>
          </cell>
        </row>
        <row r="886">
          <cell r="F886" t="str">
            <v>TOTAL SISTEMA</v>
          </cell>
          <cell r="H886" t="str">
            <v>c19</v>
          </cell>
          <cell r="I886" t="b">
            <v>0</v>
          </cell>
        </row>
        <row r="887">
          <cell r="F887" t="str">
            <v>TOTAL SISTEMA</v>
          </cell>
          <cell r="H887" t="str">
            <v>c19</v>
          </cell>
          <cell r="I887" t="b">
            <v>0</v>
          </cell>
        </row>
        <row r="888">
          <cell r="F888" t="str">
            <v>TOTAL SISTEMA</v>
          </cell>
          <cell r="H888" t="str">
            <v>c19</v>
          </cell>
          <cell r="I888" t="b">
            <v>0</v>
          </cell>
        </row>
        <row r="889">
          <cell r="F889" t="str">
            <v>TOTAL SISTEMA</v>
          </cell>
          <cell r="H889" t="str">
            <v>c19</v>
          </cell>
          <cell r="I889" t="b">
            <v>0</v>
          </cell>
        </row>
        <row r="890">
          <cell r="F890" t="str">
            <v>TOTAL SISTEMA</v>
          </cell>
          <cell r="H890" t="str">
            <v>c19</v>
          </cell>
          <cell r="I890" t="b">
            <v>0</v>
          </cell>
        </row>
        <row r="891">
          <cell r="F891" t="str">
            <v>TOTAL SISTEMA</v>
          </cell>
          <cell r="H891" t="str">
            <v>c19</v>
          </cell>
          <cell r="I891" t="b">
            <v>0</v>
          </cell>
        </row>
        <row r="892">
          <cell r="F892" t="str">
            <v>TOTAL SISTEMA</v>
          </cell>
          <cell r="H892" t="str">
            <v>c19</v>
          </cell>
          <cell r="I892" t="b">
            <v>0</v>
          </cell>
        </row>
        <row r="893">
          <cell r="F893" t="str">
            <v>TOTAL SISTEMA</v>
          </cell>
          <cell r="H893" t="str">
            <v>c19</v>
          </cell>
          <cell r="I893" t="b">
            <v>0</v>
          </cell>
        </row>
        <row r="894">
          <cell r="F894" t="str">
            <v>TOTAL SISTEMA</v>
          </cell>
          <cell r="H894" t="str">
            <v>c19</v>
          </cell>
          <cell r="I894" t="b">
            <v>0</v>
          </cell>
        </row>
        <row r="895">
          <cell r="F895" t="str">
            <v>TOTAL SISTEMA</v>
          </cell>
          <cell r="H895" t="str">
            <v>c19</v>
          </cell>
          <cell r="I895" t="b">
            <v>0</v>
          </cell>
        </row>
        <row r="896">
          <cell r="F896" t="str">
            <v>TOTAL SISTEMA</v>
          </cell>
          <cell r="H896" t="str">
            <v>c19</v>
          </cell>
          <cell r="I896" t="b">
            <v>0</v>
          </cell>
        </row>
        <row r="897">
          <cell r="F897" t="str">
            <v>TOTAL SISTEMA</v>
          </cell>
          <cell r="H897" t="str">
            <v>c19</v>
          </cell>
          <cell r="I897" t="b">
            <v>0</v>
          </cell>
        </row>
        <row r="898">
          <cell r="F898" t="str">
            <v>TOTAL SISTEMA</v>
          </cell>
          <cell r="H898" t="str">
            <v>c19</v>
          </cell>
          <cell r="I898" t="b">
            <v>0</v>
          </cell>
        </row>
        <row r="899">
          <cell r="F899" t="str">
            <v>TOTAL SISTEMA</v>
          </cell>
          <cell r="H899" t="str">
            <v>c19</v>
          </cell>
          <cell r="I899" t="b">
            <v>0</v>
          </cell>
        </row>
        <row r="900">
          <cell r="F900" t="str">
            <v>TOTAL SISTEMA</v>
          </cell>
          <cell r="H900" t="str">
            <v>c19</v>
          </cell>
          <cell r="I900" t="b">
            <v>0</v>
          </cell>
        </row>
        <row r="901">
          <cell r="F901" t="str">
            <v>TOTAL SISTEMA</v>
          </cell>
          <cell r="H901" t="str">
            <v>c19</v>
          </cell>
          <cell r="I901" t="b">
            <v>0</v>
          </cell>
        </row>
        <row r="902">
          <cell r="F902" t="str">
            <v>TOTAL SISTEMA</v>
          </cell>
          <cell r="H902" t="str">
            <v>c19</v>
          </cell>
          <cell r="I902" t="b">
            <v>0</v>
          </cell>
        </row>
        <row r="903">
          <cell r="F903" t="str">
            <v>TOTAL SISTEMA</v>
          </cell>
          <cell r="H903" t="str">
            <v>c19</v>
          </cell>
          <cell r="I903" t="b">
            <v>0</v>
          </cell>
        </row>
        <row r="904">
          <cell r="F904" t="str">
            <v>TOTAL SISTEMA</v>
          </cell>
          <cell r="H904" t="str">
            <v>c19</v>
          </cell>
          <cell r="I904" t="b">
            <v>0</v>
          </cell>
        </row>
        <row r="905">
          <cell r="F905" t="str">
            <v>TOTAL SISTEMA</v>
          </cell>
          <cell r="H905" t="str">
            <v>c19</v>
          </cell>
          <cell r="I905" t="b">
            <v>0</v>
          </cell>
        </row>
        <row r="906">
          <cell r="F906" t="str">
            <v>TOTAL SISTEMA</v>
          </cell>
          <cell r="H906" t="str">
            <v>c19</v>
          </cell>
          <cell r="I906" t="b">
            <v>0</v>
          </cell>
        </row>
        <row r="907">
          <cell r="F907" t="str">
            <v>TOTAL SISTEMA</v>
          </cell>
          <cell r="H907" t="str">
            <v>c19</v>
          </cell>
          <cell r="I907" t="b">
            <v>0</v>
          </cell>
        </row>
        <row r="908">
          <cell r="F908" t="str">
            <v>TOTAL SISTEMA</v>
          </cell>
          <cell r="H908" t="str">
            <v>c19</v>
          </cell>
          <cell r="I908" t="b">
            <v>0</v>
          </cell>
        </row>
        <row r="909">
          <cell r="F909" t="str">
            <v>TOTAL SISTEMA</v>
          </cell>
          <cell r="H909" t="str">
            <v>c19</v>
          </cell>
          <cell r="I909" t="b">
            <v>0</v>
          </cell>
        </row>
        <row r="910">
          <cell r="F910" t="str">
            <v>TOTAL SISTEMA</v>
          </cell>
          <cell r="H910" t="str">
            <v>c19</v>
          </cell>
          <cell r="I910" t="b">
            <v>0</v>
          </cell>
        </row>
        <row r="911">
          <cell r="F911" t="str">
            <v>TOTAL SISTEMA</v>
          </cell>
          <cell r="H911" t="str">
            <v>c19</v>
          </cell>
          <cell r="I911" t="b">
            <v>0</v>
          </cell>
        </row>
        <row r="912">
          <cell r="F912" t="str">
            <v>TOTAL SISTEMA</v>
          </cell>
          <cell r="H912" t="str">
            <v>c19</v>
          </cell>
          <cell r="I912" t="b">
            <v>0</v>
          </cell>
        </row>
        <row r="913">
          <cell r="F913" t="str">
            <v>TOTAL SISTEMA</v>
          </cell>
          <cell r="H913" t="str">
            <v>c19</v>
          </cell>
          <cell r="I913" t="b">
            <v>0</v>
          </cell>
        </row>
        <row r="914">
          <cell r="F914" t="str">
            <v>TOTAL SISTEMA</v>
          </cell>
          <cell r="H914" t="str">
            <v>c19</v>
          </cell>
          <cell r="I914" t="b">
            <v>0</v>
          </cell>
        </row>
        <row r="915">
          <cell r="F915" t="str">
            <v>TOTAL SISTEMA</v>
          </cell>
          <cell r="H915" t="str">
            <v>c19</v>
          </cell>
          <cell r="I915" t="b">
            <v>0</v>
          </cell>
        </row>
        <row r="916">
          <cell r="F916" t="str">
            <v>TOTAL SISTEMA</v>
          </cell>
          <cell r="H916" t="str">
            <v>c19</v>
          </cell>
          <cell r="I916" t="b">
            <v>0</v>
          </cell>
        </row>
        <row r="917">
          <cell r="F917" t="str">
            <v>TOTAL SISTEMA</v>
          </cell>
          <cell r="H917" t="str">
            <v>c19</v>
          </cell>
          <cell r="I917" t="b">
            <v>0</v>
          </cell>
        </row>
        <row r="918">
          <cell r="F918" t="str">
            <v>TOTAL SISTEMA</v>
          </cell>
          <cell r="H918" t="str">
            <v>c19</v>
          </cell>
          <cell r="I918" t="b">
            <v>0</v>
          </cell>
        </row>
        <row r="919">
          <cell r="F919" t="str">
            <v>TOTAL SISTEMA</v>
          </cell>
          <cell r="H919" t="str">
            <v>c19</v>
          </cell>
          <cell r="I919" t="b">
            <v>0</v>
          </cell>
        </row>
        <row r="920">
          <cell r="F920" t="str">
            <v>TOTAL SISTEMA</v>
          </cell>
          <cell r="H920" t="str">
            <v>c19</v>
          </cell>
          <cell r="I920" t="b">
            <v>0</v>
          </cell>
        </row>
        <row r="921">
          <cell r="F921" t="str">
            <v>TOTAL SISTEMA</v>
          </cell>
          <cell r="H921" t="str">
            <v>c19</v>
          </cell>
          <cell r="I921" t="b">
            <v>0</v>
          </cell>
        </row>
        <row r="922">
          <cell r="F922" t="str">
            <v>TOTAL SISTEMA</v>
          </cell>
          <cell r="H922" t="str">
            <v>c19</v>
          </cell>
          <cell r="I922" t="b">
            <v>0</v>
          </cell>
        </row>
        <row r="923">
          <cell r="F923" t="str">
            <v>TOTAL SISTEMA</v>
          </cell>
          <cell r="H923" t="str">
            <v>c19</v>
          </cell>
          <cell r="I923" t="b">
            <v>0</v>
          </cell>
        </row>
        <row r="924">
          <cell r="F924" t="str">
            <v>TOTAL SISTEMA</v>
          </cell>
          <cell r="H924" t="str">
            <v>c19</v>
          </cell>
          <cell r="I924" t="b">
            <v>0</v>
          </cell>
        </row>
        <row r="925">
          <cell r="F925" t="str">
            <v>TOTAL SISTEMA</v>
          </cell>
          <cell r="H925" t="str">
            <v>c19</v>
          </cell>
          <cell r="I925" t="b">
            <v>0</v>
          </cell>
        </row>
        <row r="926">
          <cell r="F926" t="str">
            <v>TOTAL SISTEMA</v>
          </cell>
          <cell r="H926" t="str">
            <v>c19</v>
          </cell>
          <cell r="I926" t="b">
            <v>0</v>
          </cell>
        </row>
        <row r="927">
          <cell r="F927" t="str">
            <v>TOTAL SISTEMA</v>
          </cell>
          <cell r="H927" t="str">
            <v>c19</v>
          </cell>
          <cell r="I927" t="b">
            <v>0</v>
          </cell>
        </row>
        <row r="928">
          <cell r="F928" t="str">
            <v>TOTAL SISTEMA</v>
          </cell>
          <cell r="H928" t="str">
            <v>c19</v>
          </cell>
          <cell r="I928" t="b">
            <v>0</v>
          </cell>
        </row>
        <row r="929">
          <cell r="F929" t="str">
            <v>TOTAL SISTEMA</v>
          </cell>
          <cell r="H929" t="str">
            <v>c19</v>
          </cell>
          <cell r="I929" t="b">
            <v>0</v>
          </cell>
        </row>
        <row r="930">
          <cell r="F930" t="str">
            <v>TOTAL SISTEMA</v>
          </cell>
          <cell r="H930" t="str">
            <v>c19</v>
          </cell>
          <cell r="I930" t="b">
            <v>0</v>
          </cell>
        </row>
        <row r="931">
          <cell r="F931" t="str">
            <v>TOTAL SISTEMA</v>
          </cell>
          <cell r="H931" t="str">
            <v>c19</v>
          </cell>
          <cell r="I931" t="b">
            <v>0</v>
          </cell>
        </row>
        <row r="932">
          <cell r="F932" t="str">
            <v>TOTAL SISTEMA</v>
          </cell>
          <cell r="H932" t="str">
            <v>c19</v>
          </cell>
          <cell r="I932" t="b">
            <v>0</v>
          </cell>
        </row>
        <row r="933">
          <cell r="F933" t="str">
            <v>TOTAL SISTEMA</v>
          </cell>
          <cell r="H933" t="str">
            <v>c19</v>
          </cell>
          <cell r="I933" t="b">
            <v>0</v>
          </cell>
        </row>
        <row r="934">
          <cell r="F934" t="str">
            <v>TOTAL SISTEMA</v>
          </cell>
          <cell r="H934" t="str">
            <v>c19</v>
          </cell>
          <cell r="I934" t="b">
            <v>0</v>
          </cell>
        </row>
        <row r="935">
          <cell r="F935" t="str">
            <v>TOTAL SISTEMA</v>
          </cell>
          <cell r="H935" t="str">
            <v>c19</v>
          </cell>
          <cell r="I935" t="b">
            <v>0</v>
          </cell>
        </row>
        <row r="936">
          <cell r="F936" t="str">
            <v>TOTAL SISTEMA</v>
          </cell>
          <cell r="H936" t="str">
            <v>c19</v>
          </cell>
          <cell r="I936" t="b">
            <v>0</v>
          </cell>
        </row>
        <row r="937">
          <cell r="F937" t="str">
            <v>TOTAL SISTEMA</v>
          </cell>
          <cell r="H937" t="str">
            <v>c19</v>
          </cell>
          <cell r="I937" t="b">
            <v>0</v>
          </cell>
        </row>
        <row r="938">
          <cell r="F938" t="str">
            <v>TOTAL SISTEMA</v>
          </cell>
          <cell r="H938" t="str">
            <v>c19</v>
          </cell>
          <cell r="I938" t="b">
            <v>0</v>
          </cell>
        </row>
        <row r="939">
          <cell r="F939" t="str">
            <v>TOTAL SISTEMA</v>
          </cell>
          <cell r="H939" t="str">
            <v>c19</v>
          </cell>
          <cell r="I939" t="b">
            <v>0</v>
          </cell>
        </row>
        <row r="940">
          <cell r="F940" t="str">
            <v>TOTAL SISTEMA</v>
          </cell>
          <cell r="H940" t="str">
            <v>c19</v>
          </cell>
          <cell r="I940" t="b">
            <v>0</v>
          </cell>
        </row>
        <row r="941">
          <cell r="F941" t="str">
            <v>TOTAL SISTEMA</v>
          </cell>
          <cell r="H941" t="str">
            <v>c19</v>
          </cell>
          <cell r="I941" t="b">
            <v>0</v>
          </cell>
        </row>
        <row r="942">
          <cell r="F942" t="str">
            <v>TOTAL SISTEMA</v>
          </cell>
          <cell r="H942" t="str">
            <v>c19</v>
          </cell>
          <cell r="I942" t="b">
            <v>0</v>
          </cell>
        </row>
        <row r="943">
          <cell r="F943" t="str">
            <v>TOTAL SISTEMA</v>
          </cell>
          <cell r="H943" t="str">
            <v>c19</v>
          </cell>
          <cell r="I943" t="b">
            <v>0</v>
          </cell>
        </row>
        <row r="944">
          <cell r="F944" t="str">
            <v>TOTAL SISTEMA</v>
          </cell>
          <cell r="H944" t="str">
            <v>c19</v>
          </cell>
          <cell r="I944" t="b">
            <v>0</v>
          </cell>
        </row>
        <row r="945">
          <cell r="F945" t="str">
            <v>TOTAL SISTEMA</v>
          </cell>
          <cell r="H945" t="str">
            <v>c19</v>
          </cell>
          <cell r="I945" t="b">
            <v>0</v>
          </cell>
        </row>
        <row r="946">
          <cell r="F946" t="str">
            <v>TOTAL SISTEMA</v>
          </cell>
          <cell r="H946" t="str">
            <v>c19</v>
          </cell>
          <cell r="I946" t="b">
            <v>0</v>
          </cell>
        </row>
        <row r="947">
          <cell r="F947" t="str">
            <v>TOTAL SISTEMA</v>
          </cell>
          <cell r="H947" t="str">
            <v>c19</v>
          </cell>
          <cell r="I947" t="b">
            <v>0</v>
          </cell>
        </row>
        <row r="948">
          <cell r="F948" t="str">
            <v>TOTAL SISTEMA</v>
          </cell>
          <cell r="H948" t="str">
            <v>c19</v>
          </cell>
          <cell r="I948" t="b">
            <v>0</v>
          </cell>
        </row>
        <row r="949">
          <cell r="F949" t="str">
            <v>TOTAL SISTEMA</v>
          </cell>
          <cell r="H949" t="str">
            <v>c19</v>
          </cell>
          <cell r="I949" t="b">
            <v>0</v>
          </cell>
        </row>
        <row r="950">
          <cell r="F950" t="str">
            <v>TOTAL SISTEMA</v>
          </cell>
          <cell r="H950" t="str">
            <v>c19</v>
          </cell>
          <cell r="I950" t="b">
            <v>0</v>
          </cell>
        </row>
        <row r="951">
          <cell r="F951" t="str">
            <v>TOTAL SISTEMA</v>
          </cell>
          <cell r="H951" t="str">
            <v>c19</v>
          </cell>
          <cell r="I951" t="b">
            <v>0</v>
          </cell>
        </row>
        <row r="952">
          <cell r="F952" t="str">
            <v>TOTAL SISTEMA</v>
          </cell>
          <cell r="H952" t="str">
            <v>c19</v>
          </cell>
          <cell r="I952" t="b">
            <v>0</v>
          </cell>
        </row>
        <row r="953">
          <cell r="F953" t="str">
            <v>TOTAL SISTEMA</v>
          </cell>
          <cell r="H953" t="str">
            <v>c19</v>
          </cell>
          <cell r="I953" t="b">
            <v>0</v>
          </cell>
        </row>
        <row r="954">
          <cell r="F954" t="str">
            <v>TOTAL SISTEMA</v>
          </cell>
          <cell r="H954" t="str">
            <v>c19</v>
          </cell>
          <cell r="I954" t="b">
            <v>0</v>
          </cell>
        </row>
        <row r="955">
          <cell r="F955" t="str">
            <v>TOTAL SISTEMA</v>
          </cell>
          <cell r="H955" t="str">
            <v>c19</v>
          </cell>
          <cell r="I955" t="b">
            <v>0</v>
          </cell>
        </row>
        <row r="956">
          <cell r="F956" t="str">
            <v>TOTAL SISTEMA</v>
          </cell>
          <cell r="H956" t="str">
            <v>c19</v>
          </cell>
          <cell r="I956" t="b">
            <v>0</v>
          </cell>
        </row>
        <row r="957">
          <cell r="F957" t="str">
            <v>TOTAL SISTEMA</v>
          </cell>
          <cell r="H957" t="str">
            <v>c19</v>
          </cell>
          <cell r="I957" t="b">
            <v>0</v>
          </cell>
        </row>
        <row r="958">
          <cell r="F958" t="str">
            <v>TOTAL SISTEMA</v>
          </cell>
          <cell r="H958" t="str">
            <v>c19</v>
          </cell>
          <cell r="I958" t="b">
            <v>0</v>
          </cell>
        </row>
        <row r="959">
          <cell r="F959" t="str">
            <v>TOTAL SISTEMA</v>
          </cell>
          <cell r="H959" t="str">
            <v>c19</v>
          </cell>
          <cell r="I959" t="b">
            <v>0</v>
          </cell>
        </row>
        <row r="960">
          <cell r="F960" t="str">
            <v>TOTAL SISTEMA</v>
          </cell>
          <cell r="H960" t="str">
            <v>c19</v>
          </cell>
          <cell r="I960" t="b">
            <v>0</v>
          </cell>
        </row>
        <row r="961">
          <cell r="F961" t="str">
            <v>TOTAL SISTEMA</v>
          </cell>
          <cell r="H961" t="str">
            <v>c19</v>
          </cell>
          <cell r="I961" t="b">
            <v>0</v>
          </cell>
        </row>
        <row r="962">
          <cell r="F962" t="str">
            <v>TOTAL SISTEMA</v>
          </cell>
          <cell r="H962" t="str">
            <v>c19</v>
          </cell>
          <cell r="I962" t="b">
            <v>0</v>
          </cell>
        </row>
        <row r="963">
          <cell r="F963" t="str">
            <v>TOTAL SISTEMA</v>
          </cell>
          <cell r="H963" t="str">
            <v>c19</v>
          </cell>
          <cell r="I963" t="b">
            <v>0</v>
          </cell>
        </row>
        <row r="964">
          <cell r="F964" t="str">
            <v>TOTAL SISTEMA</v>
          </cell>
          <cell r="H964" t="str">
            <v>c19</v>
          </cell>
          <cell r="I964" t="b">
            <v>0</v>
          </cell>
        </row>
        <row r="965">
          <cell r="F965" t="str">
            <v>TOTAL SISTEMA</v>
          </cell>
          <cell r="H965" t="str">
            <v>c19</v>
          </cell>
          <cell r="I965" t="b">
            <v>0</v>
          </cell>
        </row>
        <row r="966">
          <cell r="F966" t="str">
            <v>TOTAL SISTEMA</v>
          </cell>
          <cell r="H966" t="str">
            <v>c19</v>
          </cell>
          <cell r="I966" t="b">
            <v>0</v>
          </cell>
        </row>
        <row r="967">
          <cell r="F967" t="str">
            <v>TOTAL SISTEMA</v>
          </cell>
          <cell r="H967" t="str">
            <v>c19</v>
          </cell>
          <cell r="I967" t="b">
            <v>0</v>
          </cell>
        </row>
        <row r="968">
          <cell r="F968" t="str">
            <v>TOTAL SISTEMA</v>
          </cell>
          <cell r="H968" t="str">
            <v>c19</v>
          </cell>
          <cell r="I968" t="b">
            <v>0</v>
          </cell>
        </row>
        <row r="969">
          <cell r="F969" t="str">
            <v>TOTAL SISTEMA</v>
          </cell>
          <cell r="H969" t="str">
            <v>c19</v>
          </cell>
          <cell r="I969" t="b">
            <v>0</v>
          </cell>
        </row>
        <row r="970">
          <cell r="F970" t="str">
            <v>TOTAL SISTEMA</v>
          </cell>
          <cell r="H970" t="str">
            <v>c19</v>
          </cell>
          <cell r="I970" t="b">
            <v>0</v>
          </cell>
        </row>
        <row r="971">
          <cell r="F971" t="str">
            <v>TOTAL SISTEMA</v>
          </cell>
          <cell r="H971" t="str">
            <v>c19</v>
          </cell>
          <cell r="I971" t="b">
            <v>0</v>
          </cell>
        </row>
        <row r="972">
          <cell r="F972" t="str">
            <v>TOTAL SISTEMA</v>
          </cell>
          <cell r="H972" t="str">
            <v>c19</v>
          </cell>
          <cell r="I972" t="b">
            <v>0</v>
          </cell>
        </row>
        <row r="973">
          <cell r="F973" t="str">
            <v>TOTAL SISTEMA</v>
          </cell>
          <cell r="H973" t="str">
            <v>c19</v>
          </cell>
          <cell r="I973" t="b">
            <v>0</v>
          </cell>
        </row>
        <row r="974">
          <cell r="F974" t="str">
            <v>TOTAL SISTEMA</v>
          </cell>
          <cell r="H974" t="str">
            <v>c19</v>
          </cell>
          <cell r="I974" t="b">
            <v>0</v>
          </cell>
        </row>
        <row r="975">
          <cell r="F975" t="str">
            <v>TOTAL SISTEMA</v>
          </cell>
          <cell r="H975" t="str">
            <v>c19</v>
          </cell>
          <cell r="I975" t="b">
            <v>0</v>
          </cell>
        </row>
        <row r="976">
          <cell r="F976" t="str">
            <v>TOTAL SISTEMA</v>
          </cell>
          <cell r="H976" t="str">
            <v>c19</v>
          </cell>
          <cell r="I976" t="b">
            <v>0</v>
          </cell>
        </row>
        <row r="977">
          <cell r="F977" t="str">
            <v>TOTAL SISTEMA</v>
          </cell>
          <cell r="H977" t="str">
            <v>c19</v>
          </cell>
          <cell r="I977" t="b">
            <v>0</v>
          </cell>
        </row>
        <row r="978">
          <cell r="F978" t="str">
            <v>TOTAL SISTEMA</v>
          </cell>
          <cell r="H978" t="str">
            <v>c19</v>
          </cell>
          <cell r="I978" t="b">
            <v>0</v>
          </cell>
        </row>
        <row r="979">
          <cell r="F979" t="str">
            <v>TOTAL SISTEMA</v>
          </cell>
          <cell r="H979" t="str">
            <v>c19</v>
          </cell>
          <cell r="I979" t="b">
            <v>0</v>
          </cell>
        </row>
        <row r="980">
          <cell r="F980" t="str">
            <v>TOTAL SISTEMA</v>
          </cell>
          <cell r="H980" t="str">
            <v>c19</v>
          </cell>
          <cell r="I980" t="b">
            <v>0</v>
          </cell>
        </row>
        <row r="981">
          <cell r="F981" t="str">
            <v>TOTAL SISTEMA</v>
          </cell>
          <cell r="H981" t="str">
            <v>c19</v>
          </cell>
          <cell r="I981" t="b">
            <v>0</v>
          </cell>
        </row>
        <row r="982">
          <cell r="F982" t="str">
            <v>TOTAL SISTEMA</v>
          </cell>
          <cell r="H982" t="str">
            <v>c19</v>
          </cell>
          <cell r="I982" t="b">
            <v>0</v>
          </cell>
        </row>
        <row r="983">
          <cell r="F983" t="str">
            <v>TOTAL SISTEMA</v>
          </cell>
          <cell r="H983" t="str">
            <v>c19</v>
          </cell>
          <cell r="I983" t="b">
            <v>0</v>
          </cell>
        </row>
        <row r="984">
          <cell r="F984" t="str">
            <v>TOTAL SISTEMA</v>
          </cell>
          <cell r="H984" t="str">
            <v>c19</v>
          </cell>
          <cell r="I984" t="b">
            <v>0</v>
          </cell>
        </row>
        <row r="985">
          <cell r="F985" t="str">
            <v>TOTAL SISTEMA</v>
          </cell>
          <cell r="H985" t="str">
            <v>c19</v>
          </cell>
          <cell r="I985" t="b">
            <v>0</v>
          </cell>
        </row>
        <row r="986">
          <cell r="F986" t="str">
            <v>TOTAL SISTEMA</v>
          </cell>
          <cell r="H986" t="str">
            <v>c19</v>
          </cell>
          <cell r="I986" t="b">
            <v>0</v>
          </cell>
        </row>
        <row r="987">
          <cell r="F987" t="str">
            <v>TOTAL SISTEMA</v>
          </cell>
          <cell r="H987" t="str">
            <v>c19</v>
          </cell>
          <cell r="I987" t="b">
            <v>0</v>
          </cell>
        </row>
        <row r="988">
          <cell r="F988" t="str">
            <v>TOTAL SISTEMA</v>
          </cell>
          <cell r="H988" t="str">
            <v>c19</v>
          </cell>
          <cell r="I988" t="b">
            <v>0</v>
          </cell>
        </row>
        <row r="989">
          <cell r="F989" t="str">
            <v>TOTAL SISTEMA</v>
          </cell>
          <cell r="H989" t="str">
            <v>c19</v>
          </cell>
          <cell r="I989" t="b">
            <v>0</v>
          </cell>
        </row>
        <row r="990">
          <cell r="F990" t="str">
            <v>TOTAL SISTEMA</v>
          </cell>
          <cell r="H990" t="str">
            <v>c19</v>
          </cell>
          <cell r="I990" t="b">
            <v>0</v>
          </cell>
        </row>
        <row r="991">
          <cell r="F991" t="str">
            <v>TOTAL SISTEMA</v>
          </cell>
          <cell r="H991" t="str">
            <v>c19</v>
          </cell>
          <cell r="I991" t="b">
            <v>0</v>
          </cell>
        </row>
        <row r="992">
          <cell r="F992" t="str">
            <v>TOTAL SISTEMA</v>
          </cell>
          <cell r="H992" t="str">
            <v>c19</v>
          </cell>
          <cell r="I992" t="b">
            <v>0</v>
          </cell>
        </row>
        <row r="993">
          <cell r="F993" t="str">
            <v>TOTAL SISTEMA</v>
          </cell>
          <cell r="H993" t="str">
            <v>c19</v>
          </cell>
          <cell r="I993" t="b">
            <v>0</v>
          </cell>
        </row>
        <row r="994">
          <cell r="F994" t="str">
            <v>TOTAL SISTEMA</v>
          </cell>
          <cell r="H994" t="str">
            <v>c19</v>
          </cell>
          <cell r="I994" t="b">
            <v>0</v>
          </cell>
        </row>
        <row r="995">
          <cell r="F995" t="str">
            <v>TOTAL SISTEMA</v>
          </cell>
          <cell r="H995" t="str">
            <v>c19</v>
          </cell>
          <cell r="I995" t="b">
            <v>0</v>
          </cell>
        </row>
        <row r="996">
          <cell r="F996" t="str">
            <v>TOTAL SISTEMA</v>
          </cell>
          <cell r="H996" t="str">
            <v>c19</v>
          </cell>
          <cell r="I996" t="b">
            <v>0</v>
          </cell>
        </row>
        <row r="997">
          <cell r="F997" t="str">
            <v>TOTAL SISTEMA</v>
          </cell>
          <cell r="H997" t="str">
            <v>c19</v>
          </cell>
          <cell r="I997" t="b">
            <v>0</v>
          </cell>
        </row>
        <row r="998">
          <cell r="F998" t="str">
            <v>TOTAL SISTEMA</v>
          </cell>
          <cell r="H998" t="str">
            <v>c19</v>
          </cell>
          <cell r="I998" t="b">
            <v>0</v>
          </cell>
        </row>
        <row r="999">
          <cell r="F999" t="str">
            <v>TOTAL SISTEMA</v>
          </cell>
          <cell r="H999" t="str">
            <v>c19</v>
          </cell>
          <cell r="I999" t="b">
            <v>0</v>
          </cell>
        </row>
        <row r="1000">
          <cell r="F1000" t="str">
            <v>TOTAL SISTEMA</v>
          </cell>
          <cell r="H1000" t="str">
            <v>c19</v>
          </cell>
          <cell r="I1000" t="b">
            <v>0</v>
          </cell>
        </row>
        <row r="1001">
          <cell r="F1001" t="str">
            <v>TOTAL SISTEMA</v>
          </cell>
          <cell r="H1001" t="str">
            <v>c19</v>
          </cell>
          <cell r="I1001" t="b">
            <v>0</v>
          </cell>
        </row>
        <row r="1002">
          <cell r="F1002" t="str">
            <v>TOTAL SISTEMA</v>
          </cell>
          <cell r="H1002" t="str">
            <v>c19</v>
          </cell>
          <cell r="I1002" t="b">
            <v>0</v>
          </cell>
        </row>
        <row r="1003">
          <cell r="F1003" t="str">
            <v>TOTAL SISTEMA</v>
          </cell>
          <cell r="H1003" t="str">
            <v>c19</v>
          </cell>
          <cell r="I1003" t="b">
            <v>0</v>
          </cell>
        </row>
        <row r="1004">
          <cell r="F1004" t="str">
            <v>TOTAL SISTEMA</v>
          </cell>
          <cell r="H1004" t="str">
            <v>c19</v>
          </cell>
          <cell r="I1004" t="b">
            <v>0</v>
          </cell>
        </row>
        <row r="1005">
          <cell r="F1005" t="str">
            <v>TOTAL SISTEMA</v>
          </cell>
          <cell r="H1005" t="str">
            <v>c19</v>
          </cell>
          <cell r="I1005" t="b">
            <v>0</v>
          </cell>
        </row>
        <row r="1006">
          <cell r="F1006" t="str">
            <v>TOTAL SISTEMA</v>
          </cell>
          <cell r="H1006" t="str">
            <v>c19</v>
          </cell>
          <cell r="I1006" t="b">
            <v>0</v>
          </cell>
        </row>
        <row r="1007">
          <cell r="F1007" t="str">
            <v>TOTAL SISTEMA</v>
          </cell>
          <cell r="H1007" t="str">
            <v>c19</v>
          </cell>
          <cell r="I1007" t="b">
            <v>0</v>
          </cell>
        </row>
        <row r="1008">
          <cell r="F1008" t="str">
            <v>TOTAL SISTEMA</v>
          </cell>
          <cell r="H1008" t="str">
            <v>c19</v>
          </cell>
          <cell r="I1008" t="b">
            <v>0</v>
          </cell>
        </row>
        <row r="1009">
          <cell r="F1009" t="str">
            <v>TOTAL SISTEMA</v>
          </cell>
          <cell r="H1009" t="str">
            <v>c19</v>
          </cell>
          <cell r="I1009" t="b">
            <v>0</v>
          </cell>
        </row>
        <row r="1010">
          <cell r="F1010" t="str">
            <v>TOTAL SISTEMA</v>
          </cell>
          <cell r="H1010" t="str">
            <v>c19</v>
          </cell>
          <cell r="I1010" t="b">
            <v>0</v>
          </cell>
        </row>
        <row r="1011">
          <cell r="F1011" t="str">
            <v>TOTAL SISTEMA</v>
          </cell>
          <cell r="H1011" t="str">
            <v>c19</v>
          </cell>
          <cell r="I1011" t="b">
            <v>0</v>
          </cell>
        </row>
        <row r="1012">
          <cell r="F1012" t="str">
            <v>TOTAL SISTEMA</v>
          </cell>
          <cell r="H1012" t="str">
            <v>c19</v>
          </cell>
          <cell r="I1012" t="b">
            <v>0</v>
          </cell>
        </row>
        <row r="1013">
          <cell r="F1013" t="str">
            <v>TOTAL SISTEMA</v>
          </cell>
          <cell r="H1013" t="str">
            <v>c19</v>
          </cell>
          <cell r="I1013" t="b">
            <v>0</v>
          </cell>
        </row>
        <row r="1014">
          <cell r="F1014" t="str">
            <v>TOTAL SISTEMA</v>
          </cell>
          <cell r="H1014" t="str">
            <v>c19</v>
          </cell>
          <cell r="I1014" t="b">
            <v>0</v>
          </cell>
        </row>
        <row r="1015">
          <cell r="F1015" t="str">
            <v>TOTAL SISTEMA</v>
          </cell>
          <cell r="H1015" t="str">
            <v>c19</v>
          </cell>
          <cell r="I1015" t="b">
            <v>0</v>
          </cell>
        </row>
        <row r="1016">
          <cell r="F1016" t="str">
            <v>TOTAL SISTEMA</v>
          </cell>
          <cell r="H1016" t="str">
            <v>c19</v>
          </cell>
          <cell r="I1016" t="b">
            <v>0</v>
          </cell>
        </row>
        <row r="1017">
          <cell r="F1017" t="str">
            <v>TOTAL SISTEMA</v>
          </cell>
          <cell r="H1017" t="str">
            <v>c19</v>
          </cell>
          <cell r="I1017" t="b">
            <v>0</v>
          </cell>
        </row>
        <row r="1018">
          <cell r="F1018" t="str">
            <v>TOTAL SISTEMA</v>
          </cell>
          <cell r="H1018" t="str">
            <v>c19</v>
          </cell>
          <cell r="I1018" t="b">
            <v>0</v>
          </cell>
        </row>
        <row r="1019">
          <cell r="F1019" t="str">
            <v>TOTAL SISTEMA</v>
          </cell>
          <cell r="H1019" t="str">
            <v>c19</v>
          </cell>
          <cell r="I1019" t="b">
            <v>0</v>
          </cell>
        </row>
        <row r="1020">
          <cell r="F1020" t="str">
            <v>TOTAL SISTEMA</v>
          </cell>
          <cell r="H1020" t="str">
            <v>c19</v>
          </cell>
          <cell r="I1020" t="b">
            <v>0</v>
          </cell>
        </row>
        <row r="1021">
          <cell r="F1021" t="str">
            <v>TOTAL SISTEMA</v>
          </cell>
          <cell r="H1021" t="str">
            <v>c19</v>
          </cell>
          <cell r="I1021" t="b">
            <v>0</v>
          </cell>
        </row>
        <row r="1022">
          <cell r="F1022" t="str">
            <v>TOTAL SISTEMA</v>
          </cell>
          <cell r="H1022" t="str">
            <v>c19</v>
          </cell>
          <cell r="I1022" t="b">
            <v>0</v>
          </cell>
        </row>
        <row r="1023">
          <cell r="F1023" t="str">
            <v>TOTAL SISTEMA</v>
          </cell>
          <cell r="H1023" t="str">
            <v>c19</v>
          </cell>
          <cell r="I1023" t="b">
            <v>0</v>
          </cell>
        </row>
        <row r="1024">
          <cell r="F1024" t="str">
            <v>TOTAL SISTEMA</v>
          </cell>
          <cell r="H1024" t="str">
            <v>c19</v>
          </cell>
          <cell r="I1024" t="b">
            <v>0</v>
          </cell>
        </row>
        <row r="1025">
          <cell r="F1025" t="str">
            <v>TOTAL SISTEMA</v>
          </cell>
          <cell r="H1025" t="str">
            <v>c19</v>
          </cell>
          <cell r="I1025" t="b">
            <v>0</v>
          </cell>
        </row>
        <row r="1026">
          <cell r="F1026" t="str">
            <v>TOTAL SISTEMA</v>
          </cell>
          <cell r="H1026" t="str">
            <v>c19</v>
          </cell>
          <cell r="I1026" t="b">
            <v>0</v>
          </cell>
        </row>
        <row r="1027">
          <cell r="F1027" t="str">
            <v>TOTAL SISTEMA</v>
          </cell>
          <cell r="H1027" t="str">
            <v>c19</v>
          </cell>
          <cell r="I1027" t="b">
            <v>0</v>
          </cell>
        </row>
        <row r="1028">
          <cell r="F1028" t="str">
            <v>TOTAL SISTEMA</v>
          </cell>
          <cell r="H1028" t="str">
            <v>c19</v>
          </cell>
          <cell r="I1028" t="b">
            <v>0</v>
          </cell>
        </row>
        <row r="1029">
          <cell r="F1029" t="str">
            <v>TOTAL SISTEMA</v>
          </cell>
          <cell r="H1029" t="str">
            <v>c19</v>
          </cell>
          <cell r="I1029" t="b">
            <v>0</v>
          </cell>
        </row>
        <row r="1030">
          <cell r="F1030" t="str">
            <v>TOTAL SISTEMA</v>
          </cell>
          <cell r="H1030" t="str">
            <v>c19</v>
          </cell>
          <cell r="I1030" t="b">
            <v>0</v>
          </cell>
        </row>
        <row r="1031">
          <cell r="F1031" t="str">
            <v>TOTAL SISTEMA</v>
          </cell>
          <cell r="H1031" t="str">
            <v>c19</v>
          </cell>
          <cell r="I1031" t="b">
            <v>0</v>
          </cell>
        </row>
        <row r="1032">
          <cell r="F1032" t="str">
            <v>TOTAL SISTEMA</v>
          </cell>
          <cell r="H1032" t="str">
            <v>c19</v>
          </cell>
          <cell r="I1032" t="b">
            <v>0</v>
          </cell>
        </row>
        <row r="1033">
          <cell r="F1033" t="str">
            <v>TOTAL SISTEMA</v>
          </cell>
          <cell r="H1033" t="str">
            <v>c19</v>
          </cell>
          <cell r="I1033" t="b">
            <v>0</v>
          </cell>
        </row>
        <row r="1034">
          <cell r="F1034" t="str">
            <v>TOTAL SISTEMA</v>
          </cell>
          <cell r="H1034" t="str">
            <v>c19</v>
          </cell>
          <cell r="I1034" t="b">
            <v>0</v>
          </cell>
        </row>
        <row r="1035">
          <cell r="F1035" t="str">
            <v>TOTAL SISTEMA</v>
          </cell>
          <cell r="H1035" t="str">
            <v>c19</v>
          </cell>
          <cell r="I1035" t="b">
            <v>0</v>
          </cell>
        </row>
        <row r="1036">
          <cell r="F1036" t="str">
            <v>TOTAL SISTEMA</v>
          </cell>
          <cell r="H1036" t="str">
            <v>c19</v>
          </cell>
          <cell r="I1036" t="b">
            <v>0</v>
          </cell>
        </row>
        <row r="1037">
          <cell r="F1037" t="str">
            <v>TOTAL SISTEMA</v>
          </cell>
          <cell r="H1037" t="str">
            <v>c19</v>
          </cell>
          <cell r="I1037" t="b">
            <v>0</v>
          </cell>
        </row>
        <row r="1038">
          <cell r="F1038" t="str">
            <v>TOTAL SISTEMA</v>
          </cell>
          <cell r="H1038" t="str">
            <v>c19</v>
          </cell>
          <cell r="I1038" t="b">
            <v>0</v>
          </cell>
        </row>
        <row r="1039">
          <cell r="F1039" t="str">
            <v>TOTAL SISTEMA</v>
          </cell>
          <cell r="H1039" t="str">
            <v>c19</v>
          </cell>
          <cell r="I1039" t="b">
            <v>0</v>
          </cell>
        </row>
        <row r="1040">
          <cell r="F1040" t="str">
            <v>TOTAL SISTEMA</v>
          </cell>
          <cell r="H1040" t="str">
            <v>c19</v>
          </cell>
          <cell r="I1040" t="b">
            <v>0</v>
          </cell>
        </row>
        <row r="1041">
          <cell r="F1041" t="str">
            <v>TOTAL SISTEMA</v>
          </cell>
          <cell r="H1041" t="str">
            <v>c19</v>
          </cell>
          <cell r="I1041" t="b">
            <v>0</v>
          </cell>
        </row>
        <row r="1042">
          <cell r="F1042" t="str">
            <v>TOTAL SISTEMA</v>
          </cell>
          <cell r="H1042" t="str">
            <v>c19</v>
          </cell>
          <cell r="I1042" t="b">
            <v>0</v>
          </cell>
        </row>
        <row r="1043">
          <cell r="F1043" t="str">
            <v>TOTAL SISTEMA</v>
          </cell>
          <cell r="H1043" t="str">
            <v>c19</v>
          </cell>
          <cell r="I1043" t="b">
            <v>0</v>
          </cell>
        </row>
        <row r="1044">
          <cell r="F1044" t="str">
            <v>TOTAL SISTEMA</v>
          </cell>
          <cell r="H1044" t="str">
            <v>c19</v>
          </cell>
          <cell r="I1044" t="b">
            <v>0</v>
          </cell>
        </row>
        <row r="1045">
          <cell r="F1045" t="str">
            <v>TOTAL SISTEMA</v>
          </cell>
          <cell r="H1045" t="str">
            <v>c19</v>
          </cell>
          <cell r="I1045" t="b">
            <v>0</v>
          </cell>
        </row>
        <row r="1046">
          <cell r="F1046" t="str">
            <v>TOTAL SISTEMA</v>
          </cell>
          <cell r="H1046" t="str">
            <v>c19</v>
          </cell>
          <cell r="I1046" t="b">
            <v>0</v>
          </cell>
        </row>
        <row r="1047">
          <cell r="F1047" t="str">
            <v>TOTAL SISTEMA</v>
          </cell>
          <cell r="H1047" t="str">
            <v>c19</v>
          </cell>
          <cell r="I1047" t="b">
            <v>0</v>
          </cell>
        </row>
        <row r="1048">
          <cell r="F1048" t="str">
            <v>TOTAL SISTEMA</v>
          </cell>
          <cell r="H1048" t="str">
            <v>c19</v>
          </cell>
          <cell r="I1048" t="b">
            <v>0</v>
          </cell>
        </row>
        <row r="1049">
          <cell r="F1049" t="str">
            <v>TOTAL SISTEMA</v>
          </cell>
          <cell r="H1049" t="str">
            <v>c19</v>
          </cell>
          <cell r="I1049" t="b">
            <v>0</v>
          </cell>
        </row>
        <row r="1050">
          <cell r="F1050" t="str">
            <v>TOTAL SISTEMA</v>
          </cell>
          <cell r="H1050" t="str">
            <v>c19</v>
          </cell>
          <cell r="I1050" t="b">
            <v>0</v>
          </cell>
        </row>
        <row r="1051">
          <cell r="F1051" t="str">
            <v>TOTAL SISTEMA</v>
          </cell>
          <cell r="H1051" t="str">
            <v>c19</v>
          </cell>
          <cell r="I1051" t="b">
            <v>0</v>
          </cell>
        </row>
        <row r="1052">
          <cell r="F1052" t="str">
            <v>TOTAL SISTEMA</v>
          </cell>
          <cell r="H1052" t="str">
            <v>c19</v>
          </cell>
          <cell r="I1052" t="b">
            <v>0</v>
          </cell>
        </row>
        <row r="1053">
          <cell r="F1053" t="str">
            <v>TOTAL SISTEMA</v>
          </cell>
          <cell r="H1053" t="str">
            <v>c19</v>
          </cell>
          <cell r="I1053" t="b">
            <v>0</v>
          </cell>
        </row>
        <row r="1054">
          <cell r="F1054" t="str">
            <v>TOTAL SISTEMA</v>
          </cell>
          <cell r="H1054" t="str">
            <v>c19</v>
          </cell>
          <cell r="I1054" t="b">
            <v>0</v>
          </cell>
        </row>
        <row r="1055">
          <cell r="F1055" t="str">
            <v>TOTAL SISTEMA</v>
          </cell>
          <cell r="H1055" t="str">
            <v>c19</v>
          </cell>
          <cell r="I1055" t="b">
            <v>0</v>
          </cell>
        </row>
        <row r="1056">
          <cell r="F1056" t="str">
            <v>TOTAL SISTEMA</v>
          </cell>
          <cell r="H1056" t="str">
            <v>c19</v>
          </cell>
          <cell r="I1056" t="b">
            <v>0</v>
          </cell>
        </row>
        <row r="1057">
          <cell r="F1057" t="str">
            <v>TOTAL SISTEMA</v>
          </cell>
          <cell r="H1057" t="str">
            <v>c19</v>
          </cell>
          <cell r="I1057" t="b">
            <v>0</v>
          </cell>
        </row>
        <row r="1058">
          <cell r="F1058" t="str">
            <v>TOTAL SISTEMA</v>
          </cell>
          <cell r="H1058" t="str">
            <v>c19</v>
          </cell>
          <cell r="I1058" t="b">
            <v>0</v>
          </cell>
        </row>
        <row r="1059">
          <cell r="F1059" t="str">
            <v>TOTAL SISTEMA</v>
          </cell>
          <cell r="H1059" t="str">
            <v>c19</v>
          </cell>
          <cell r="I1059" t="b">
            <v>0</v>
          </cell>
        </row>
        <row r="1060">
          <cell r="F1060" t="str">
            <v>TOTAL SISTEMA</v>
          </cell>
          <cell r="H1060" t="str">
            <v>c19</v>
          </cell>
          <cell r="I1060" t="b">
            <v>0</v>
          </cell>
        </row>
        <row r="1061">
          <cell r="F1061" t="str">
            <v>TOTAL SISTEMA</v>
          </cell>
          <cell r="H1061" t="str">
            <v>c19</v>
          </cell>
          <cell r="I1061" t="b">
            <v>0</v>
          </cell>
        </row>
        <row r="1062">
          <cell r="F1062" t="str">
            <v>TOTAL SISTEMA</v>
          </cell>
          <cell r="H1062" t="str">
            <v>c19</v>
          </cell>
          <cell r="I1062" t="b">
            <v>0</v>
          </cell>
        </row>
        <row r="1063">
          <cell r="F1063" t="str">
            <v>TOTAL SISTEMA</v>
          </cell>
          <cell r="H1063" t="str">
            <v>c19</v>
          </cell>
          <cell r="I1063" t="b">
            <v>0</v>
          </cell>
        </row>
        <row r="1064">
          <cell r="F1064" t="str">
            <v>TOTAL SISTEMA</v>
          </cell>
          <cell r="H1064" t="str">
            <v>c19</v>
          </cell>
          <cell r="I1064" t="b">
            <v>0</v>
          </cell>
        </row>
        <row r="1065">
          <cell r="F1065" t="str">
            <v>TOTAL SISTEMA</v>
          </cell>
          <cell r="H1065" t="str">
            <v>c19</v>
          </cell>
          <cell r="I1065" t="b">
            <v>0</v>
          </cell>
        </row>
        <row r="1066">
          <cell r="F1066" t="str">
            <v>TOTAL SISTEMA</v>
          </cell>
          <cell r="H1066" t="str">
            <v>c19</v>
          </cell>
          <cell r="I1066" t="b">
            <v>0</v>
          </cell>
        </row>
        <row r="1067">
          <cell r="F1067" t="str">
            <v>TOTAL SISTEMA</v>
          </cell>
          <cell r="H1067" t="str">
            <v>c19</v>
          </cell>
          <cell r="I1067" t="b">
            <v>0</v>
          </cell>
        </row>
        <row r="1068">
          <cell r="F1068" t="str">
            <v>TOTAL SISTEMA</v>
          </cell>
          <cell r="H1068" t="str">
            <v>c19</v>
          </cell>
          <cell r="I1068" t="b">
            <v>0</v>
          </cell>
        </row>
        <row r="1069">
          <cell r="F1069" t="str">
            <v>TOTAL SISTEMA</v>
          </cell>
          <cell r="H1069" t="str">
            <v>c19</v>
          </cell>
          <cell r="I1069" t="b">
            <v>0</v>
          </cell>
        </row>
        <row r="1070">
          <cell r="F1070" t="str">
            <v>TOTAL SISTEMA</v>
          </cell>
          <cell r="H1070" t="str">
            <v>c19</v>
          </cell>
          <cell r="I1070" t="b">
            <v>0</v>
          </cell>
        </row>
        <row r="1071">
          <cell r="F1071" t="str">
            <v>TOTAL SISTEMA</v>
          </cell>
          <cell r="H1071" t="str">
            <v>c19</v>
          </cell>
          <cell r="I1071" t="b">
            <v>0</v>
          </cell>
        </row>
        <row r="1072">
          <cell r="F1072" t="str">
            <v>TOTAL SISTEMA</v>
          </cell>
          <cell r="H1072" t="str">
            <v>c19</v>
          </cell>
          <cell r="I1072" t="b">
            <v>0</v>
          </cell>
        </row>
        <row r="1073">
          <cell r="F1073" t="str">
            <v>TOTAL SISTEMA</v>
          </cell>
          <cell r="H1073" t="str">
            <v>c19</v>
          </cell>
          <cell r="I1073" t="b">
            <v>0</v>
          </cell>
        </row>
        <row r="1074">
          <cell r="F1074" t="str">
            <v>TOTAL SISTEMA</v>
          </cell>
          <cell r="H1074" t="str">
            <v>c19</v>
          </cell>
          <cell r="I1074" t="b">
            <v>0</v>
          </cell>
        </row>
        <row r="1075">
          <cell r="F1075" t="str">
            <v>TOTAL SISTEMA</v>
          </cell>
          <cell r="H1075" t="str">
            <v>c19</v>
          </cell>
          <cell r="I1075" t="b">
            <v>0</v>
          </cell>
        </row>
        <row r="1076">
          <cell r="F1076" t="str">
            <v>TOTAL SISTEMA</v>
          </cell>
          <cell r="H1076" t="str">
            <v>c19</v>
          </cell>
          <cell r="I1076" t="b">
            <v>0</v>
          </cell>
        </row>
        <row r="1077">
          <cell r="F1077" t="str">
            <v>TOTAL SISTEMA</v>
          </cell>
          <cell r="H1077" t="str">
            <v>c19</v>
          </cell>
          <cell r="I1077" t="b">
            <v>0</v>
          </cell>
        </row>
        <row r="1078">
          <cell r="F1078" t="str">
            <v>TOTAL SISTEMA</v>
          </cell>
          <cell r="H1078" t="str">
            <v>c19</v>
          </cell>
          <cell r="I1078" t="b">
            <v>0</v>
          </cell>
        </row>
        <row r="1079">
          <cell r="F1079" t="str">
            <v>TOTAL SISTEMA</v>
          </cell>
          <cell r="H1079" t="str">
            <v>c19</v>
          </cell>
          <cell r="I1079" t="b">
            <v>0</v>
          </cell>
        </row>
        <row r="1080">
          <cell r="F1080" t="str">
            <v>TOTAL SISTEMA</v>
          </cell>
          <cell r="H1080" t="str">
            <v>c19</v>
          </cell>
          <cell r="I1080" t="b">
            <v>0</v>
          </cell>
        </row>
        <row r="1081">
          <cell r="F1081" t="str">
            <v>TOTAL SISTEMA</v>
          </cell>
          <cell r="H1081" t="str">
            <v>c19</v>
          </cell>
          <cell r="I1081" t="b">
            <v>0</v>
          </cell>
        </row>
        <row r="1082">
          <cell r="F1082" t="str">
            <v>TOTAL SISTEMA</v>
          </cell>
          <cell r="H1082" t="str">
            <v>c19</v>
          </cell>
          <cell r="I1082" t="b">
            <v>0</v>
          </cell>
        </row>
        <row r="1083">
          <cell r="F1083" t="str">
            <v>TOTAL SISTEMA</v>
          </cell>
          <cell r="H1083" t="str">
            <v>c19</v>
          </cell>
          <cell r="I1083" t="b">
            <v>0</v>
          </cell>
        </row>
        <row r="1084">
          <cell r="F1084" t="str">
            <v>TOTAL SISTEMA</v>
          </cell>
          <cell r="H1084" t="str">
            <v>c19</v>
          </cell>
          <cell r="I1084" t="b">
            <v>0</v>
          </cell>
        </row>
        <row r="1085">
          <cell r="F1085" t="str">
            <v>TOTAL SISTEMA</v>
          </cell>
          <cell r="H1085" t="str">
            <v>c19</v>
          </cell>
          <cell r="I1085" t="b">
            <v>0</v>
          </cell>
        </row>
        <row r="1086">
          <cell r="F1086" t="str">
            <v>TOTAL SISTEMA</v>
          </cell>
          <cell r="H1086" t="str">
            <v>c19</v>
          </cell>
          <cell r="I1086" t="b">
            <v>0</v>
          </cell>
        </row>
        <row r="1087">
          <cell r="F1087" t="str">
            <v>TOTAL SISTEMA</v>
          </cell>
          <cell r="H1087" t="str">
            <v>c19</v>
          </cell>
          <cell r="I1087" t="b">
            <v>0</v>
          </cell>
        </row>
        <row r="1088">
          <cell r="F1088" t="str">
            <v>TOTAL SISTEMA</v>
          </cell>
          <cell r="H1088" t="str">
            <v>c19</v>
          </cell>
          <cell r="I1088" t="b">
            <v>0</v>
          </cell>
        </row>
        <row r="1089">
          <cell r="F1089" t="str">
            <v>TOTAL SISTEMA</v>
          </cell>
          <cell r="H1089" t="str">
            <v>c19</v>
          </cell>
          <cell r="I1089" t="b">
            <v>0</v>
          </cell>
        </row>
        <row r="1090">
          <cell r="F1090" t="str">
            <v>TOTAL SISTEMA</v>
          </cell>
          <cell r="H1090" t="str">
            <v>c19</v>
          </cell>
          <cell r="I1090" t="b">
            <v>0</v>
          </cell>
        </row>
        <row r="1091">
          <cell r="F1091" t="str">
            <v>TOTAL SISTEMA</v>
          </cell>
          <cell r="H1091" t="str">
            <v>c19</v>
          </cell>
          <cell r="I1091" t="b">
            <v>0</v>
          </cell>
        </row>
        <row r="1092">
          <cell r="F1092" t="str">
            <v>TOTAL SISTEMA</v>
          </cell>
          <cell r="H1092" t="str">
            <v>c19</v>
          </cell>
          <cell r="I1092" t="b">
            <v>0</v>
          </cell>
        </row>
        <row r="1093">
          <cell r="F1093" t="str">
            <v>TOTAL SISTEMA</v>
          </cell>
          <cell r="H1093" t="str">
            <v>c19</v>
          </cell>
          <cell r="I1093" t="b">
            <v>0</v>
          </cell>
        </row>
        <row r="1094">
          <cell r="F1094" t="str">
            <v>TOTAL SISTEMA</v>
          </cell>
          <cell r="H1094" t="str">
            <v>c19</v>
          </cell>
          <cell r="I1094" t="b">
            <v>0</v>
          </cell>
        </row>
        <row r="1095">
          <cell r="F1095" t="str">
            <v>TOTAL SISTEMA</v>
          </cell>
          <cell r="H1095" t="str">
            <v>c19</v>
          </cell>
          <cell r="I1095" t="b">
            <v>0</v>
          </cell>
        </row>
        <row r="1096">
          <cell r="F1096" t="str">
            <v>TOTAL SISTEMA</v>
          </cell>
          <cell r="H1096" t="str">
            <v>c19</v>
          </cell>
          <cell r="I1096" t="b">
            <v>0</v>
          </cell>
        </row>
        <row r="1097">
          <cell r="F1097" t="str">
            <v>TOTAL SISTEMA</v>
          </cell>
          <cell r="H1097" t="str">
            <v>c19</v>
          </cell>
          <cell r="I1097" t="b">
            <v>0</v>
          </cell>
        </row>
        <row r="1098">
          <cell r="F1098" t="str">
            <v>TOTAL SISTEMA</v>
          </cell>
          <cell r="H1098" t="str">
            <v>c19</v>
          </cell>
          <cell r="I1098" t="b">
            <v>0</v>
          </cell>
        </row>
        <row r="1099">
          <cell r="F1099" t="str">
            <v>TOTAL SISTEMA</v>
          </cell>
          <cell r="H1099" t="str">
            <v>c19</v>
          </cell>
          <cell r="I1099" t="b">
            <v>0</v>
          </cell>
        </row>
        <row r="1100">
          <cell r="F1100" t="str">
            <v>TOTAL SISTEMA</v>
          </cell>
          <cell r="H1100" t="str">
            <v>c19</v>
          </cell>
          <cell r="I1100" t="b">
            <v>0</v>
          </cell>
        </row>
        <row r="1101">
          <cell r="F1101" t="str">
            <v>TOTAL SISTEMA</v>
          </cell>
          <cell r="H1101" t="str">
            <v>c19</v>
          </cell>
          <cell r="I1101" t="b">
            <v>0</v>
          </cell>
        </row>
        <row r="1102">
          <cell r="F1102" t="str">
            <v>TOTAL SISTEMA</v>
          </cell>
          <cell r="H1102" t="str">
            <v>c19</v>
          </cell>
          <cell r="I1102" t="b">
            <v>0</v>
          </cell>
        </row>
        <row r="1103">
          <cell r="F1103" t="str">
            <v>TOTAL SISTEMA</v>
          </cell>
          <cell r="H1103" t="str">
            <v>c19</v>
          </cell>
          <cell r="I1103" t="b">
            <v>0</v>
          </cell>
        </row>
        <row r="1104">
          <cell r="F1104" t="str">
            <v>TOTAL SISTEMA</v>
          </cell>
          <cell r="H1104" t="str">
            <v>c19</v>
          </cell>
          <cell r="I1104" t="b">
            <v>0</v>
          </cell>
        </row>
        <row r="1105">
          <cell r="F1105" t="str">
            <v>TOTAL SISTEMA</v>
          </cell>
          <cell r="H1105" t="str">
            <v>c19</v>
          </cell>
          <cell r="I1105" t="b">
            <v>0</v>
          </cell>
        </row>
        <row r="1106">
          <cell r="F1106" t="str">
            <v>TOTAL SISTEMA</v>
          </cell>
          <cell r="H1106" t="str">
            <v>c19</v>
          </cell>
          <cell r="I1106" t="b">
            <v>0</v>
          </cell>
        </row>
        <row r="1107">
          <cell r="F1107" t="str">
            <v>TOTAL SISTEMA</v>
          </cell>
          <cell r="H1107" t="str">
            <v>c19</v>
          </cell>
          <cell r="I1107" t="b">
            <v>0</v>
          </cell>
        </row>
        <row r="1108">
          <cell r="F1108" t="str">
            <v>TOTAL SISTEMA</v>
          </cell>
          <cell r="H1108" t="str">
            <v>c19</v>
          </cell>
          <cell r="I1108" t="b">
            <v>0</v>
          </cell>
        </row>
        <row r="1109">
          <cell r="F1109" t="str">
            <v>TOTAL SISTEMA</v>
          </cell>
          <cell r="H1109" t="str">
            <v>c19</v>
          </cell>
          <cell r="I1109" t="b">
            <v>0</v>
          </cell>
        </row>
        <row r="1110">
          <cell r="F1110" t="str">
            <v>TOTAL SISTEMA</v>
          </cell>
          <cell r="H1110" t="str">
            <v>c19</v>
          </cell>
          <cell r="I1110" t="b">
            <v>0</v>
          </cell>
        </row>
        <row r="1111">
          <cell r="F1111" t="str">
            <v>TOTAL SISTEMA</v>
          </cell>
          <cell r="H1111" t="str">
            <v>c19</v>
          </cell>
          <cell r="I1111" t="b">
            <v>0</v>
          </cell>
        </row>
        <row r="1112">
          <cell r="F1112" t="str">
            <v>TOTAL SISTEMA</v>
          </cell>
          <cell r="H1112" t="str">
            <v>c19</v>
          </cell>
          <cell r="I1112" t="b">
            <v>0</v>
          </cell>
        </row>
        <row r="1113">
          <cell r="F1113" t="str">
            <v>TOTAL SISTEMA</v>
          </cell>
          <cell r="H1113" t="str">
            <v>c19</v>
          </cell>
          <cell r="I1113" t="b">
            <v>0</v>
          </cell>
        </row>
        <row r="1114">
          <cell r="F1114" t="str">
            <v>TOTAL SISTEMA</v>
          </cell>
          <cell r="H1114" t="str">
            <v>c19</v>
          </cell>
          <cell r="I1114" t="b">
            <v>0</v>
          </cell>
        </row>
        <row r="1115">
          <cell r="F1115" t="str">
            <v>TOTAL SISTEMA</v>
          </cell>
          <cell r="H1115" t="str">
            <v>c19</v>
          </cell>
          <cell r="I1115" t="b">
            <v>0</v>
          </cell>
        </row>
        <row r="1116">
          <cell r="F1116" t="str">
            <v>TOTAL SISTEMA</v>
          </cell>
          <cell r="H1116" t="str">
            <v>c19</v>
          </cell>
          <cell r="I1116" t="b">
            <v>0</v>
          </cell>
        </row>
        <row r="1117">
          <cell r="F1117" t="str">
            <v>TOTAL SISTEMA</v>
          </cell>
          <cell r="H1117" t="str">
            <v>c19</v>
          </cell>
          <cell r="I1117" t="b">
            <v>0</v>
          </cell>
        </row>
        <row r="1118">
          <cell r="F1118" t="str">
            <v>TOTAL SISTEMA</v>
          </cell>
          <cell r="H1118" t="str">
            <v>c19</v>
          </cell>
          <cell r="I1118" t="b">
            <v>0</v>
          </cell>
        </row>
        <row r="1119">
          <cell r="F1119" t="str">
            <v>TOTAL SISTEMA</v>
          </cell>
          <cell r="H1119" t="str">
            <v>c19</v>
          </cell>
          <cell r="I1119" t="b">
            <v>0</v>
          </cell>
        </row>
        <row r="1120">
          <cell r="F1120" t="str">
            <v>TOTAL SISTEMA</v>
          </cell>
          <cell r="H1120" t="str">
            <v>c19</v>
          </cell>
          <cell r="I1120" t="b">
            <v>0</v>
          </cell>
        </row>
        <row r="1121">
          <cell r="F1121" t="str">
            <v>TOTAL SISTEMA</v>
          </cell>
          <cell r="H1121" t="str">
            <v>c19</v>
          </cell>
          <cell r="I1121" t="b">
            <v>0</v>
          </cell>
        </row>
        <row r="1122">
          <cell r="F1122" t="str">
            <v>TOTAL SISTEMA</v>
          </cell>
          <cell r="H1122" t="str">
            <v>c19</v>
          </cell>
          <cell r="I1122" t="b">
            <v>0</v>
          </cell>
        </row>
        <row r="1123">
          <cell r="F1123" t="str">
            <v>TOTAL SISTEMA</v>
          </cell>
          <cell r="H1123" t="str">
            <v>c19</v>
          </cell>
          <cell r="I1123" t="b">
            <v>0</v>
          </cell>
        </row>
        <row r="1124">
          <cell r="F1124" t="str">
            <v>TOTAL SISTEMA</v>
          </cell>
          <cell r="H1124" t="str">
            <v>c19</v>
          </cell>
          <cell r="I1124" t="b">
            <v>0</v>
          </cell>
        </row>
        <row r="1125">
          <cell r="F1125" t="str">
            <v>TOTAL SISTEMA</v>
          </cell>
          <cell r="H1125" t="str">
            <v>c19</v>
          </cell>
          <cell r="I1125" t="b">
            <v>0</v>
          </cell>
        </row>
        <row r="1126">
          <cell r="F1126" t="str">
            <v>TOTAL SISTEMA</v>
          </cell>
          <cell r="H1126" t="str">
            <v>c19</v>
          </cell>
          <cell r="I1126" t="b">
            <v>0</v>
          </cell>
        </row>
        <row r="1127">
          <cell r="F1127" t="str">
            <v>TOTAL SISTEMA</v>
          </cell>
          <cell r="H1127" t="str">
            <v>c19</v>
          </cell>
          <cell r="I1127" t="b">
            <v>0</v>
          </cell>
        </row>
        <row r="1128">
          <cell r="F1128" t="str">
            <v>TOTAL SISTEMA</v>
          </cell>
          <cell r="H1128" t="str">
            <v>c19</v>
          </cell>
          <cell r="I1128" t="b">
            <v>0</v>
          </cell>
        </row>
        <row r="1129">
          <cell r="F1129" t="str">
            <v>TOTAL SISTEMA</v>
          </cell>
          <cell r="H1129" t="str">
            <v>c19</v>
          </cell>
          <cell r="I1129" t="b">
            <v>0</v>
          </cell>
        </row>
        <row r="1130">
          <cell r="F1130" t="str">
            <v>TOTAL SISTEMA</v>
          </cell>
          <cell r="H1130" t="str">
            <v>c19</v>
          </cell>
          <cell r="I1130" t="b">
            <v>0</v>
          </cell>
        </row>
        <row r="1131">
          <cell r="F1131" t="str">
            <v>TOTAL SISTEMA</v>
          </cell>
          <cell r="H1131" t="str">
            <v>c19</v>
          </cell>
          <cell r="I1131" t="b">
            <v>0</v>
          </cell>
        </row>
        <row r="1132">
          <cell r="F1132" t="str">
            <v>TOTAL SISTEMA</v>
          </cell>
          <cell r="H1132" t="str">
            <v>c19</v>
          </cell>
          <cell r="I1132" t="b">
            <v>0</v>
          </cell>
        </row>
        <row r="1133">
          <cell r="F1133" t="str">
            <v>TOTAL SISTEMA</v>
          </cell>
          <cell r="H1133" t="str">
            <v>c19</v>
          </cell>
          <cell r="I1133" t="b">
            <v>0</v>
          </cell>
        </row>
        <row r="1134">
          <cell r="F1134" t="str">
            <v>TOTAL SISTEMA</v>
          </cell>
          <cell r="H1134" t="str">
            <v>c19</v>
          </cell>
          <cell r="I1134" t="b">
            <v>0</v>
          </cell>
        </row>
        <row r="1135">
          <cell r="F1135" t="str">
            <v>TOTAL SISTEMA</v>
          </cell>
          <cell r="H1135" t="str">
            <v>c19</v>
          </cell>
          <cell r="I1135" t="b">
            <v>0</v>
          </cell>
        </row>
        <row r="1136">
          <cell r="F1136" t="str">
            <v>TOTAL SISTEMA</v>
          </cell>
          <cell r="H1136" t="str">
            <v>c19</v>
          </cell>
          <cell r="I1136" t="b">
            <v>0</v>
          </cell>
        </row>
        <row r="1137">
          <cell r="F1137" t="str">
            <v>TOTAL SISTEMA</v>
          </cell>
          <cell r="H1137" t="str">
            <v>c19</v>
          </cell>
          <cell r="I1137" t="b">
            <v>0</v>
          </cell>
        </row>
        <row r="1138">
          <cell r="F1138" t="str">
            <v>TOTAL SISTEMA</v>
          </cell>
          <cell r="H1138" t="str">
            <v>c19</v>
          </cell>
          <cell r="I1138" t="b">
            <v>0</v>
          </cell>
        </row>
        <row r="1139">
          <cell r="F1139" t="str">
            <v>TOTAL SISTEMA</v>
          </cell>
          <cell r="H1139" t="str">
            <v>c19</v>
          </cell>
          <cell r="I1139" t="b">
            <v>0</v>
          </cell>
        </row>
        <row r="1140">
          <cell r="F1140" t="str">
            <v>TOTAL SISTEMA</v>
          </cell>
          <cell r="H1140" t="str">
            <v>c19</v>
          </cell>
          <cell r="I1140" t="b">
            <v>0</v>
          </cell>
        </row>
        <row r="1141">
          <cell r="F1141" t="str">
            <v>TOTAL SISTEMA</v>
          </cell>
          <cell r="H1141" t="str">
            <v>c19</v>
          </cell>
          <cell r="I1141" t="b">
            <v>0</v>
          </cell>
        </row>
        <row r="1142">
          <cell r="F1142" t="str">
            <v>TOTAL SISTEMA</v>
          </cell>
          <cell r="H1142" t="str">
            <v>c19</v>
          </cell>
          <cell r="I1142" t="b">
            <v>0</v>
          </cell>
        </row>
        <row r="1143">
          <cell r="F1143" t="str">
            <v>TOTAL SISTEMA</v>
          </cell>
          <cell r="H1143" t="str">
            <v>c19</v>
          </cell>
          <cell r="I1143" t="b">
            <v>0</v>
          </cell>
        </row>
        <row r="1144">
          <cell r="F1144" t="str">
            <v>TOTAL SISTEMA</v>
          </cell>
          <cell r="H1144" t="str">
            <v>c19</v>
          </cell>
          <cell r="I1144" t="b">
            <v>0</v>
          </cell>
        </row>
        <row r="1145">
          <cell r="F1145" t="str">
            <v>TOTAL SISTEMA</v>
          </cell>
          <cell r="H1145" t="str">
            <v>c19</v>
          </cell>
          <cell r="I1145" t="b">
            <v>0</v>
          </cell>
        </row>
        <row r="1146">
          <cell r="F1146" t="str">
            <v>TOTAL SISTEMA</v>
          </cell>
          <cell r="H1146" t="str">
            <v>c19</v>
          </cell>
          <cell r="I1146" t="b">
            <v>0</v>
          </cell>
        </row>
        <row r="1147">
          <cell r="F1147" t="str">
            <v>TOTAL SISTEMA</v>
          </cell>
          <cell r="H1147" t="str">
            <v>c19</v>
          </cell>
          <cell r="I1147" t="b">
            <v>0</v>
          </cell>
        </row>
        <row r="1148">
          <cell r="F1148" t="str">
            <v>TOTAL SISTEMA</v>
          </cell>
          <cell r="H1148" t="str">
            <v>c19</v>
          </cell>
          <cell r="I1148" t="b">
            <v>0</v>
          </cell>
        </row>
        <row r="1149">
          <cell r="F1149" t="str">
            <v>TOTAL SISTEMA</v>
          </cell>
          <cell r="H1149" t="str">
            <v>c19</v>
          </cell>
          <cell r="I1149" t="b">
            <v>0</v>
          </cell>
        </row>
        <row r="1150">
          <cell r="F1150" t="str">
            <v>TOTAL SISTEMA</v>
          </cell>
          <cell r="H1150" t="str">
            <v>c19</v>
          </cell>
          <cell r="I1150" t="b">
            <v>0</v>
          </cell>
        </row>
        <row r="1151">
          <cell r="F1151" t="str">
            <v>TOTAL SISTEMA</v>
          </cell>
          <cell r="H1151" t="str">
            <v>c19</v>
          </cell>
          <cell r="I1151" t="b">
            <v>0</v>
          </cell>
        </row>
        <row r="1152">
          <cell r="F1152" t="str">
            <v>TOTAL SISTEMA</v>
          </cell>
          <cell r="H1152" t="str">
            <v>c19</v>
          </cell>
          <cell r="I1152" t="b">
            <v>0</v>
          </cell>
        </row>
        <row r="1153">
          <cell r="F1153" t="str">
            <v>TOTAL SISTEMA</v>
          </cell>
          <cell r="H1153" t="str">
            <v>c19</v>
          </cell>
          <cell r="I1153" t="b">
            <v>0</v>
          </cell>
        </row>
        <row r="1154">
          <cell r="F1154" t="str">
            <v>TOTAL SISTEMA</v>
          </cell>
          <cell r="H1154" t="str">
            <v>c19</v>
          </cell>
          <cell r="I1154" t="b">
            <v>0</v>
          </cell>
        </row>
        <row r="1155">
          <cell r="F1155" t="str">
            <v>TOTAL SISTEMA</v>
          </cell>
          <cell r="H1155" t="str">
            <v>c19</v>
          </cell>
          <cell r="I1155" t="b">
            <v>0</v>
          </cell>
        </row>
        <row r="1156">
          <cell r="F1156" t="str">
            <v>TOTAL SISTEMA</v>
          </cell>
          <cell r="H1156" t="str">
            <v>c19</v>
          </cell>
          <cell r="I1156" t="b">
            <v>0</v>
          </cell>
        </row>
        <row r="1157">
          <cell r="F1157" t="str">
            <v>TOTAL SISTEMA</v>
          </cell>
          <cell r="H1157" t="str">
            <v>c19</v>
          </cell>
          <cell r="I1157" t="b">
            <v>0</v>
          </cell>
        </row>
        <row r="1158">
          <cell r="F1158" t="str">
            <v>TOTAL SISTEMA</v>
          </cell>
          <cell r="H1158" t="str">
            <v>c19</v>
          </cell>
          <cell r="I1158" t="b">
            <v>0</v>
          </cell>
        </row>
        <row r="1159">
          <cell r="F1159" t="str">
            <v>TOTAL SISTEMA</v>
          </cell>
          <cell r="H1159" t="str">
            <v>c19</v>
          </cell>
          <cell r="I1159" t="b">
            <v>0</v>
          </cell>
        </row>
        <row r="1160">
          <cell r="F1160" t="str">
            <v>TOTAL SISTEMA</v>
          </cell>
          <cell r="H1160" t="str">
            <v>c19</v>
          </cell>
          <cell r="I1160" t="b">
            <v>0</v>
          </cell>
        </row>
        <row r="1161">
          <cell r="F1161" t="str">
            <v>TOTAL SISTEMA</v>
          </cell>
          <cell r="H1161" t="str">
            <v>c19</v>
          </cell>
          <cell r="I1161" t="b">
            <v>0</v>
          </cell>
        </row>
        <row r="1162">
          <cell r="F1162" t="str">
            <v>TOTAL SISTEMA</v>
          </cell>
          <cell r="H1162" t="str">
            <v>c19</v>
          </cell>
          <cell r="I1162" t="b">
            <v>0</v>
          </cell>
        </row>
        <row r="1163">
          <cell r="F1163" t="str">
            <v>TOTAL SISTEMA</v>
          </cell>
          <cell r="H1163" t="str">
            <v>c19</v>
          </cell>
          <cell r="I1163" t="b">
            <v>0</v>
          </cell>
        </row>
        <row r="1164">
          <cell r="F1164" t="str">
            <v>TOTAL SISTEMA</v>
          </cell>
          <cell r="H1164" t="str">
            <v>c19</v>
          </cell>
          <cell r="I1164" t="b">
            <v>0</v>
          </cell>
        </row>
        <row r="1165">
          <cell r="F1165" t="str">
            <v>TOTAL SISTEMA</v>
          </cell>
          <cell r="H1165" t="str">
            <v>c19</v>
          </cell>
          <cell r="I1165" t="b">
            <v>0</v>
          </cell>
        </row>
        <row r="1166">
          <cell r="F1166" t="str">
            <v>TOTAL SISTEMA</v>
          </cell>
          <cell r="H1166" t="str">
            <v>c19</v>
          </cell>
          <cell r="I1166" t="b">
            <v>0</v>
          </cell>
        </row>
        <row r="1167">
          <cell r="F1167" t="str">
            <v>TOTAL SISTEMA</v>
          </cell>
          <cell r="H1167" t="str">
            <v>c19</v>
          </cell>
          <cell r="I1167" t="b">
            <v>0</v>
          </cell>
        </row>
        <row r="1168">
          <cell r="F1168" t="str">
            <v>TOTAL SISTEMA</v>
          </cell>
          <cell r="H1168" t="str">
            <v>c19</v>
          </cell>
          <cell r="I1168" t="b">
            <v>0</v>
          </cell>
        </row>
        <row r="1169">
          <cell r="F1169" t="str">
            <v>TOTAL SISTEMA</v>
          </cell>
          <cell r="H1169" t="str">
            <v>c19</v>
          </cell>
          <cell r="I1169" t="b">
            <v>0</v>
          </cell>
        </row>
        <row r="1170">
          <cell r="F1170" t="str">
            <v>TOTAL SISTEMA</v>
          </cell>
          <cell r="H1170" t="str">
            <v>c19</v>
          </cell>
          <cell r="I1170" t="b">
            <v>0</v>
          </cell>
        </row>
        <row r="1171">
          <cell r="F1171" t="str">
            <v>TOTAL SISTEMA</v>
          </cell>
          <cell r="H1171" t="str">
            <v>c19</v>
          </cell>
          <cell r="I1171" t="b">
            <v>0</v>
          </cell>
        </row>
        <row r="1172">
          <cell r="F1172" t="str">
            <v>TOTAL SISTEMA</v>
          </cell>
          <cell r="H1172" t="str">
            <v>c19</v>
          </cell>
          <cell r="I1172" t="b">
            <v>0</v>
          </cell>
        </row>
        <row r="1173">
          <cell r="F1173" t="str">
            <v>TOTAL SISTEMA</v>
          </cell>
          <cell r="H1173" t="str">
            <v>c19</v>
          </cell>
          <cell r="I1173" t="b">
            <v>0</v>
          </cell>
        </row>
        <row r="1174">
          <cell r="F1174" t="str">
            <v>TOTAL SISTEMA</v>
          </cell>
          <cell r="H1174" t="str">
            <v>c19</v>
          </cell>
          <cell r="I1174" t="b">
            <v>0</v>
          </cell>
        </row>
        <row r="1175">
          <cell r="F1175" t="str">
            <v>TOTAL SISTEMA</v>
          </cell>
          <cell r="H1175" t="str">
            <v>c19</v>
          </cell>
          <cell r="I1175" t="b">
            <v>0</v>
          </cell>
        </row>
        <row r="1176">
          <cell r="F1176" t="str">
            <v>TOTAL SISTEMA</v>
          </cell>
          <cell r="H1176" t="str">
            <v>c19</v>
          </cell>
          <cell r="I1176" t="b">
            <v>0</v>
          </cell>
        </row>
        <row r="1177">
          <cell r="F1177" t="str">
            <v>TOTAL SISTEMA</v>
          </cell>
          <cell r="H1177" t="str">
            <v>c19</v>
          </cell>
          <cell r="I1177" t="b">
            <v>0</v>
          </cell>
        </row>
        <row r="1178">
          <cell r="F1178" t="str">
            <v>TOTAL SISTEMA</v>
          </cell>
          <cell r="H1178" t="str">
            <v>c19</v>
          </cell>
          <cell r="I1178" t="b">
            <v>0</v>
          </cell>
        </row>
        <row r="1179">
          <cell r="F1179" t="str">
            <v>TOTAL SISTEMA</v>
          </cell>
          <cell r="H1179" t="str">
            <v>c19</v>
          </cell>
          <cell r="I1179" t="b">
            <v>0</v>
          </cell>
        </row>
        <row r="1180">
          <cell r="F1180" t="str">
            <v>TOTAL SISTEMA</v>
          </cell>
          <cell r="H1180" t="str">
            <v>c19</v>
          </cell>
          <cell r="I1180" t="b">
            <v>0</v>
          </cell>
        </row>
        <row r="1181">
          <cell r="F1181" t="str">
            <v>TOTAL SISTEMA</v>
          </cell>
          <cell r="H1181" t="str">
            <v>c19</v>
          </cell>
          <cell r="I1181" t="b">
            <v>0</v>
          </cell>
        </row>
        <row r="1182">
          <cell r="F1182" t="str">
            <v>TOTAL SISTEMA</v>
          </cell>
          <cell r="H1182" t="str">
            <v>c19</v>
          </cell>
          <cell r="I1182" t="b">
            <v>0</v>
          </cell>
        </row>
        <row r="1183">
          <cell r="F1183" t="str">
            <v>TOTAL SISTEMA</v>
          </cell>
          <cell r="H1183" t="str">
            <v>c19</v>
          </cell>
          <cell r="I1183" t="b">
            <v>0</v>
          </cell>
        </row>
        <row r="1184">
          <cell r="F1184" t="str">
            <v>TOTAL SISTEMA</v>
          </cell>
          <cell r="H1184" t="str">
            <v>c19</v>
          </cell>
          <cell r="I1184" t="b">
            <v>0</v>
          </cell>
        </row>
        <row r="1185">
          <cell r="F1185" t="str">
            <v>TOTAL SISTEMA</v>
          </cell>
          <cell r="H1185" t="str">
            <v>c19</v>
          </cell>
          <cell r="I1185" t="b">
            <v>0</v>
          </cell>
        </row>
        <row r="1186">
          <cell r="F1186" t="str">
            <v>TOTAL SISTEMA</v>
          </cell>
          <cell r="H1186" t="str">
            <v>c19</v>
          </cell>
          <cell r="I1186" t="b">
            <v>0</v>
          </cell>
        </row>
        <row r="1187">
          <cell r="F1187" t="str">
            <v>TOTAL SISTEMA</v>
          </cell>
          <cell r="H1187" t="str">
            <v>c19</v>
          </cell>
          <cell r="I1187" t="b">
            <v>0</v>
          </cell>
        </row>
        <row r="1188">
          <cell r="F1188" t="str">
            <v>TOTAL SISTEMA</v>
          </cell>
          <cell r="H1188" t="str">
            <v>c19</v>
          </cell>
          <cell r="I1188" t="b">
            <v>0</v>
          </cell>
        </row>
        <row r="1189">
          <cell r="F1189" t="str">
            <v>TOTAL SISTEMA</v>
          </cell>
          <cell r="H1189" t="str">
            <v>c19</v>
          </cell>
          <cell r="I1189" t="b">
            <v>0</v>
          </cell>
        </row>
        <row r="1190">
          <cell r="F1190" t="str">
            <v>TOTAL SISTEMA</v>
          </cell>
          <cell r="H1190" t="str">
            <v>c19</v>
          </cell>
          <cell r="I1190" t="b">
            <v>0</v>
          </cell>
        </row>
        <row r="1191">
          <cell r="F1191" t="str">
            <v>TOTAL SISTEMA</v>
          </cell>
          <cell r="H1191" t="str">
            <v>c19</v>
          </cell>
          <cell r="I1191" t="b">
            <v>0</v>
          </cell>
        </row>
        <row r="1192">
          <cell r="F1192" t="str">
            <v>TOTAL SISTEMA</v>
          </cell>
          <cell r="H1192" t="str">
            <v>c19</v>
          </cell>
          <cell r="I1192" t="b">
            <v>0</v>
          </cell>
        </row>
        <row r="1193">
          <cell r="F1193" t="str">
            <v>TOTAL SISTEMA</v>
          </cell>
          <cell r="H1193" t="str">
            <v>c19</v>
          </cell>
          <cell r="I1193" t="b">
            <v>0</v>
          </cell>
        </row>
        <row r="1194">
          <cell r="F1194" t="str">
            <v>TOTAL SISTEMA</v>
          </cell>
          <cell r="H1194" t="str">
            <v>c19</v>
          </cell>
          <cell r="I1194" t="b">
            <v>0</v>
          </cell>
        </row>
        <row r="1195">
          <cell r="F1195" t="str">
            <v>TOTAL SISTEMA</v>
          </cell>
          <cell r="H1195" t="str">
            <v>c19</v>
          </cell>
          <cell r="I1195" t="b">
            <v>0</v>
          </cell>
        </row>
        <row r="1196">
          <cell r="F1196" t="str">
            <v>TOTAL SISTEMA</v>
          </cell>
          <cell r="H1196" t="str">
            <v>c19</v>
          </cell>
          <cell r="I1196" t="b">
            <v>0</v>
          </cell>
        </row>
        <row r="1197">
          <cell r="F1197" t="str">
            <v>TOTAL SISTEMA</v>
          </cell>
          <cell r="H1197" t="str">
            <v>c19</v>
          </cell>
          <cell r="I1197" t="b">
            <v>0</v>
          </cell>
        </row>
        <row r="1198">
          <cell r="F1198" t="str">
            <v>TOTAL SISTEMA</v>
          </cell>
          <cell r="H1198" t="str">
            <v>c19</v>
          </cell>
          <cell r="I1198" t="b">
            <v>0</v>
          </cell>
        </row>
        <row r="1199">
          <cell r="F1199" t="str">
            <v>TOTAL SISTEMA</v>
          </cell>
          <cell r="H1199" t="str">
            <v>c19</v>
          </cell>
          <cell r="I1199" t="b">
            <v>0</v>
          </cell>
        </row>
        <row r="1200">
          <cell r="F1200" t="str">
            <v>TOTAL SISTEMA</v>
          </cell>
          <cell r="H1200" t="str">
            <v>c19</v>
          </cell>
          <cell r="I1200" t="b">
            <v>0</v>
          </cell>
        </row>
        <row r="1201">
          <cell r="F1201" t="str">
            <v>TOTAL SISTEMA</v>
          </cell>
          <cell r="H1201" t="str">
            <v>c19</v>
          </cell>
          <cell r="I1201" t="b">
            <v>0</v>
          </cell>
        </row>
        <row r="1202">
          <cell r="F1202" t="str">
            <v>TOTAL SISTEMA</v>
          </cell>
          <cell r="H1202" t="str">
            <v>c19</v>
          </cell>
          <cell r="I1202" t="b">
            <v>0</v>
          </cell>
        </row>
        <row r="1203">
          <cell r="F1203" t="str">
            <v>TOTAL SISTEMA</v>
          </cell>
          <cell r="H1203" t="str">
            <v>c19</v>
          </cell>
          <cell r="I1203" t="b">
            <v>0</v>
          </cell>
        </row>
        <row r="1204">
          <cell r="F1204" t="str">
            <v>TOTAL SISTEMA</v>
          </cell>
          <cell r="H1204" t="str">
            <v>c19</v>
          </cell>
          <cell r="I1204" t="b">
            <v>0</v>
          </cell>
        </row>
        <row r="1205">
          <cell r="F1205" t="str">
            <v>TOTAL SISTEMA</v>
          </cell>
          <cell r="H1205" t="str">
            <v>c19</v>
          </cell>
          <cell r="I1205" t="b">
            <v>0</v>
          </cell>
        </row>
        <row r="1206">
          <cell r="F1206" t="str">
            <v>TOTAL SISTEMA</v>
          </cell>
          <cell r="H1206" t="str">
            <v>c19</v>
          </cell>
          <cell r="I1206" t="b">
            <v>0</v>
          </cell>
        </row>
        <row r="1207">
          <cell r="F1207" t="str">
            <v>TOTAL SISTEMA</v>
          </cell>
          <cell r="H1207" t="str">
            <v>c19</v>
          </cell>
          <cell r="I1207" t="b">
            <v>0</v>
          </cell>
        </row>
        <row r="1208">
          <cell r="F1208" t="str">
            <v>TOTAL SISTEMA</v>
          </cell>
          <cell r="H1208" t="str">
            <v>c19</v>
          </cell>
          <cell r="I1208" t="b">
            <v>0</v>
          </cell>
        </row>
        <row r="1209">
          <cell r="F1209" t="str">
            <v>TOTAL SISTEMA</v>
          </cell>
          <cell r="H1209" t="str">
            <v>c19</v>
          </cell>
          <cell r="I1209" t="b">
            <v>0</v>
          </cell>
        </row>
        <row r="1210">
          <cell r="F1210" t="str">
            <v>TOTAL SISTEMA</v>
          </cell>
          <cell r="H1210" t="str">
            <v>c19</v>
          </cell>
          <cell r="I1210" t="b">
            <v>0</v>
          </cell>
        </row>
        <row r="1211">
          <cell r="F1211" t="str">
            <v>TOTAL SISTEMA</v>
          </cell>
          <cell r="H1211" t="str">
            <v>c19</v>
          </cell>
          <cell r="I1211" t="b">
            <v>0</v>
          </cell>
        </row>
        <row r="1212">
          <cell r="F1212" t="str">
            <v>TOTAL SISTEMA</v>
          </cell>
          <cell r="H1212" t="str">
            <v>c19</v>
          </cell>
          <cell r="I1212" t="b">
            <v>0</v>
          </cell>
        </row>
        <row r="1213">
          <cell r="F1213" t="str">
            <v>TOTAL SISTEMA</v>
          </cell>
          <cell r="H1213" t="str">
            <v>c19</v>
          </cell>
          <cell r="I1213" t="b">
            <v>0</v>
          </cell>
        </row>
        <row r="1214">
          <cell r="F1214" t="str">
            <v>TOTAL SISTEMA</v>
          </cell>
          <cell r="H1214" t="str">
            <v>c19</v>
          </cell>
          <cell r="I1214" t="b">
            <v>0</v>
          </cell>
        </row>
        <row r="1215">
          <cell r="F1215" t="str">
            <v>TOTAL SISTEMA</v>
          </cell>
          <cell r="H1215" t="str">
            <v>c19</v>
          </cell>
          <cell r="I1215" t="b">
            <v>0</v>
          </cell>
        </row>
        <row r="1216">
          <cell r="F1216" t="str">
            <v>TOTAL SISTEMA</v>
          </cell>
          <cell r="H1216" t="str">
            <v>c19</v>
          </cell>
          <cell r="I1216" t="b">
            <v>0</v>
          </cell>
        </row>
        <row r="1217">
          <cell r="F1217" t="str">
            <v>TOTAL SISTEMA</v>
          </cell>
          <cell r="H1217" t="str">
            <v>c19</v>
          </cell>
          <cell r="I1217" t="b">
            <v>0</v>
          </cell>
        </row>
        <row r="1218">
          <cell r="F1218" t="str">
            <v>TOTAL SISTEMA</v>
          </cell>
          <cell r="H1218" t="str">
            <v>c19</v>
          </cell>
          <cell r="I1218" t="b">
            <v>0</v>
          </cell>
        </row>
        <row r="1219">
          <cell r="F1219" t="str">
            <v>TOTAL SISTEMA</v>
          </cell>
          <cell r="H1219" t="str">
            <v>c19</v>
          </cell>
          <cell r="I1219" t="b">
            <v>0</v>
          </cell>
        </row>
        <row r="1220">
          <cell r="F1220" t="str">
            <v>TOTAL SISTEMA</v>
          </cell>
          <cell r="H1220" t="str">
            <v>c19</v>
          </cell>
          <cell r="I1220" t="b">
            <v>0</v>
          </cell>
        </row>
        <row r="1221">
          <cell r="F1221" t="str">
            <v>TOTAL SISTEMA</v>
          </cell>
          <cell r="H1221" t="str">
            <v>c19</v>
          </cell>
          <cell r="I1221" t="b">
            <v>0</v>
          </cell>
        </row>
        <row r="1222">
          <cell r="F1222" t="str">
            <v>TOTAL SISTEMA</v>
          </cell>
          <cell r="H1222" t="str">
            <v>c19</v>
          </cell>
          <cell r="I1222" t="b">
            <v>0</v>
          </cell>
        </row>
        <row r="1223">
          <cell r="F1223" t="str">
            <v>TOTAL SISTEMA</v>
          </cell>
          <cell r="H1223" t="str">
            <v>c19</v>
          </cell>
          <cell r="I1223" t="b">
            <v>0</v>
          </cell>
        </row>
        <row r="1224">
          <cell r="F1224" t="str">
            <v>TOTAL SISTEMA</v>
          </cell>
          <cell r="H1224" t="str">
            <v>c19</v>
          </cell>
          <cell r="I1224" t="b">
            <v>0</v>
          </cell>
        </row>
        <row r="1225">
          <cell r="F1225" t="str">
            <v>TOTAL SISTEMA</v>
          </cell>
          <cell r="H1225" t="str">
            <v>c19</v>
          </cell>
          <cell r="I1225" t="b">
            <v>0</v>
          </cell>
        </row>
        <row r="1226">
          <cell r="F1226" t="str">
            <v>TOTAL SISTEMA</v>
          </cell>
          <cell r="H1226" t="str">
            <v>c19</v>
          </cell>
          <cell r="I1226" t="b">
            <v>0</v>
          </cell>
        </row>
        <row r="1227">
          <cell r="F1227" t="str">
            <v>TOTAL SISTEMA</v>
          </cell>
          <cell r="H1227" t="str">
            <v>c19</v>
          </cell>
          <cell r="I1227" t="b">
            <v>0</v>
          </cell>
        </row>
        <row r="1228">
          <cell r="F1228" t="str">
            <v>TOTAL SISTEMA</v>
          </cell>
          <cell r="H1228" t="str">
            <v>c19</v>
          </cell>
          <cell r="I1228" t="b">
            <v>0</v>
          </cell>
        </row>
        <row r="1229">
          <cell r="F1229" t="str">
            <v>TOTAL SISTEMA</v>
          </cell>
          <cell r="H1229" t="str">
            <v>c19</v>
          </cell>
          <cell r="I1229" t="b">
            <v>0</v>
          </cell>
        </row>
        <row r="1230">
          <cell r="F1230" t="str">
            <v>TOTAL SISTEMA</v>
          </cell>
          <cell r="H1230" t="str">
            <v>c19</v>
          </cell>
          <cell r="I1230" t="b">
            <v>0</v>
          </cell>
        </row>
        <row r="1231">
          <cell r="F1231" t="str">
            <v>TOTAL SISTEMA</v>
          </cell>
          <cell r="H1231" t="str">
            <v>c19</v>
          </cell>
          <cell r="I1231" t="b">
            <v>0</v>
          </cell>
        </row>
        <row r="1232">
          <cell r="F1232" t="str">
            <v>TOTAL SISTEMA</v>
          </cell>
          <cell r="H1232" t="str">
            <v>c19</v>
          </cell>
          <cell r="I1232" t="b">
            <v>0</v>
          </cell>
        </row>
        <row r="1233">
          <cell r="F1233" t="str">
            <v>TOTAL SISTEMA</v>
          </cell>
          <cell r="H1233" t="str">
            <v>c19</v>
          </cell>
          <cell r="I1233" t="b">
            <v>0</v>
          </cell>
        </row>
        <row r="1234">
          <cell r="F1234" t="str">
            <v>TOTAL SISTEMA</v>
          </cell>
          <cell r="H1234" t="str">
            <v>c19</v>
          </cell>
          <cell r="I1234" t="b">
            <v>0</v>
          </cell>
        </row>
        <row r="1235">
          <cell r="F1235" t="str">
            <v>TOTAL SISTEMA</v>
          </cell>
          <cell r="H1235" t="str">
            <v>c19</v>
          </cell>
          <cell r="I1235" t="b">
            <v>0</v>
          </cell>
        </row>
        <row r="1236">
          <cell r="F1236" t="str">
            <v>TOTAL SISTEMA</v>
          </cell>
          <cell r="H1236" t="str">
            <v>c19</v>
          </cell>
          <cell r="I1236" t="b">
            <v>0</v>
          </cell>
        </row>
        <row r="1237">
          <cell r="F1237" t="str">
            <v>TOTAL SISTEMA</v>
          </cell>
          <cell r="H1237" t="str">
            <v>c19</v>
          </cell>
          <cell r="I1237" t="b">
            <v>0</v>
          </cell>
        </row>
        <row r="1238">
          <cell r="F1238" t="str">
            <v>TOTAL SISTEMA</v>
          </cell>
          <cell r="H1238" t="str">
            <v>c19</v>
          </cell>
          <cell r="I1238" t="b">
            <v>0</v>
          </cell>
        </row>
        <row r="1239">
          <cell r="F1239" t="str">
            <v>TOTAL SISTEMA</v>
          </cell>
          <cell r="H1239" t="str">
            <v>c19</v>
          </cell>
          <cell r="I1239" t="b">
            <v>0</v>
          </cell>
        </row>
        <row r="1240">
          <cell r="F1240" t="str">
            <v>TOTAL SISTEMA</v>
          </cell>
          <cell r="H1240" t="str">
            <v>c19</v>
          </cell>
          <cell r="I1240" t="b">
            <v>0</v>
          </cell>
        </row>
        <row r="1241">
          <cell r="F1241" t="str">
            <v>TOTAL SISTEMA</v>
          </cell>
          <cell r="H1241" t="str">
            <v>c19</v>
          </cell>
          <cell r="I1241" t="b">
            <v>0</v>
          </cell>
        </row>
        <row r="1242">
          <cell r="F1242" t="str">
            <v>TOTAL SISTEMA</v>
          </cell>
          <cell r="H1242" t="str">
            <v>c19</v>
          </cell>
          <cell r="I1242" t="b">
            <v>0</v>
          </cell>
        </row>
        <row r="1243">
          <cell r="F1243" t="str">
            <v>TOTAL SISTEMA</v>
          </cell>
          <cell r="H1243" t="str">
            <v>c19</v>
          </cell>
          <cell r="I1243" t="b">
            <v>0</v>
          </cell>
        </row>
        <row r="1244">
          <cell r="F1244" t="str">
            <v>TOTAL SISTEMA</v>
          </cell>
          <cell r="H1244" t="str">
            <v>c19</v>
          </cell>
          <cell r="I1244" t="b">
            <v>0</v>
          </cell>
        </row>
        <row r="1245">
          <cell r="F1245" t="str">
            <v>TOTAL SISTEMA</v>
          </cell>
          <cell r="H1245" t="str">
            <v>c19</v>
          </cell>
          <cell r="I1245" t="b">
            <v>0</v>
          </cell>
        </row>
        <row r="1246">
          <cell r="F1246" t="str">
            <v>TOTAL SISTEMA</v>
          </cell>
          <cell r="H1246" t="str">
            <v>c19</v>
          </cell>
          <cell r="I1246" t="b">
            <v>0</v>
          </cell>
        </row>
        <row r="1247">
          <cell r="F1247" t="str">
            <v>TOTAL SISTEMA</v>
          </cell>
          <cell r="H1247" t="str">
            <v>c19</v>
          </cell>
          <cell r="I1247" t="b">
            <v>0</v>
          </cell>
        </row>
        <row r="1248">
          <cell r="F1248" t="str">
            <v>TOTAL SISTEMA</v>
          </cell>
          <cell r="H1248" t="str">
            <v>c19</v>
          </cell>
          <cell r="I1248" t="b">
            <v>0</v>
          </cell>
        </row>
        <row r="1249">
          <cell r="F1249" t="str">
            <v>TOTAL SISTEMA</v>
          </cell>
          <cell r="H1249" t="str">
            <v>c19</v>
          </cell>
          <cell r="I1249" t="b">
            <v>0</v>
          </cell>
        </row>
        <row r="1250">
          <cell r="F1250" t="str">
            <v>TOTAL SISTEMA</v>
          </cell>
          <cell r="H1250" t="str">
            <v>c19</v>
          </cell>
          <cell r="I1250" t="b">
            <v>0</v>
          </cell>
        </row>
        <row r="1251">
          <cell r="F1251" t="str">
            <v>TOTAL SISTEMA</v>
          </cell>
          <cell r="H1251" t="str">
            <v>c19</v>
          </cell>
          <cell r="I1251" t="b">
            <v>0</v>
          </cell>
        </row>
        <row r="1252">
          <cell r="F1252" t="str">
            <v>TOTAL SISTEMA</v>
          </cell>
          <cell r="H1252" t="str">
            <v>c19</v>
          </cell>
          <cell r="I1252" t="b">
            <v>0</v>
          </cell>
        </row>
        <row r="1253">
          <cell r="F1253" t="str">
            <v>TOTAL SISTEMA</v>
          </cell>
          <cell r="H1253" t="str">
            <v>c19</v>
          </cell>
          <cell r="I1253" t="b">
            <v>0</v>
          </cell>
        </row>
        <row r="1254">
          <cell r="F1254" t="str">
            <v>TOTAL SISTEMA</v>
          </cell>
          <cell r="H1254" t="str">
            <v>c19</v>
          </cell>
          <cell r="I1254" t="b">
            <v>0</v>
          </cell>
        </row>
        <row r="1255">
          <cell r="F1255" t="str">
            <v>TOTAL SISTEMA</v>
          </cell>
          <cell r="H1255" t="str">
            <v>c19</v>
          </cell>
          <cell r="I1255" t="b">
            <v>0</v>
          </cell>
        </row>
        <row r="1256">
          <cell r="F1256" t="str">
            <v>TOTAL SISTEMA</v>
          </cell>
          <cell r="H1256" t="str">
            <v>c19</v>
          </cell>
          <cell r="I1256" t="b">
            <v>0</v>
          </cell>
        </row>
        <row r="1257">
          <cell r="F1257" t="str">
            <v>TOTAL SISTEMA</v>
          </cell>
          <cell r="H1257" t="str">
            <v>c19</v>
          </cell>
          <cell r="I1257" t="b">
            <v>0</v>
          </cell>
        </row>
        <row r="1258">
          <cell r="F1258" t="str">
            <v>TOTAL SISTEMA</v>
          </cell>
          <cell r="H1258" t="str">
            <v>c19</v>
          </cell>
          <cell r="I1258" t="b">
            <v>0</v>
          </cell>
        </row>
        <row r="1259">
          <cell r="F1259" t="str">
            <v>TOTAL SISTEMA</v>
          </cell>
          <cell r="H1259" t="str">
            <v>c19</v>
          </cell>
          <cell r="I1259" t="b">
            <v>0</v>
          </cell>
        </row>
        <row r="1260">
          <cell r="F1260" t="str">
            <v>TOTAL SISTEMA</v>
          </cell>
          <cell r="H1260" t="str">
            <v>c19</v>
          </cell>
          <cell r="I1260" t="b">
            <v>0</v>
          </cell>
        </row>
        <row r="1261">
          <cell r="F1261" t="str">
            <v>TOTAL SISTEMA</v>
          </cell>
          <cell r="H1261" t="str">
            <v>c19</v>
          </cell>
          <cell r="I1261" t="b">
            <v>0</v>
          </cell>
        </row>
        <row r="1262">
          <cell r="F1262" t="str">
            <v>TOTAL SISTEMA</v>
          </cell>
          <cell r="H1262" t="str">
            <v>c19</v>
          </cell>
          <cell r="I1262" t="b">
            <v>0</v>
          </cell>
        </row>
        <row r="1263">
          <cell r="F1263" t="str">
            <v>TOTAL SISTEMA</v>
          </cell>
          <cell r="H1263" t="str">
            <v>c19</v>
          </cell>
          <cell r="I1263" t="b">
            <v>0</v>
          </cell>
        </row>
        <row r="1264">
          <cell r="F1264" t="str">
            <v>TOTAL SISTEMA</v>
          </cell>
          <cell r="H1264" t="str">
            <v>c19</v>
          </cell>
          <cell r="I1264" t="b">
            <v>0</v>
          </cell>
        </row>
        <row r="1265">
          <cell r="F1265" t="str">
            <v>TOTAL SISTEMA</v>
          </cell>
          <cell r="H1265" t="str">
            <v>c19</v>
          </cell>
          <cell r="I1265" t="b">
            <v>0</v>
          </cell>
        </row>
        <row r="1266">
          <cell r="F1266" t="str">
            <v>TOTAL SISTEMA</v>
          </cell>
          <cell r="H1266" t="str">
            <v>c19</v>
          </cell>
          <cell r="I1266" t="b">
            <v>0</v>
          </cell>
        </row>
        <row r="1267">
          <cell r="F1267" t="str">
            <v>TOTAL SISTEMA</v>
          </cell>
          <cell r="H1267" t="str">
            <v>c19</v>
          </cell>
          <cell r="I1267" t="b">
            <v>0</v>
          </cell>
        </row>
        <row r="1268">
          <cell r="F1268" t="str">
            <v>TOTAL SISTEMA</v>
          </cell>
          <cell r="H1268" t="str">
            <v>c19</v>
          </cell>
          <cell r="I1268" t="b">
            <v>0</v>
          </cell>
        </row>
        <row r="1269">
          <cell r="F1269" t="str">
            <v>TOTAL SISTEMA</v>
          </cell>
          <cell r="H1269" t="str">
            <v>c19</v>
          </cell>
          <cell r="I1269" t="b">
            <v>0</v>
          </cell>
        </row>
        <row r="1270">
          <cell r="F1270" t="str">
            <v>TOTAL SISTEMA</v>
          </cell>
          <cell r="H1270" t="str">
            <v>c19</v>
          </cell>
          <cell r="I1270" t="b">
            <v>0</v>
          </cell>
        </row>
        <row r="1271">
          <cell r="F1271" t="str">
            <v>TOTAL SISTEMA</v>
          </cell>
          <cell r="H1271" t="str">
            <v>c19</v>
          </cell>
          <cell r="I1271" t="b">
            <v>0</v>
          </cell>
        </row>
        <row r="1272">
          <cell r="F1272" t="str">
            <v>TOTAL SISTEMA</v>
          </cell>
          <cell r="H1272" t="str">
            <v>c19</v>
          </cell>
          <cell r="I1272" t="b">
            <v>0</v>
          </cell>
        </row>
        <row r="1273">
          <cell r="F1273" t="str">
            <v>TOTAL SISTEMA</v>
          </cell>
          <cell r="H1273" t="str">
            <v>c19</v>
          </cell>
          <cell r="I1273" t="b">
            <v>0</v>
          </cell>
        </row>
        <row r="1274">
          <cell r="F1274" t="str">
            <v>TOTAL SISTEMA</v>
          </cell>
          <cell r="H1274" t="str">
            <v>c19</v>
          </cell>
          <cell r="I1274" t="b">
            <v>0</v>
          </cell>
        </row>
        <row r="1275">
          <cell r="F1275" t="str">
            <v>TOTAL SISTEMA</v>
          </cell>
          <cell r="H1275" t="str">
            <v>c19</v>
          </cell>
          <cell r="I1275" t="b">
            <v>0</v>
          </cell>
        </row>
        <row r="1276">
          <cell r="F1276" t="str">
            <v>TOTAL SISTEMA</v>
          </cell>
          <cell r="H1276" t="str">
            <v>c19</v>
          </cell>
          <cell r="I1276" t="b">
            <v>0</v>
          </cell>
        </row>
        <row r="1277">
          <cell r="F1277" t="str">
            <v>TOTAL SISTEMA</v>
          </cell>
          <cell r="H1277" t="str">
            <v>c19</v>
          </cell>
          <cell r="I1277" t="b">
            <v>0</v>
          </cell>
        </row>
        <row r="1278">
          <cell r="F1278" t="str">
            <v>TOTAL SISTEMA</v>
          </cell>
          <cell r="H1278" t="str">
            <v>c19</v>
          </cell>
          <cell r="I1278" t="b">
            <v>0</v>
          </cell>
        </row>
        <row r="1279">
          <cell r="F1279" t="str">
            <v>TOTAL SISTEMA</v>
          </cell>
          <cell r="H1279" t="str">
            <v>c19</v>
          </cell>
          <cell r="I1279" t="b">
            <v>0</v>
          </cell>
        </row>
        <row r="1280">
          <cell r="F1280" t="str">
            <v>TOTAL SISTEMA</v>
          </cell>
          <cell r="H1280" t="str">
            <v>c19</v>
          </cell>
          <cell r="I1280" t="b">
            <v>0</v>
          </cell>
        </row>
        <row r="1281">
          <cell r="F1281" t="str">
            <v>TOTAL SISTEMA</v>
          </cell>
          <cell r="H1281" t="str">
            <v>c19</v>
          </cell>
          <cell r="I1281" t="b">
            <v>0</v>
          </cell>
        </row>
        <row r="1282">
          <cell r="F1282" t="str">
            <v>TOTAL SISTEMA</v>
          </cell>
          <cell r="H1282" t="str">
            <v>c19</v>
          </cell>
          <cell r="I1282" t="b">
            <v>0</v>
          </cell>
        </row>
        <row r="1283">
          <cell r="F1283" t="str">
            <v>TOTAL SISTEMA</v>
          </cell>
          <cell r="H1283" t="str">
            <v>c19</v>
          </cell>
          <cell r="I1283" t="b">
            <v>0</v>
          </cell>
        </row>
        <row r="1284">
          <cell r="F1284" t="str">
            <v>TOTAL SISTEMA</v>
          </cell>
          <cell r="H1284" t="str">
            <v>c19</v>
          </cell>
          <cell r="I1284" t="b">
            <v>0</v>
          </cell>
        </row>
        <row r="1285">
          <cell r="F1285" t="str">
            <v>TOTAL SISTEMA</v>
          </cell>
          <cell r="H1285" t="str">
            <v>c19</v>
          </cell>
          <cell r="I1285" t="b">
            <v>0</v>
          </cell>
        </row>
        <row r="1286">
          <cell r="F1286" t="str">
            <v>TOTAL SISTEMA</v>
          </cell>
          <cell r="H1286" t="str">
            <v>c19</v>
          </cell>
          <cell r="I1286" t="b">
            <v>0</v>
          </cell>
        </row>
        <row r="1287">
          <cell r="F1287" t="str">
            <v>TOTAL SISTEMA</v>
          </cell>
          <cell r="H1287" t="str">
            <v>c19</v>
          </cell>
          <cell r="I1287" t="b">
            <v>0</v>
          </cell>
        </row>
        <row r="1288">
          <cell r="F1288" t="str">
            <v>TOTAL SISTEMA</v>
          </cell>
          <cell r="H1288" t="str">
            <v>c19</v>
          </cell>
          <cell r="I1288" t="b">
            <v>0</v>
          </cell>
        </row>
        <row r="1289">
          <cell r="F1289" t="str">
            <v>TOTAL SISTEMA</v>
          </cell>
          <cell r="H1289" t="str">
            <v>c19</v>
          </cell>
          <cell r="I1289" t="b">
            <v>0</v>
          </cell>
        </row>
        <row r="1290">
          <cell r="F1290" t="str">
            <v>TOTAL SISTEMA</v>
          </cell>
          <cell r="H1290" t="str">
            <v>c19</v>
          </cell>
          <cell r="I1290" t="b">
            <v>0</v>
          </cell>
        </row>
        <row r="1291">
          <cell r="F1291" t="str">
            <v>TOTAL SISTEMA</v>
          </cell>
          <cell r="H1291" t="str">
            <v>c19</v>
          </cell>
          <cell r="I1291" t="b">
            <v>0</v>
          </cell>
        </row>
        <row r="1292">
          <cell r="F1292" t="str">
            <v>TOTAL SISTEMA</v>
          </cell>
          <cell r="H1292" t="str">
            <v>c19</v>
          </cell>
          <cell r="I1292" t="b">
            <v>0</v>
          </cell>
        </row>
        <row r="1293">
          <cell r="F1293" t="str">
            <v>TOTAL SISTEMA</v>
          </cell>
          <cell r="H1293" t="str">
            <v>c19</v>
          </cell>
          <cell r="I1293" t="b">
            <v>0</v>
          </cell>
        </row>
        <row r="1294">
          <cell r="F1294" t="str">
            <v>TOTAL SISTEMA</v>
          </cell>
          <cell r="H1294" t="str">
            <v>c19</v>
          </cell>
          <cell r="I1294" t="b">
            <v>0</v>
          </cell>
        </row>
        <row r="1295">
          <cell r="F1295" t="str">
            <v>TOTAL SISTEMA</v>
          </cell>
          <cell r="H1295" t="str">
            <v>c19</v>
          </cell>
          <cell r="I1295" t="b">
            <v>0</v>
          </cell>
        </row>
        <row r="1296">
          <cell r="F1296" t="str">
            <v>TOTAL SISTEMA</v>
          </cell>
          <cell r="H1296" t="str">
            <v>c19</v>
          </cell>
          <cell r="I1296" t="b">
            <v>0</v>
          </cell>
        </row>
        <row r="1297">
          <cell r="F1297" t="str">
            <v>TOTAL SISTEMA</v>
          </cell>
          <cell r="H1297" t="str">
            <v>c19</v>
          </cell>
          <cell r="I1297" t="b">
            <v>0</v>
          </cell>
        </row>
        <row r="1298">
          <cell r="F1298" t="str">
            <v>TOTAL SISTEMA</v>
          </cell>
          <cell r="H1298" t="str">
            <v>c19</v>
          </cell>
          <cell r="I1298" t="b">
            <v>0</v>
          </cell>
        </row>
        <row r="1299">
          <cell r="F1299" t="str">
            <v>TOTAL SISTEMA</v>
          </cell>
          <cell r="H1299" t="str">
            <v>c19</v>
          </cell>
          <cell r="I1299" t="b">
            <v>0</v>
          </cell>
        </row>
        <row r="1300">
          <cell r="F1300" t="str">
            <v>TOTAL SISTEMA</v>
          </cell>
          <cell r="H1300" t="str">
            <v>c19</v>
          </cell>
          <cell r="I1300" t="b">
            <v>0</v>
          </cell>
        </row>
        <row r="1301">
          <cell r="F1301" t="str">
            <v>TOTAL SISTEMA</v>
          </cell>
          <cell r="H1301" t="str">
            <v>c19</v>
          </cell>
          <cell r="I1301" t="b">
            <v>0</v>
          </cell>
        </row>
        <row r="1302">
          <cell r="F1302" t="str">
            <v>TOTAL SISTEMA</v>
          </cell>
          <cell r="H1302" t="str">
            <v>c19</v>
          </cell>
          <cell r="I1302" t="b">
            <v>0</v>
          </cell>
        </row>
        <row r="1303">
          <cell r="F1303" t="str">
            <v>TOTAL SISTEMA</v>
          </cell>
          <cell r="H1303" t="str">
            <v>c19</v>
          </cell>
          <cell r="I1303" t="b">
            <v>0</v>
          </cell>
        </row>
        <row r="1304">
          <cell r="F1304" t="str">
            <v>TOTAL SISTEMA</v>
          </cell>
          <cell r="H1304" t="str">
            <v>c19</v>
          </cell>
          <cell r="I1304" t="b">
            <v>0</v>
          </cell>
        </row>
        <row r="1305">
          <cell r="F1305" t="str">
            <v>TOTAL SISTEMA</v>
          </cell>
          <cell r="H1305" t="str">
            <v>c19</v>
          </cell>
          <cell r="I1305" t="b">
            <v>0</v>
          </cell>
        </row>
        <row r="1306">
          <cell r="F1306" t="str">
            <v>TOTAL SISTEMA</v>
          </cell>
          <cell r="H1306" t="str">
            <v>c19</v>
          </cell>
          <cell r="I1306" t="b">
            <v>0</v>
          </cell>
        </row>
        <row r="1307">
          <cell r="F1307" t="str">
            <v>TOTAL SISTEMA</v>
          </cell>
          <cell r="H1307" t="str">
            <v>c19</v>
          </cell>
          <cell r="I1307" t="b">
            <v>0</v>
          </cell>
        </row>
        <row r="1308">
          <cell r="F1308" t="str">
            <v>TOTAL SISTEMA</v>
          </cell>
          <cell r="H1308" t="str">
            <v>c19</v>
          </cell>
          <cell r="I1308" t="b">
            <v>0</v>
          </cell>
        </row>
        <row r="1309">
          <cell r="F1309" t="str">
            <v>TOTAL SISTEMA</v>
          </cell>
          <cell r="H1309" t="str">
            <v>c19</v>
          </cell>
          <cell r="I1309" t="b">
            <v>0</v>
          </cell>
        </row>
        <row r="1310">
          <cell r="F1310" t="str">
            <v>TOTAL SISTEMA</v>
          </cell>
          <cell r="H1310" t="str">
            <v>c19</v>
          </cell>
          <cell r="I1310" t="b">
            <v>0</v>
          </cell>
        </row>
        <row r="1311">
          <cell r="F1311" t="str">
            <v>TOTAL SISTEMA</v>
          </cell>
          <cell r="H1311" t="str">
            <v>c19</v>
          </cell>
          <cell r="I1311" t="b">
            <v>0</v>
          </cell>
        </row>
        <row r="1312">
          <cell r="F1312" t="str">
            <v>TOTAL SISTEMA</v>
          </cell>
          <cell r="H1312" t="str">
            <v>c19</v>
          </cell>
          <cell r="I1312" t="b">
            <v>0</v>
          </cell>
        </row>
        <row r="1313">
          <cell r="F1313" t="str">
            <v>TOTAL SISTEMA</v>
          </cell>
          <cell r="H1313" t="str">
            <v>c19</v>
          </cell>
          <cell r="I1313" t="b">
            <v>0</v>
          </cell>
        </row>
        <row r="1314">
          <cell r="F1314" t="str">
            <v>TOTAL SISTEMA</v>
          </cell>
          <cell r="H1314" t="str">
            <v>c19</v>
          </cell>
          <cell r="I1314" t="b">
            <v>0</v>
          </cell>
        </row>
        <row r="1315">
          <cell r="F1315" t="str">
            <v>TOTAL SISTEMA</v>
          </cell>
          <cell r="H1315" t="str">
            <v>c19</v>
          </cell>
          <cell r="I1315" t="b">
            <v>0</v>
          </cell>
        </row>
        <row r="1316">
          <cell r="F1316" t="str">
            <v>TOTAL SISTEMA</v>
          </cell>
          <cell r="H1316" t="str">
            <v>c19</v>
          </cell>
          <cell r="I1316" t="b">
            <v>0</v>
          </cell>
        </row>
        <row r="1317">
          <cell r="F1317" t="str">
            <v>TOTAL SISTEMA</v>
          </cell>
          <cell r="H1317" t="str">
            <v>c19</v>
          </cell>
          <cell r="I1317" t="b">
            <v>0</v>
          </cell>
        </row>
        <row r="1318">
          <cell r="F1318" t="str">
            <v>TOTAL SISTEMA</v>
          </cell>
          <cell r="H1318" t="str">
            <v>c19</v>
          </cell>
          <cell r="I1318" t="b">
            <v>0</v>
          </cell>
        </row>
        <row r="1319">
          <cell r="F1319" t="str">
            <v>TOTAL SISTEMA</v>
          </cell>
          <cell r="H1319" t="str">
            <v>c19</v>
          </cell>
          <cell r="I1319" t="b">
            <v>0</v>
          </cell>
        </row>
        <row r="1320">
          <cell r="F1320" t="str">
            <v>TOTAL SISTEMA</v>
          </cell>
          <cell r="H1320" t="str">
            <v>c19</v>
          </cell>
          <cell r="I1320" t="b">
            <v>0</v>
          </cell>
        </row>
        <row r="1321">
          <cell r="F1321" t="str">
            <v>TOTAL SISTEMA</v>
          </cell>
          <cell r="H1321" t="str">
            <v>c19</v>
          </cell>
          <cell r="I1321" t="b">
            <v>0</v>
          </cell>
        </row>
        <row r="1322">
          <cell r="F1322" t="str">
            <v>TOTAL SISTEMA</v>
          </cell>
          <cell r="H1322" t="str">
            <v>c19</v>
          </cell>
          <cell r="I1322" t="b">
            <v>0</v>
          </cell>
        </row>
        <row r="1323">
          <cell r="F1323" t="str">
            <v>TOTAL SISTEMA</v>
          </cell>
          <cell r="H1323" t="str">
            <v>c19</v>
          </cell>
          <cell r="I1323" t="b">
            <v>0</v>
          </cell>
        </row>
        <row r="1324">
          <cell r="F1324" t="str">
            <v>TOTAL SISTEMA</v>
          </cell>
          <cell r="H1324" t="str">
            <v>c19</v>
          </cell>
          <cell r="I1324" t="b">
            <v>0</v>
          </cell>
        </row>
        <row r="1325">
          <cell r="F1325" t="str">
            <v>TOTAL SISTEMA</v>
          </cell>
          <cell r="H1325" t="str">
            <v>c19</v>
          </cell>
          <cell r="I1325" t="b">
            <v>0</v>
          </cell>
        </row>
        <row r="1326">
          <cell r="F1326" t="str">
            <v>TOTAL SISTEMA</v>
          </cell>
          <cell r="H1326" t="str">
            <v>c19</v>
          </cell>
          <cell r="I1326" t="b">
            <v>0</v>
          </cell>
        </row>
        <row r="1327">
          <cell r="F1327" t="str">
            <v>TOTAL SISTEMA</v>
          </cell>
          <cell r="H1327" t="str">
            <v>c19</v>
          </cell>
          <cell r="I1327" t="b">
            <v>0</v>
          </cell>
        </row>
        <row r="1328">
          <cell r="F1328" t="str">
            <v>TOTAL SISTEMA</v>
          </cell>
          <cell r="H1328" t="str">
            <v>c19</v>
          </cell>
          <cell r="I1328" t="b">
            <v>0</v>
          </cell>
        </row>
        <row r="1329">
          <cell r="F1329" t="str">
            <v>TOTAL SISTEMA</v>
          </cell>
          <cell r="H1329" t="str">
            <v>c19</v>
          </cell>
          <cell r="I1329" t="b">
            <v>0</v>
          </cell>
        </row>
        <row r="1330">
          <cell r="F1330" t="str">
            <v>TOTAL SISTEMA</v>
          </cell>
          <cell r="H1330" t="str">
            <v>c19</v>
          </cell>
          <cell r="I1330" t="b">
            <v>0</v>
          </cell>
        </row>
        <row r="1331">
          <cell r="F1331" t="str">
            <v>TOTAL SISTEMA</v>
          </cell>
          <cell r="H1331" t="str">
            <v>c19</v>
          </cell>
          <cell r="I1331" t="b">
            <v>0</v>
          </cell>
        </row>
        <row r="1332">
          <cell r="F1332" t="str">
            <v>TOTAL SISTEMA</v>
          </cell>
          <cell r="H1332" t="str">
            <v>c19</v>
          </cell>
          <cell r="I1332" t="b">
            <v>0</v>
          </cell>
        </row>
        <row r="1333">
          <cell r="F1333" t="str">
            <v>TOTAL SISTEMA</v>
          </cell>
          <cell r="H1333" t="str">
            <v>c19</v>
          </cell>
          <cell r="I1333" t="b">
            <v>0</v>
          </cell>
        </row>
        <row r="1334">
          <cell r="F1334" t="str">
            <v>TOTAL SISTEMA</v>
          </cell>
          <cell r="H1334" t="str">
            <v>c19</v>
          </cell>
          <cell r="I1334" t="b">
            <v>0</v>
          </cell>
        </row>
        <row r="1335">
          <cell r="F1335" t="str">
            <v>TOTAL SISTEMA</v>
          </cell>
          <cell r="H1335" t="str">
            <v>c19</v>
          </cell>
          <cell r="I1335" t="b">
            <v>0</v>
          </cell>
        </row>
        <row r="1336">
          <cell r="F1336" t="str">
            <v>TOTAL SISTEMA</v>
          </cell>
          <cell r="H1336" t="str">
            <v>c19</v>
          </cell>
          <cell r="I1336" t="b">
            <v>0</v>
          </cell>
        </row>
        <row r="1337">
          <cell r="F1337" t="str">
            <v>TOTAL SISTEMA</v>
          </cell>
          <cell r="H1337" t="str">
            <v>c19</v>
          </cell>
          <cell r="I1337" t="b">
            <v>0</v>
          </cell>
        </row>
        <row r="1338">
          <cell r="F1338" t="str">
            <v>TOTAL SISTEMA</v>
          </cell>
          <cell r="H1338" t="str">
            <v>c19</v>
          </cell>
          <cell r="I1338" t="b">
            <v>0</v>
          </cell>
        </row>
        <row r="1339">
          <cell r="F1339" t="str">
            <v>TOTAL SISTEMA</v>
          </cell>
          <cell r="H1339" t="str">
            <v>c19</v>
          </cell>
          <cell r="I1339" t="b">
            <v>0</v>
          </cell>
        </row>
        <row r="1340">
          <cell r="F1340" t="str">
            <v>TOTAL SISTEMA</v>
          </cell>
          <cell r="H1340" t="str">
            <v>c19</v>
          </cell>
          <cell r="I1340" t="b">
            <v>0</v>
          </cell>
        </row>
        <row r="1341">
          <cell r="F1341" t="str">
            <v>TOTAL SISTEMA</v>
          </cell>
          <cell r="H1341" t="str">
            <v>c19</v>
          </cell>
          <cell r="I1341" t="b">
            <v>0</v>
          </cell>
        </row>
        <row r="1342">
          <cell r="F1342" t="str">
            <v>TOTAL SISTEMA</v>
          </cell>
          <cell r="H1342" t="str">
            <v>c19</v>
          </cell>
          <cell r="I1342" t="b">
            <v>0</v>
          </cell>
        </row>
        <row r="1343">
          <cell r="F1343" t="str">
            <v>TOTAL SISTEMA</v>
          </cell>
          <cell r="H1343" t="str">
            <v>c19</v>
          </cell>
          <cell r="I1343" t="b">
            <v>0</v>
          </cell>
        </row>
        <row r="1344">
          <cell r="F1344" t="str">
            <v>TOTAL SISTEMA</v>
          </cell>
          <cell r="H1344" t="str">
            <v>c19</v>
          </cell>
          <cell r="I1344" t="b">
            <v>0</v>
          </cell>
        </row>
        <row r="1345">
          <cell r="F1345" t="str">
            <v>TOTAL SISTEMA</v>
          </cell>
          <cell r="H1345" t="str">
            <v>c19</v>
          </cell>
          <cell r="I1345" t="b">
            <v>0</v>
          </cell>
        </row>
        <row r="1346">
          <cell r="F1346" t="str">
            <v>TOTAL SISTEMA</v>
          </cell>
          <cell r="H1346" t="str">
            <v>c19</v>
          </cell>
          <cell r="I1346" t="b">
            <v>0</v>
          </cell>
        </row>
        <row r="1347">
          <cell r="F1347" t="str">
            <v>TOTAL SISTEMA</v>
          </cell>
          <cell r="H1347" t="str">
            <v>c19</v>
          </cell>
          <cell r="I1347" t="b">
            <v>0</v>
          </cell>
        </row>
        <row r="1348">
          <cell r="F1348" t="str">
            <v>TOTAL SISTEMA</v>
          </cell>
          <cell r="H1348" t="str">
            <v>c19</v>
          </cell>
          <cell r="I1348" t="b">
            <v>0</v>
          </cell>
        </row>
        <row r="1349">
          <cell r="F1349" t="str">
            <v>TOTAL SISTEMA</v>
          </cell>
          <cell r="H1349" t="str">
            <v>c19</v>
          </cell>
          <cell r="I1349" t="b">
            <v>0</v>
          </cell>
        </row>
        <row r="1350">
          <cell r="F1350" t="str">
            <v>TOTAL SISTEMA</v>
          </cell>
          <cell r="H1350" t="str">
            <v>c19</v>
          </cell>
          <cell r="I1350" t="b">
            <v>0</v>
          </cell>
        </row>
        <row r="1351">
          <cell r="F1351" t="str">
            <v>TOTAL SISTEMA</v>
          </cell>
          <cell r="H1351" t="str">
            <v>c19</v>
          </cell>
          <cell r="I1351" t="b">
            <v>0</v>
          </cell>
        </row>
        <row r="1352">
          <cell r="F1352" t="str">
            <v>TOTAL SISTEMA</v>
          </cell>
          <cell r="H1352" t="str">
            <v>c19</v>
          </cell>
          <cell r="I1352" t="b">
            <v>0</v>
          </cell>
        </row>
        <row r="1353">
          <cell r="F1353" t="str">
            <v>TOTAL SISTEMA</v>
          </cell>
          <cell r="H1353" t="str">
            <v>c19</v>
          </cell>
          <cell r="I1353" t="b">
            <v>0</v>
          </cell>
        </row>
        <row r="1354">
          <cell r="F1354" t="str">
            <v>TOTAL SISTEMA</v>
          </cell>
          <cell r="H1354" t="str">
            <v>c19</v>
          </cell>
          <cell r="I1354" t="b">
            <v>0</v>
          </cell>
        </row>
        <row r="1355">
          <cell r="F1355" t="str">
            <v>TOTAL SISTEMA</v>
          </cell>
          <cell r="H1355" t="str">
            <v>c19</v>
          </cell>
          <cell r="I1355" t="b">
            <v>0</v>
          </cell>
        </row>
        <row r="1356">
          <cell r="F1356" t="str">
            <v>TOTAL SISTEMA</v>
          </cell>
          <cell r="H1356" t="str">
            <v>c19</v>
          </cell>
          <cell r="I1356" t="b">
            <v>0</v>
          </cell>
        </row>
        <row r="1357">
          <cell r="F1357" t="str">
            <v>TOTAL SISTEMA</v>
          </cell>
          <cell r="H1357" t="str">
            <v>c19</v>
          </cell>
          <cell r="I1357" t="b">
            <v>0</v>
          </cell>
        </row>
        <row r="1358">
          <cell r="F1358" t="str">
            <v>TOTAL SISTEMA</v>
          </cell>
          <cell r="H1358" t="str">
            <v>c19</v>
          </cell>
          <cell r="I1358" t="b">
            <v>0</v>
          </cell>
        </row>
        <row r="1359">
          <cell r="F1359" t="str">
            <v>TOTAL SISTEMA</v>
          </cell>
          <cell r="H1359" t="str">
            <v>c19</v>
          </cell>
          <cell r="I1359" t="b">
            <v>0</v>
          </cell>
        </row>
        <row r="1360">
          <cell r="F1360" t="str">
            <v>TOTAL SISTEMA</v>
          </cell>
          <cell r="H1360" t="str">
            <v>c19</v>
          </cell>
          <cell r="I1360" t="b">
            <v>0</v>
          </cell>
        </row>
        <row r="1361">
          <cell r="F1361" t="str">
            <v>TOTAL SISTEMA</v>
          </cell>
          <cell r="H1361" t="str">
            <v>c19</v>
          </cell>
          <cell r="I1361" t="b">
            <v>0</v>
          </cell>
        </row>
        <row r="1362">
          <cell r="F1362" t="str">
            <v>TOTAL SISTEMA</v>
          </cell>
          <cell r="H1362" t="str">
            <v>c19</v>
          </cell>
          <cell r="I1362" t="b">
            <v>0</v>
          </cell>
        </row>
        <row r="1363">
          <cell r="F1363" t="str">
            <v>TOTAL SISTEMA</v>
          </cell>
          <cell r="H1363" t="str">
            <v>c19</v>
          </cell>
          <cell r="I1363" t="b">
            <v>0</v>
          </cell>
        </row>
        <row r="1364">
          <cell r="F1364" t="str">
            <v>TOTAL SISTEMA</v>
          </cell>
          <cell r="H1364" t="str">
            <v>c19</v>
          </cell>
          <cell r="I1364" t="b">
            <v>0</v>
          </cell>
        </row>
        <row r="1365">
          <cell r="F1365" t="str">
            <v>TOTAL SISTEMA</v>
          </cell>
          <cell r="H1365" t="str">
            <v>c19</v>
          </cell>
          <cell r="I1365" t="b">
            <v>0</v>
          </cell>
        </row>
        <row r="1366">
          <cell r="F1366" t="str">
            <v>TOTAL SISTEMA</v>
          </cell>
          <cell r="H1366" t="str">
            <v>c19</v>
          </cell>
          <cell r="I1366" t="b">
            <v>0</v>
          </cell>
        </row>
        <row r="1367">
          <cell r="F1367" t="str">
            <v>TOTAL SISTEMA</v>
          </cell>
          <cell r="H1367" t="str">
            <v>c19</v>
          </cell>
          <cell r="I1367" t="b">
            <v>0</v>
          </cell>
        </row>
        <row r="1368">
          <cell r="F1368" t="str">
            <v>TOTAL SISTEMA</v>
          </cell>
          <cell r="H1368" t="str">
            <v>c19</v>
          </cell>
          <cell r="I1368" t="b">
            <v>0</v>
          </cell>
        </row>
        <row r="1369">
          <cell r="F1369" t="str">
            <v>TOTAL SISTEMA</v>
          </cell>
          <cell r="H1369" t="str">
            <v>c19</v>
          </cell>
          <cell r="I1369" t="b">
            <v>0</v>
          </cell>
        </row>
        <row r="1370">
          <cell r="F1370" t="str">
            <v>TOTAL SISTEMA</v>
          </cell>
          <cell r="H1370" t="str">
            <v>c19</v>
          </cell>
          <cell r="I1370" t="b">
            <v>0</v>
          </cell>
        </row>
        <row r="1371">
          <cell r="F1371" t="str">
            <v>TOTAL SISTEMA</v>
          </cell>
          <cell r="H1371" t="str">
            <v>c19</v>
          </cell>
          <cell r="I1371" t="b">
            <v>0</v>
          </cell>
        </row>
        <row r="1372">
          <cell r="F1372" t="str">
            <v>TOTAL SISTEMA</v>
          </cell>
          <cell r="H1372" t="str">
            <v>c19</v>
          </cell>
          <cell r="I1372" t="b">
            <v>0</v>
          </cell>
        </row>
        <row r="1373">
          <cell r="F1373" t="str">
            <v>TOTAL SISTEMA</v>
          </cell>
          <cell r="H1373" t="str">
            <v>c19</v>
          </cell>
          <cell r="I1373" t="b">
            <v>0</v>
          </cell>
        </row>
        <row r="1374">
          <cell r="F1374" t="str">
            <v>TOTAL SISTEMA</v>
          </cell>
          <cell r="H1374" t="str">
            <v>c19</v>
          </cell>
          <cell r="I1374" t="b">
            <v>0</v>
          </cell>
        </row>
        <row r="1375">
          <cell r="F1375" t="str">
            <v>TOTAL SISTEMA</v>
          </cell>
          <cell r="H1375" t="str">
            <v>c19</v>
          </cell>
          <cell r="I1375" t="b">
            <v>0</v>
          </cell>
        </row>
        <row r="1376">
          <cell r="F1376" t="str">
            <v>TOTAL SISTEMA</v>
          </cell>
          <cell r="H1376" t="str">
            <v>c19</v>
          </cell>
          <cell r="I1376" t="b">
            <v>0</v>
          </cell>
        </row>
        <row r="1377">
          <cell r="F1377" t="str">
            <v>TOTAL SISTEMA</v>
          </cell>
          <cell r="H1377" t="str">
            <v>c19</v>
          </cell>
          <cell r="I1377" t="b">
            <v>0</v>
          </cell>
        </row>
        <row r="1378">
          <cell r="F1378" t="str">
            <v>TOTAL SISTEMA</v>
          </cell>
          <cell r="H1378" t="str">
            <v>c19</v>
          </cell>
          <cell r="I1378" t="b">
            <v>0</v>
          </cell>
        </row>
        <row r="1379">
          <cell r="F1379" t="str">
            <v>TOTAL SISTEMA</v>
          </cell>
          <cell r="H1379" t="str">
            <v>c19</v>
          </cell>
          <cell r="I1379" t="b">
            <v>0</v>
          </cell>
        </row>
        <row r="1380">
          <cell r="F1380" t="str">
            <v>TOTAL SISTEMA</v>
          </cell>
          <cell r="H1380" t="str">
            <v>c19</v>
          </cell>
          <cell r="I1380" t="b">
            <v>0</v>
          </cell>
        </row>
        <row r="1381">
          <cell r="F1381" t="str">
            <v>TOTAL SISTEMA</v>
          </cell>
          <cell r="H1381" t="str">
            <v>c19</v>
          </cell>
          <cell r="I1381" t="b">
            <v>0</v>
          </cell>
        </row>
        <row r="1382">
          <cell r="F1382" t="str">
            <v>TOTAL SISTEMA</v>
          </cell>
          <cell r="H1382" t="str">
            <v>c19</v>
          </cell>
          <cell r="I1382" t="b">
            <v>0</v>
          </cell>
        </row>
        <row r="1383">
          <cell r="F1383" t="str">
            <v>TOTAL SISTEMA</v>
          </cell>
          <cell r="H1383" t="str">
            <v>c19</v>
          </cell>
          <cell r="I1383" t="b">
            <v>0</v>
          </cell>
        </row>
        <row r="1384">
          <cell r="F1384" t="str">
            <v>TOTAL SISTEMA</v>
          </cell>
          <cell r="H1384" t="str">
            <v>c19</v>
          </cell>
          <cell r="I1384" t="b">
            <v>0</v>
          </cell>
        </row>
        <row r="1385">
          <cell r="F1385" t="str">
            <v>TOTAL SISTEMA</v>
          </cell>
          <cell r="H1385" t="str">
            <v>c19</v>
          </cell>
          <cell r="I1385" t="b">
            <v>0</v>
          </cell>
        </row>
        <row r="1386">
          <cell r="F1386" t="str">
            <v>TOTAL SISTEMA</v>
          </cell>
          <cell r="H1386" t="str">
            <v>c19</v>
          </cell>
          <cell r="I1386" t="b">
            <v>0</v>
          </cell>
        </row>
        <row r="1387">
          <cell r="F1387" t="str">
            <v>TOTAL SISTEMA</v>
          </cell>
          <cell r="H1387" t="str">
            <v>c19</v>
          </cell>
          <cell r="I1387" t="b">
            <v>0</v>
          </cell>
        </row>
        <row r="1388">
          <cell r="F1388" t="str">
            <v>TOTAL SISTEMA</v>
          </cell>
          <cell r="H1388" t="str">
            <v>c19</v>
          </cell>
          <cell r="I1388" t="b">
            <v>0</v>
          </cell>
        </row>
        <row r="1389">
          <cell r="F1389" t="str">
            <v>TOTAL SISTEMA</v>
          </cell>
          <cell r="H1389" t="str">
            <v>c19</v>
          </cell>
          <cell r="I1389" t="b">
            <v>0</v>
          </cell>
        </row>
        <row r="1390">
          <cell r="F1390" t="str">
            <v>TOTAL SISTEMA</v>
          </cell>
          <cell r="H1390" t="str">
            <v>c19</v>
          </cell>
          <cell r="I1390" t="b">
            <v>0</v>
          </cell>
        </row>
        <row r="1391">
          <cell r="F1391" t="str">
            <v>TOTAL SISTEMA</v>
          </cell>
          <cell r="H1391" t="str">
            <v>c19</v>
          </cell>
          <cell r="I1391" t="b">
            <v>0</v>
          </cell>
        </row>
        <row r="1392">
          <cell r="F1392" t="str">
            <v>TOTAL SISTEMA</v>
          </cell>
          <cell r="H1392" t="str">
            <v>c19</v>
          </cell>
          <cell r="I1392" t="b">
            <v>0</v>
          </cell>
        </row>
        <row r="1393">
          <cell r="F1393" t="str">
            <v>TOTAL SISTEMA</v>
          </cell>
          <cell r="H1393" t="str">
            <v>c19</v>
          </cell>
          <cell r="I1393" t="b">
            <v>0</v>
          </cell>
        </row>
        <row r="1394">
          <cell r="F1394" t="str">
            <v>TOTAL SISTEMA</v>
          </cell>
          <cell r="H1394" t="str">
            <v>c19</v>
          </cell>
          <cell r="I1394" t="b">
            <v>0</v>
          </cell>
        </row>
        <row r="1395">
          <cell r="F1395" t="str">
            <v>TOTAL SISTEMA</v>
          </cell>
          <cell r="H1395" t="str">
            <v>c19</v>
          </cell>
          <cell r="I1395" t="b">
            <v>0</v>
          </cell>
        </row>
        <row r="1396">
          <cell r="F1396" t="str">
            <v>TOTAL SISTEMA</v>
          </cell>
          <cell r="H1396" t="str">
            <v>c19</v>
          </cell>
          <cell r="I1396" t="b">
            <v>0</v>
          </cell>
        </row>
        <row r="1397">
          <cell r="F1397" t="str">
            <v>TOTAL SISTEMA</v>
          </cell>
          <cell r="H1397" t="str">
            <v>c19</v>
          </cell>
          <cell r="I1397" t="b">
            <v>0</v>
          </cell>
        </row>
        <row r="1398">
          <cell r="F1398" t="str">
            <v>TOTAL SISTEMA</v>
          </cell>
          <cell r="H1398" t="str">
            <v>c19</v>
          </cell>
          <cell r="I1398" t="b">
            <v>0</v>
          </cell>
        </row>
        <row r="1399">
          <cell r="F1399" t="str">
            <v>TOTAL SISTEMA</v>
          </cell>
          <cell r="H1399" t="str">
            <v>c19</v>
          </cell>
          <cell r="I1399" t="b">
            <v>0</v>
          </cell>
        </row>
        <row r="1400">
          <cell r="F1400" t="str">
            <v>TOTAL SISTEMA</v>
          </cell>
          <cell r="H1400" t="str">
            <v>c19</v>
          </cell>
          <cell r="I1400" t="b">
            <v>0</v>
          </cell>
        </row>
        <row r="1401">
          <cell r="F1401" t="str">
            <v>TOTAL SISTEMA</v>
          </cell>
          <cell r="H1401" t="str">
            <v>c19</v>
          </cell>
          <cell r="I1401" t="b">
            <v>0</v>
          </cell>
        </row>
        <row r="1402">
          <cell r="F1402" t="str">
            <v>TOTAL SISTEMA</v>
          </cell>
          <cell r="H1402" t="str">
            <v>c19</v>
          </cell>
          <cell r="I1402" t="b">
            <v>0</v>
          </cell>
        </row>
        <row r="1403">
          <cell r="F1403" t="str">
            <v>TOTAL SISTEMA</v>
          </cell>
          <cell r="H1403" t="str">
            <v>c19</v>
          </cell>
          <cell r="I1403" t="b">
            <v>0</v>
          </cell>
        </row>
        <row r="1404">
          <cell r="F1404" t="str">
            <v>TOTAL SISTEMA</v>
          </cell>
          <cell r="H1404" t="str">
            <v>c19</v>
          </cell>
          <cell r="I1404" t="b">
            <v>0</v>
          </cell>
        </row>
        <row r="1405">
          <cell r="F1405" t="str">
            <v>TOTAL SISTEMA</v>
          </cell>
          <cell r="H1405" t="str">
            <v>c19</v>
          </cell>
          <cell r="I1405" t="b">
            <v>0</v>
          </cell>
        </row>
        <row r="1406">
          <cell r="F1406" t="str">
            <v>TOTAL SISTEMA</v>
          </cell>
          <cell r="H1406" t="str">
            <v>c19</v>
          </cell>
          <cell r="I1406" t="b">
            <v>0</v>
          </cell>
        </row>
        <row r="1407">
          <cell r="F1407" t="str">
            <v>TOTAL SISTEMA</v>
          </cell>
          <cell r="H1407" t="str">
            <v>c19</v>
          </cell>
          <cell r="I1407" t="b">
            <v>0</v>
          </cell>
        </row>
        <row r="1408">
          <cell r="F1408" t="str">
            <v>TOTAL SISTEMA</v>
          </cell>
          <cell r="H1408" t="str">
            <v>c19</v>
          </cell>
          <cell r="I1408" t="b">
            <v>0</v>
          </cell>
        </row>
        <row r="1409">
          <cell r="F1409" t="str">
            <v>TOTAL SISTEMA</v>
          </cell>
          <cell r="H1409" t="str">
            <v>c19</v>
          </cell>
          <cell r="I1409" t="b">
            <v>0</v>
          </cell>
        </row>
        <row r="1410">
          <cell r="F1410" t="str">
            <v>TOTAL SISTEMA</v>
          </cell>
          <cell r="H1410" t="str">
            <v>c19</v>
          </cell>
          <cell r="I1410" t="b">
            <v>0</v>
          </cell>
        </row>
        <row r="1411">
          <cell r="F1411" t="str">
            <v>TOTAL SISTEMA</v>
          </cell>
          <cell r="H1411" t="str">
            <v>c19</v>
          </cell>
          <cell r="I1411" t="b">
            <v>0</v>
          </cell>
        </row>
        <row r="1412">
          <cell r="F1412" t="str">
            <v>TOTAL SISTEMA</v>
          </cell>
          <cell r="H1412" t="str">
            <v>c19</v>
          </cell>
          <cell r="I1412" t="b">
            <v>0</v>
          </cell>
        </row>
        <row r="1413">
          <cell r="F1413" t="str">
            <v>TOTAL SISTEMA</v>
          </cell>
          <cell r="H1413" t="str">
            <v>c19</v>
          </cell>
          <cell r="I1413" t="b">
            <v>0</v>
          </cell>
        </row>
        <row r="1414">
          <cell r="F1414" t="str">
            <v>TOTAL SISTEMA</v>
          </cell>
          <cell r="H1414" t="str">
            <v>c19</v>
          </cell>
          <cell r="I1414" t="b">
            <v>0</v>
          </cell>
        </row>
        <row r="1415">
          <cell r="F1415" t="str">
            <v>TOTAL SISTEMA</v>
          </cell>
          <cell r="H1415" t="str">
            <v>c19</v>
          </cell>
          <cell r="I1415" t="b">
            <v>0</v>
          </cell>
        </row>
        <row r="1416">
          <cell r="F1416" t="str">
            <v>TOTAL SISTEMA</v>
          </cell>
          <cell r="H1416" t="str">
            <v>c19</v>
          </cell>
          <cell r="I1416" t="b">
            <v>0</v>
          </cell>
        </row>
        <row r="1417">
          <cell r="F1417" t="str">
            <v>TOTAL SISTEMA</v>
          </cell>
          <cell r="H1417" t="str">
            <v>c19</v>
          </cell>
          <cell r="I1417" t="b">
            <v>0</v>
          </cell>
        </row>
        <row r="1418">
          <cell r="F1418" t="str">
            <v>TOTAL SISTEMA</v>
          </cell>
          <cell r="H1418" t="str">
            <v>c19</v>
          </cell>
          <cell r="I1418" t="b">
            <v>0</v>
          </cell>
        </row>
        <row r="1419">
          <cell r="F1419" t="str">
            <v>TOTAL SISTEMA</v>
          </cell>
          <cell r="H1419" t="str">
            <v>c19</v>
          </cell>
          <cell r="I1419" t="b">
            <v>0</v>
          </cell>
        </row>
        <row r="1420">
          <cell r="F1420" t="str">
            <v>TOTAL SISTEMA</v>
          </cell>
          <cell r="H1420" t="str">
            <v>c19</v>
          </cell>
          <cell r="I1420" t="b">
            <v>0</v>
          </cell>
        </row>
        <row r="1421">
          <cell r="F1421" t="str">
            <v>TOTAL SISTEMA</v>
          </cell>
          <cell r="H1421" t="str">
            <v>c19</v>
          </cell>
          <cell r="I1421" t="b">
            <v>0</v>
          </cell>
        </row>
        <row r="1422">
          <cell r="F1422" t="str">
            <v>TOTAL SISTEMA</v>
          </cell>
          <cell r="H1422" t="str">
            <v>c19</v>
          </cell>
          <cell r="I1422" t="b">
            <v>0</v>
          </cell>
        </row>
        <row r="1423">
          <cell r="F1423" t="str">
            <v>TOTAL SISTEMA</v>
          </cell>
          <cell r="H1423" t="str">
            <v>c19</v>
          </cell>
          <cell r="I1423" t="b">
            <v>0</v>
          </cell>
        </row>
        <row r="1424">
          <cell r="F1424" t="str">
            <v>TOTAL SISTEMA</v>
          </cell>
          <cell r="H1424" t="str">
            <v>c19</v>
          </cell>
          <cell r="I1424" t="b">
            <v>0</v>
          </cell>
        </row>
        <row r="1425">
          <cell r="F1425" t="str">
            <v>TOTAL SISTEMA</v>
          </cell>
          <cell r="H1425" t="str">
            <v>c19</v>
          </cell>
          <cell r="I1425" t="b">
            <v>0</v>
          </cell>
        </row>
        <row r="1426">
          <cell r="F1426" t="str">
            <v>TOTAL SISTEMA</v>
          </cell>
          <cell r="H1426" t="str">
            <v>c19</v>
          </cell>
          <cell r="I1426" t="b">
            <v>0</v>
          </cell>
        </row>
        <row r="1427">
          <cell r="F1427" t="str">
            <v>TOTAL SISTEMA</v>
          </cell>
          <cell r="H1427" t="str">
            <v>c19</v>
          </cell>
          <cell r="I1427" t="b">
            <v>0</v>
          </cell>
        </row>
        <row r="1428">
          <cell r="F1428" t="str">
            <v>TOTAL SISTEMA</v>
          </cell>
          <cell r="H1428" t="str">
            <v>c19</v>
          </cell>
          <cell r="I1428" t="b">
            <v>0</v>
          </cell>
        </row>
        <row r="1429">
          <cell r="F1429" t="str">
            <v>TOTAL SISTEMA</v>
          </cell>
          <cell r="H1429" t="str">
            <v>c19</v>
          </cell>
          <cell r="I1429" t="b">
            <v>0</v>
          </cell>
        </row>
        <row r="1430">
          <cell r="F1430" t="str">
            <v>TOTAL SISTEMA</v>
          </cell>
          <cell r="H1430" t="str">
            <v>c19</v>
          </cell>
          <cell r="I1430" t="b">
            <v>0</v>
          </cell>
        </row>
        <row r="1431">
          <cell r="F1431" t="str">
            <v>TOTAL SISTEMA</v>
          </cell>
          <cell r="H1431" t="str">
            <v>c19</v>
          </cell>
          <cell r="I1431" t="b">
            <v>0</v>
          </cell>
        </row>
        <row r="1432">
          <cell r="F1432" t="str">
            <v>TOTAL SISTEMA</v>
          </cell>
          <cell r="H1432" t="str">
            <v>c19</v>
          </cell>
          <cell r="I1432" t="b">
            <v>0</v>
          </cell>
        </row>
        <row r="1433">
          <cell r="F1433" t="str">
            <v>TOTAL SISTEMA</v>
          </cell>
          <cell r="H1433" t="str">
            <v>c19</v>
          </cell>
          <cell r="I1433" t="b">
            <v>0</v>
          </cell>
        </row>
        <row r="1434">
          <cell r="F1434" t="str">
            <v>TOTAL SISTEMA</v>
          </cell>
          <cell r="H1434" t="str">
            <v>c19</v>
          </cell>
          <cell r="I1434" t="b">
            <v>0</v>
          </cell>
        </row>
        <row r="1435">
          <cell r="F1435" t="str">
            <v>TOTAL SISTEMA</v>
          </cell>
          <cell r="H1435" t="str">
            <v>c19</v>
          </cell>
          <cell r="I1435" t="b">
            <v>0</v>
          </cell>
        </row>
        <row r="1436">
          <cell r="F1436" t="str">
            <v>TOTAL SISTEMA</v>
          </cell>
          <cell r="H1436" t="str">
            <v>c19</v>
          </cell>
          <cell r="I1436" t="b">
            <v>0</v>
          </cell>
        </row>
        <row r="1437">
          <cell r="F1437" t="str">
            <v>TOTAL SISTEMA</v>
          </cell>
          <cell r="H1437" t="str">
            <v>c19</v>
          </cell>
          <cell r="I1437" t="b">
            <v>0</v>
          </cell>
        </row>
        <row r="1438">
          <cell r="F1438" t="str">
            <v>TOTAL SISTEMA</v>
          </cell>
          <cell r="H1438" t="str">
            <v>c19</v>
          </cell>
          <cell r="I1438" t="b">
            <v>0</v>
          </cell>
        </row>
        <row r="1439">
          <cell r="F1439" t="str">
            <v>TOTAL SISTEMA</v>
          </cell>
          <cell r="H1439" t="str">
            <v>c19</v>
          </cell>
          <cell r="I1439" t="b">
            <v>0</v>
          </cell>
        </row>
        <row r="1440">
          <cell r="F1440" t="str">
            <v>TOTAL SISTEMA</v>
          </cell>
          <cell r="H1440" t="str">
            <v>c19</v>
          </cell>
          <cell r="I1440" t="b">
            <v>0</v>
          </cell>
        </row>
        <row r="1441">
          <cell r="F1441" t="str">
            <v>TOTAL SISTEMA</v>
          </cell>
          <cell r="H1441" t="str">
            <v>c19</v>
          </cell>
          <cell r="I1441" t="b">
            <v>0</v>
          </cell>
        </row>
        <row r="1442">
          <cell r="F1442" t="str">
            <v>TOTAL SISTEMA</v>
          </cell>
          <cell r="H1442" t="str">
            <v>c19</v>
          </cell>
          <cell r="I1442" t="b">
            <v>0</v>
          </cell>
        </row>
        <row r="1443">
          <cell r="F1443" t="str">
            <v>TOTAL SISTEMA</v>
          </cell>
          <cell r="H1443" t="str">
            <v>c19</v>
          </cell>
          <cell r="I1443" t="b">
            <v>0</v>
          </cell>
        </row>
        <row r="1444">
          <cell r="F1444" t="str">
            <v>TOTAL SISTEMA</v>
          </cell>
          <cell r="H1444" t="str">
            <v>c19</v>
          </cell>
          <cell r="I1444" t="b">
            <v>0</v>
          </cell>
        </row>
        <row r="1445">
          <cell r="F1445" t="str">
            <v>TOTAL SISTEMA</v>
          </cell>
          <cell r="H1445" t="str">
            <v>c19</v>
          </cell>
          <cell r="I1445" t="b">
            <v>0</v>
          </cell>
        </row>
        <row r="1446">
          <cell r="F1446" t="str">
            <v>TOTAL SISTEMA</v>
          </cell>
          <cell r="H1446" t="str">
            <v>c19</v>
          </cell>
          <cell r="I1446" t="b">
            <v>0</v>
          </cell>
        </row>
        <row r="1447">
          <cell r="F1447" t="str">
            <v>TOTAL SISTEMA</v>
          </cell>
          <cell r="H1447" t="str">
            <v>c19</v>
          </cell>
          <cell r="I1447" t="b">
            <v>0</v>
          </cell>
        </row>
        <row r="1448">
          <cell r="F1448" t="str">
            <v>TOTAL SISTEMA</v>
          </cell>
          <cell r="H1448" t="str">
            <v>c19</v>
          </cell>
          <cell r="I1448" t="b">
            <v>0</v>
          </cell>
        </row>
        <row r="1449">
          <cell r="F1449" t="str">
            <v>TOTAL SISTEMA</v>
          </cell>
          <cell r="H1449" t="str">
            <v>c19</v>
          </cell>
          <cell r="I1449" t="b">
            <v>0</v>
          </cell>
        </row>
        <row r="1450">
          <cell r="F1450" t="str">
            <v>TOTAL SISTEMA</v>
          </cell>
          <cell r="H1450" t="str">
            <v>c19</v>
          </cell>
          <cell r="I1450" t="b">
            <v>0</v>
          </cell>
        </row>
        <row r="1451">
          <cell r="F1451" t="str">
            <v>TOTAL SISTEMA</v>
          </cell>
          <cell r="H1451" t="str">
            <v>c19</v>
          </cell>
          <cell r="I1451" t="b">
            <v>0</v>
          </cell>
        </row>
        <row r="1452">
          <cell r="F1452" t="str">
            <v>TOTAL SISTEMA</v>
          </cell>
          <cell r="H1452" t="str">
            <v>c19</v>
          </cell>
          <cell r="I1452" t="b">
            <v>0</v>
          </cell>
        </row>
        <row r="1453">
          <cell r="F1453" t="str">
            <v>TOTAL SISTEMA</v>
          </cell>
          <cell r="H1453" t="str">
            <v>c19</v>
          </cell>
          <cell r="I1453" t="b">
            <v>0</v>
          </cell>
        </row>
        <row r="1454">
          <cell r="F1454" t="str">
            <v>TOTAL SISTEMA</v>
          </cell>
          <cell r="H1454" t="str">
            <v>c19</v>
          </cell>
          <cell r="I1454" t="b">
            <v>0</v>
          </cell>
        </row>
        <row r="1455">
          <cell r="F1455" t="str">
            <v>TOTAL SISTEMA</v>
          </cell>
          <cell r="H1455" t="str">
            <v>c19</v>
          </cell>
          <cell r="I1455" t="b">
            <v>0</v>
          </cell>
        </row>
        <row r="1456">
          <cell r="F1456" t="str">
            <v>TOTAL SISTEMA</v>
          </cell>
          <cell r="H1456" t="str">
            <v>c19</v>
          </cell>
          <cell r="I1456" t="b">
            <v>0</v>
          </cell>
        </row>
        <row r="1457">
          <cell r="F1457" t="str">
            <v>TOTAL SISTEMA</v>
          </cell>
          <cell r="H1457" t="str">
            <v>c19</v>
          </cell>
          <cell r="I1457" t="b">
            <v>0</v>
          </cell>
        </row>
        <row r="1458">
          <cell r="F1458" t="str">
            <v>TOTAL SISTEMA</v>
          </cell>
          <cell r="H1458" t="str">
            <v>c19</v>
          </cell>
          <cell r="I1458" t="b">
            <v>0</v>
          </cell>
        </row>
        <row r="1459">
          <cell r="F1459" t="str">
            <v>TOTAL SISTEMA</v>
          </cell>
          <cell r="H1459" t="str">
            <v>c19</v>
          </cell>
          <cell r="I1459" t="b">
            <v>0</v>
          </cell>
        </row>
        <row r="1460">
          <cell r="F1460" t="str">
            <v>TOTAL SISTEMA</v>
          </cell>
          <cell r="H1460" t="str">
            <v>c19</v>
          </cell>
          <cell r="I1460" t="b">
            <v>0</v>
          </cell>
        </row>
        <row r="1461">
          <cell r="F1461" t="str">
            <v>TOTAL SISTEMA</v>
          </cell>
          <cell r="H1461" t="str">
            <v>c19</v>
          </cell>
          <cell r="I1461" t="b">
            <v>0</v>
          </cell>
        </row>
        <row r="1462">
          <cell r="F1462" t="str">
            <v>TOTAL SISTEMA</v>
          </cell>
          <cell r="H1462" t="str">
            <v>c19</v>
          </cell>
          <cell r="I1462" t="b">
            <v>0</v>
          </cell>
        </row>
        <row r="1463">
          <cell r="F1463" t="str">
            <v>TOTAL SISTEMA</v>
          </cell>
          <cell r="H1463" t="str">
            <v>c19</v>
          </cell>
          <cell r="I1463" t="b">
            <v>0</v>
          </cell>
        </row>
        <row r="1464">
          <cell r="F1464" t="str">
            <v>TOTAL SISTEMA</v>
          </cell>
          <cell r="H1464" t="str">
            <v>c19</v>
          </cell>
          <cell r="I1464" t="b">
            <v>0</v>
          </cell>
        </row>
        <row r="1465">
          <cell r="F1465" t="str">
            <v>TOTAL SISTEMA</v>
          </cell>
          <cell r="H1465" t="str">
            <v>c19</v>
          </cell>
          <cell r="I1465" t="b">
            <v>0</v>
          </cell>
        </row>
        <row r="1466">
          <cell r="F1466" t="str">
            <v>TOTAL SISTEMA</v>
          </cell>
          <cell r="H1466" t="str">
            <v>c19</v>
          </cell>
          <cell r="I1466" t="b">
            <v>0</v>
          </cell>
        </row>
        <row r="1467">
          <cell r="F1467" t="str">
            <v>TOTAL SISTEMA</v>
          </cell>
          <cell r="H1467" t="str">
            <v>c19</v>
          </cell>
          <cell r="I1467" t="b">
            <v>0</v>
          </cell>
        </row>
        <row r="1468">
          <cell r="F1468" t="str">
            <v>TOTAL SISTEMA</v>
          </cell>
          <cell r="H1468" t="str">
            <v>c19</v>
          </cell>
          <cell r="I1468" t="b">
            <v>0</v>
          </cell>
        </row>
        <row r="1469">
          <cell r="F1469" t="str">
            <v>TOTAL SISTEMA</v>
          </cell>
          <cell r="H1469" t="str">
            <v>c19</v>
          </cell>
          <cell r="I1469" t="b">
            <v>0</v>
          </cell>
        </row>
        <row r="1470">
          <cell r="F1470" t="str">
            <v>TOTAL SISTEMA</v>
          </cell>
          <cell r="H1470" t="str">
            <v>c19</v>
          </cell>
          <cell r="I1470" t="b">
            <v>0</v>
          </cell>
        </row>
        <row r="1471">
          <cell r="F1471" t="str">
            <v>TOTAL SISTEMA</v>
          </cell>
          <cell r="H1471" t="str">
            <v>c19</v>
          </cell>
          <cell r="I1471" t="b">
            <v>0</v>
          </cell>
        </row>
        <row r="1472">
          <cell r="F1472" t="str">
            <v>TOTAL SISTEMA</v>
          </cell>
          <cell r="H1472" t="str">
            <v>c19</v>
          </cell>
          <cell r="I1472" t="b">
            <v>0</v>
          </cell>
        </row>
        <row r="1473">
          <cell r="F1473" t="str">
            <v>TOTAL SISTEMA</v>
          </cell>
          <cell r="H1473" t="str">
            <v>c19</v>
          </cell>
          <cell r="I1473" t="b">
            <v>0</v>
          </cell>
        </row>
        <row r="1474">
          <cell r="F1474" t="str">
            <v>TOTAL SISTEMA</v>
          </cell>
          <cell r="H1474" t="str">
            <v>c19</v>
          </cell>
          <cell r="I1474" t="b">
            <v>0</v>
          </cell>
        </row>
        <row r="1475">
          <cell r="F1475" t="str">
            <v>TOTAL SISTEMA</v>
          </cell>
          <cell r="H1475" t="str">
            <v>c19</v>
          </cell>
          <cell r="I1475" t="b">
            <v>0</v>
          </cell>
        </row>
        <row r="1476">
          <cell r="F1476" t="str">
            <v>TOTAL SISTEMA</v>
          </cell>
          <cell r="H1476" t="str">
            <v>c19</v>
          </cell>
          <cell r="I1476" t="b">
            <v>0</v>
          </cell>
        </row>
        <row r="1477">
          <cell r="F1477" t="str">
            <v>TOTAL SISTEMA</v>
          </cell>
          <cell r="H1477" t="str">
            <v>c19</v>
          </cell>
          <cell r="I1477" t="b">
            <v>0</v>
          </cell>
        </row>
        <row r="1478">
          <cell r="F1478" t="str">
            <v>TOTAL SISTEMA</v>
          </cell>
          <cell r="H1478" t="str">
            <v>c19</v>
          </cell>
          <cell r="I1478" t="b">
            <v>0</v>
          </cell>
        </row>
        <row r="1479">
          <cell r="F1479" t="str">
            <v>TOTAL SISTEMA</v>
          </cell>
          <cell r="H1479" t="str">
            <v>c19</v>
          </cell>
          <cell r="I1479" t="b">
            <v>0</v>
          </cell>
        </row>
        <row r="1480">
          <cell r="F1480" t="str">
            <v>TOTAL SISTEMA</v>
          </cell>
          <cell r="H1480" t="str">
            <v>c19</v>
          </cell>
          <cell r="I1480" t="b">
            <v>0</v>
          </cell>
        </row>
        <row r="1481">
          <cell r="F1481" t="str">
            <v>TOTAL SISTEMA</v>
          </cell>
          <cell r="H1481" t="str">
            <v>c19</v>
          </cell>
          <cell r="I1481" t="b">
            <v>0</v>
          </cell>
        </row>
        <row r="1482">
          <cell r="F1482" t="str">
            <v>TOTAL SISTEMA</v>
          </cell>
          <cell r="H1482" t="str">
            <v>c19</v>
          </cell>
          <cell r="I1482" t="b">
            <v>0</v>
          </cell>
        </row>
        <row r="1483">
          <cell r="F1483" t="str">
            <v>TOTAL SISTEMA</v>
          </cell>
          <cell r="H1483" t="str">
            <v>c19</v>
          </cell>
          <cell r="I1483" t="b">
            <v>0</v>
          </cell>
        </row>
        <row r="1484">
          <cell r="F1484" t="str">
            <v>TOTAL SISTEMA</v>
          </cell>
          <cell r="H1484" t="str">
            <v>c19</v>
          </cell>
          <cell r="I1484" t="b">
            <v>0</v>
          </cell>
        </row>
        <row r="1485">
          <cell r="F1485" t="str">
            <v>TOTAL SISTEMA</v>
          </cell>
          <cell r="H1485" t="str">
            <v>c19</v>
          </cell>
          <cell r="I1485" t="b">
            <v>0</v>
          </cell>
        </row>
        <row r="1486">
          <cell r="F1486" t="str">
            <v>TOTAL SISTEMA</v>
          </cell>
          <cell r="H1486" t="str">
            <v>c19</v>
          </cell>
          <cell r="I1486" t="b">
            <v>0</v>
          </cell>
        </row>
        <row r="1487">
          <cell r="F1487" t="str">
            <v>TOTAL SISTEMA</v>
          </cell>
          <cell r="H1487" t="str">
            <v>c19</v>
          </cell>
          <cell r="I1487" t="b">
            <v>0</v>
          </cell>
        </row>
        <row r="1488">
          <cell r="F1488" t="str">
            <v>TOTAL SISTEMA</v>
          </cell>
          <cell r="H1488" t="str">
            <v>c19</v>
          </cell>
          <cell r="I1488" t="b">
            <v>0</v>
          </cell>
        </row>
        <row r="1489">
          <cell r="F1489" t="str">
            <v>TOTAL SISTEMA</v>
          </cell>
          <cell r="H1489" t="str">
            <v>c19</v>
          </cell>
          <cell r="I1489" t="b">
            <v>0</v>
          </cell>
        </row>
        <row r="1490">
          <cell r="F1490" t="str">
            <v>TOTAL SISTEMA</v>
          </cell>
          <cell r="H1490" t="str">
            <v>c19</v>
          </cell>
          <cell r="I1490" t="b">
            <v>0</v>
          </cell>
        </row>
        <row r="1491">
          <cell r="F1491" t="str">
            <v>TOTAL SISTEMA</v>
          </cell>
          <cell r="H1491" t="str">
            <v>c19</v>
          </cell>
          <cell r="I1491" t="b">
            <v>0</v>
          </cell>
        </row>
        <row r="1492">
          <cell r="F1492" t="str">
            <v>TOTAL SISTEMA</v>
          </cell>
          <cell r="H1492" t="str">
            <v>c19</v>
          </cell>
          <cell r="I1492" t="b">
            <v>0</v>
          </cell>
        </row>
        <row r="1493">
          <cell r="F1493" t="str">
            <v>TOTAL SISTEMA</v>
          </cell>
          <cell r="H1493" t="str">
            <v>c19</v>
          </cell>
          <cell r="I1493" t="b">
            <v>0</v>
          </cell>
        </row>
        <row r="1494">
          <cell r="F1494" t="str">
            <v>TOTAL SISTEMA</v>
          </cell>
          <cell r="H1494" t="str">
            <v>c19</v>
          </cell>
          <cell r="I1494" t="b">
            <v>0</v>
          </cell>
        </row>
        <row r="1495">
          <cell r="F1495" t="str">
            <v>TOTAL SISTEMA</v>
          </cell>
          <cell r="H1495" t="str">
            <v>c19</v>
          </cell>
          <cell r="I1495" t="b">
            <v>0</v>
          </cell>
        </row>
        <row r="1496">
          <cell r="F1496" t="str">
            <v>TOTAL SISTEMA</v>
          </cell>
          <cell r="H1496" t="str">
            <v>c19</v>
          </cell>
          <cell r="I1496" t="b">
            <v>0</v>
          </cell>
        </row>
        <row r="1497">
          <cell r="F1497" t="str">
            <v>TOTAL SISTEMA</v>
          </cell>
          <cell r="H1497" t="str">
            <v>c19</v>
          </cell>
          <cell r="I1497" t="b">
            <v>0</v>
          </cell>
        </row>
        <row r="1498">
          <cell r="F1498" t="str">
            <v>TOTAL SISTEMA</v>
          </cell>
          <cell r="H1498" t="str">
            <v>c19</v>
          </cell>
          <cell r="I1498" t="b">
            <v>0</v>
          </cell>
        </row>
        <row r="1499">
          <cell r="F1499" t="str">
            <v>TOTAL SISTEMA</v>
          </cell>
          <cell r="H1499" t="str">
            <v>c19</v>
          </cell>
          <cell r="I1499" t="b">
            <v>0</v>
          </cell>
        </row>
        <row r="1500">
          <cell r="F1500" t="str">
            <v>TOTAL SISTEMA</v>
          </cell>
          <cell r="H1500" t="str">
            <v>c19</v>
          </cell>
          <cell r="I1500" t="b">
            <v>0</v>
          </cell>
        </row>
        <row r="1501">
          <cell r="F1501" t="str">
            <v>TOTAL SISTEMA</v>
          </cell>
          <cell r="H1501" t="str">
            <v>c19</v>
          </cell>
          <cell r="I1501" t="b">
            <v>0</v>
          </cell>
        </row>
        <row r="1502">
          <cell r="F1502" t="str">
            <v>TOTAL SISTEMA</v>
          </cell>
          <cell r="H1502" t="str">
            <v>c19</v>
          </cell>
          <cell r="I1502" t="b">
            <v>0</v>
          </cell>
        </row>
        <row r="1503">
          <cell r="F1503" t="str">
            <v>TOTAL SISTEMA</v>
          </cell>
          <cell r="H1503" t="str">
            <v>c19</v>
          </cell>
          <cell r="I1503" t="b">
            <v>0</v>
          </cell>
        </row>
        <row r="1504">
          <cell r="F1504" t="str">
            <v>TOTAL SISTEMA</v>
          </cell>
          <cell r="H1504" t="str">
            <v>c19</v>
          </cell>
          <cell r="I1504" t="b">
            <v>0</v>
          </cell>
        </row>
        <row r="1505">
          <cell r="F1505" t="str">
            <v>TOTAL SISTEMA</v>
          </cell>
          <cell r="H1505" t="str">
            <v>c19</v>
          </cell>
          <cell r="I1505" t="b">
            <v>0</v>
          </cell>
        </row>
        <row r="1506">
          <cell r="F1506" t="str">
            <v>TOTAL SISTEMA</v>
          </cell>
          <cell r="H1506" t="str">
            <v>c19</v>
          </cell>
          <cell r="I1506" t="b">
            <v>0</v>
          </cell>
        </row>
        <row r="1507">
          <cell r="F1507" t="str">
            <v>TOTAL SISTEMA</v>
          </cell>
          <cell r="H1507" t="str">
            <v>c19</v>
          </cell>
          <cell r="I1507" t="b">
            <v>0</v>
          </cell>
        </row>
        <row r="1508">
          <cell r="F1508" t="str">
            <v>TOTAL SISTEMA</v>
          </cell>
          <cell r="H1508" t="str">
            <v>c19</v>
          </cell>
          <cell r="I1508" t="b">
            <v>0</v>
          </cell>
        </row>
        <row r="1509">
          <cell r="F1509" t="str">
            <v>TOTAL SISTEMA</v>
          </cell>
          <cell r="H1509" t="str">
            <v>c19</v>
          </cell>
          <cell r="I1509" t="b">
            <v>0</v>
          </cell>
        </row>
        <row r="1510">
          <cell r="F1510" t="str">
            <v>TOTAL SISTEMA</v>
          </cell>
          <cell r="H1510" t="str">
            <v>c19</v>
          </cell>
          <cell r="I1510" t="b">
            <v>0</v>
          </cell>
        </row>
        <row r="1511">
          <cell r="F1511" t="str">
            <v>TOTAL SISTEMA</v>
          </cell>
          <cell r="H1511" t="str">
            <v>c19</v>
          </cell>
          <cell r="I1511" t="b">
            <v>0</v>
          </cell>
        </row>
        <row r="1512">
          <cell r="F1512" t="str">
            <v>TOTAL SISTEMA</v>
          </cell>
          <cell r="H1512" t="str">
            <v>c19</v>
          </cell>
          <cell r="I1512" t="b">
            <v>0</v>
          </cell>
        </row>
        <row r="1513">
          <cell r="F1513" t="str">
            <v>TOTAL SISTEMA</v>
          </cell>
          <cell r="H1513" t="str">
            <v>c19</v>
          </cell>
          <cell r="I1513" t="b">
            <v>0</v>
          </cell>
        </row>
        <row r="1514">
          <cell r="F1514" t="str">
            <v>TOTAL SISTEMA</v>
          </cell>
          <cell r="H1514" t="str">
            <v>c19</v>
          </cell>
          <cell r="I1514" t="b">
            <v>0</v>
          </cell>
        </row>
        <row r="1515">
          <cell r="F1515" t="str">
            <v>TOTAL SISTEMA</v>
          </cell>
          <cell r="H1515" t="str">
            <v>c19</v>
          </cell>
          <cell r="I1515" t="b">
            <v>0</v>
          </cell>
        </row>
        <row r="1516">
          <cell r="F1516" t="str">
            <v>TOTAL SISTEMA</v>
          </cell>
          <cell r="H1516" t="str">
            <v>c19</v>
          </cell>
          <cell r="I1516" t="b">
            <v>0</v>
          </cell>
        </row>
        <row r="1517">
          <cell r="F1517" t="str">
            <v>TOTAL SISTEMA</v>
          </cell>
          <cell r="H1517" t="str">
            <v>c19</v>
          </cell>
          <cell r="I1517" t="b">
            <v>0</v>
          </cell>
        </row>
        <row r="1518">
          <cell r="F1518" t="str">
            <v>TOTAL SISTEMA</v>
          </cell>
          <cell r="H1518" t="str">
            <v>c19</v>
          </cell>
          <cell r="I1518" t="b">
            <v>0</v>
          </cell>
        </row>
        <row r="1519">
          <cell r="F1519" t="str">
            <v>TOTAL SISTEMA</v>
          </cell>
          <cell r="H1519" t="str">
            <v>c19</v>
          </cell>
          <cell r="I1519" t="b">
            <v>0</v>
          </cell>
        </row>
        <row r="1520">
          <cell r="F1520" t="str">
            <v>TOTAL SISTEMA</v>
          </cell>
          <cell r="H1520" t="str">
            <v>c19</v>
          </cell>
          <cell r="I1520" t="b">
            <v>0</v>
          </cell>
        </row>
        <row r="1521">
          <cell r="F1521" t="str">
            <v>TOTAL SISTEMA</v>
          </cell>
          <cell r="H1521" t="str">
            <v>c19</v>
          </cell>
          <cell r="I1521" t="b">
            <v>0</v>
          </cell>
        </row>
        <row r="1522">
          <cell r="F1522" t="str">
            <v>TOTAL SISTEMA</v>
          </cell>
          <cell r="H1522" t="str">
            <v>c19</v>
          </cell>
          <cell r="I1522" t="b">
            <v>0</v>
          </cell>
        </row>
        <row r="1523">
          <cell r="F1523" t="str">
            <v>TOTAL SISTEMA</v>
          </cell>
          <cell r="H1523" t="str">
            <v>c19</v>
          </cell>
          <cell r="I1523" t="b">
            <v>0</v>
          </cell>
        </row>
        <row r="1524">
          <cell r="F1524" t="str">
            <v>TOTAL SISTEMA</v>
          </cell>
          <cell r="H1524" t="str">
            <v>c19</v>
          </cell>
          <cell r="I1524" t="b">
            <v>0</v>
          </cell>
        </row>
        <row r="1525">
          <cell r="F1525" t="str">
            <v>TOTAL SISTEMA</v>
          </cell>
          <cell r="H1525" t="str">
            <v>c19</v>
          </cell>
          <cell r="I1525" t="b">
            <v>0</v>
          </cell>
        </row>
        <row r="1526">
          <cell r="F1526" t="str">
            <v>TOTAL SISTEMA</v>
          </cell>
          <cell r="H1526" t="str">
            <v>c19</v>
          </cell>
          <cell r="I1526" t="b">
            <v>0</v>
          </cell>
        </row>
        <row r="1527">
          <cell r="F1527" t="str">
            <v>TOTAL SISTEMA</v>
          </cell>
          <cell r="H1527" t="str">
            <v>c19</v>
          </cell>
          <cell r="I1527" t="b">
            <v>0</v>
          </cell>
        </row>
        <row r="1528">
          <cell r="F1528" t="str">
            <v>TOTAL SISTEMA</v>
          </cell>
          <cell r="H1528" t="str">
            <v>c19</v>
          </cell>
          <cell r="I1528" t="b">
            <v>0</v>
          </cell>
        </row>
        <row r="1529">
          <cell r="F1529" t="str">
            <v>TOTAL SISTEMA</v>
          </cell>
          <cell r="H1529" t="str">
            <v>c19</v>
          </cell>
          <cell r="I1529" t="b">
            <v>0</v>
          </cell>
        </row>
        <row r="1530">
          <cell r="F1530" t="str">
            <v>TOTAL SISTEMA</v>
          </cell>
          <cell r="H1530" t="str">
            <v>c19</v>
          </cell>
          <cell r="I1530" t="b">
            <v>0</v>
          </cell>
        </row>
        <row r="1531">
          <cell r="F1531" t="str">
            <v>TOTAL SISTEMA</v>
          </cell>
          <cell r="H1531" t="str">
            <v>c19</v>
          </cell>
          <cell r="I1531" t="b">
            <v>0</v>
          </cell>
        </row>
        <row r="1532">
          <cell r="F1532" t="str">
            <v>TOTAL SISTEMA</v>
          </cell>
          <cell r="H1532" t="str">
            <v>c19</v>
          </cell>
          <cell r="I1532" t="b">
            <v>0</v>
          </cell>
        </row>
        <row r="1533">
          <cell r="F1533" t="str">
            <v>TOTAL SISTEMA</v>
          </cell>
          <cell r="H1533" t="str">
            <v>c19</v>
          </cell>
          <cell r="I1533" t="b">
            <v>0</v>
          </cell>
        </row>
        <row r="1534">
          <cell r="F1534" t="str">
            <v>TOTAL SISTEMA</v>
          </cell>
          <cell r="H1534" t="str">
            <v>c19</v>
          </cell>
          <cell r="I1534" t="b">
            <v>0</v>
          </cell>
        </row>
        <row r="1535">
          <cell r="F1535" t="str">
            <v>TOTAL SISTEMA</v>
          </cell>
          <cell r="H1535" t="str">
            <v>c19</v>
          </cell>
          <cell r="I1535" t="b">
            <v>0</v>
          </cell>
        </row>
        <row r="1536">
          <cell r="F1536" t="str">
            <v>TOTAL SISTEMA</v>
          </cell>
          <cell r="H1536" t="str">
            <v>c19</v>
          </cell>
          <cell r="I1536" t="b">
            <v>0</v>
          </cell>
        </row>
        <row r="1537">
          <cell r="F1537" t="str">
            <v>TOTAL SISTEMA</v>
          </cell>
          <cell r="H1537" t="str">
            <v>c19</v>
          </cell>
          <cell r="I1537" t="b">
            <v>0</v>
          </cell>
        </row>
        <row r="1538">
          <cell r="F1538" t="str">
            <v>TOTAL SISTEMA</v>
          </cell>
          <cell r="H1538" t="str">
            <v>c19</v>
          </cell>
          <cell r="I1538" t="b">
            <v>0</v>
          </cell>
        </row>
        <row r="1539">
          <cell r="F1539" t="str">
            <v>TOTAL SISTEMA</v>
          </cell>
          <cell r="H1539" t="str">
            <v>c19</v>
          </cell>
          <cell r="I1539" t="b">
            <v>0</v>
          </cell>
        </row>
        <row r="1540">
          <cell r="F1540" t="str">
            <v>TOTAL SISTEMA</v>
          </cell>
          <cell r="H1540" t="str">
            <v>c19</v>
          </cell>
          <cell r="I1540" t="b">
            <v>0</v>
          </cell>
        </row>
        <row r="1541">
          <cell r="F1541" t="str">
            <v>TOTAL SISTEMA</v>
          </cell>
          <cell r="H1541" t="str">
            <v>c19</v>
          </cell>
          <cell r="I1541" t="b">
            <v>0</v>
          </cell>
        </row>
        <row r="1542">
          <cell r="F1542" t="str">
            <v>TOTAL SISTEMA</v>
          </cell>
          <cell r="H1542" t="str">
            <v>c19</v>
          </cell>
          <cell r="I1542" t="b">
            <v>0</v>
          </cell>
        </row>
        <row r="1543">
          <cell r="F1543" t="str">
            <v>TOTAL SISTEMA</v>
          </cell>
          <cell r="H1543" t="str">
            <v>c19</v>
          </cell>
          <cell r="I1543" t="b">
            <v>0</v>
          </cell>
        </row>
        <row r="1544">
          <cell r="F1544" t="str">
            <v>TOTAL SISTEMA</v>
          </cell>
          <cell r="H1544" t="str">
            <v>c19</v>
          </cell>
          <cell r="I1544" t="b">
            <v>0</v>
          </cell>
        </row>
        <row r="1545">
          <cell r="F1545" t="str">
            <v>TOTAL SISTEMA</v>
          </cell>
          <cell r="H1545" t="str">
            <v>c19</v>
          </cell>
          <cell r="I1545" t="b">
            <v>0</v>
          </cell>
        </row>
        <row r="1546">
          <cell r="F1546" t="str">
            <v>TOTAL SISTEMA</v>
          </cell>
          <cell r="H1546" t="str">
            <v>c19</v>
          </cell>
          <cell r="I1546" t="b">
            <v>0</v>
          </cell>
        </row>
        <row r="1547">
          <cell r="F1547" t="str">
            <v>TOTAL SISTEMA</v>
          </cell>
          <cell r="H1547" t="str">
            <v>c19</v>
          </cell>
          <cell r="I1547" t="b">
            <v>0</v>
          </cell>
        </row>
        <row r="1548">
          <cell r="F1548" t="str">
            <v>TOTAL SISTEMA</v>
          </cell>
          <cell r="H1548" t="str">
            <v>c19</v>
          </cell>
          <cell r="I1548" t="b">
            <v>0</v>
          </cell>
        </row>
        <row r="1549">
          <cell r="F1549" t="str">
            <v>TOTAL SISTEMA</v>
          </cell>
          <cell r="H1549" t="str">
            <v>c19</v>
          </cell>
          <cell r="I1549" t="b">
            <v>0</v>
          </cell>
        </row>
        <row r="1550">
          <cell r="F1550" t="str">
            <v>TOTAL SISTEMA</v>
          </cell>
          <cell r="H1550" t="str">
            <v>c19</v>
          </cell>
          <cell r="I1550" t="b">
            <v>0</v>
          </cell>
        </row>
        <row r="1551">
          <cell r="F1551" t="str">
            <v>TOTAL SISTEMA</v>
          </cell>
          <cell r="H1551" t="str">
            <v>c19</v>
          </cell>
          <cell r="I1551" t="b">
            <v>0</v>
          </cell>
        </row>
        <row r="1552">
          <cell r="F1552" t="str">
            <v>TOTAL SISTEMA</v>
          </cell>
          <cell r="H1552" t="str">
            <v>c19</v>
          </cell>
          <cell r="I1552" t="b">
            <v>0</v>
          </cell>
        </row>
        <row r="1553">
          <cell r="F1553" t="str">
            <v>TOTAL SISTEMA</v>
          </cell>
          <cell r="H1553" t="str">
            <v>c19</v>
          </cell>
          <cell r="I1553" t="b">
            <v>0</v>
          </cell>
        </row>
        <row r="1554">
          <cell r="F1554" t="str">
            <v>TOTAL SISTEMA</v>
          </cell>
          <cell r="H1554" t="str">
            <v>c19</v>
          </cell>
          <cell r="I1554" t="b">
            <v>0</v>
          </cell>
        </row>
        <row r="1555">
          <cell r="F1555" t="str">
            <v>TOTAL SISTEMA</v>
          </cell>
          <cell r="H1555" t="str">
            <v>c19</v>
          </cell>
          <cell r="I1555" t="b">
            <v>0</v>
          </cell>
        </row>
        <row r="1556">
          <cell r="F1556" t="str">
            <v>TOTAL SISTEMA</v>
          </cell>
          <cell r="H1556" t="str">
            <v>c19</v>
          </cell>
          <cell r="I1556" t="b">
            <v>0</v>
          </cell>
        </row>
        <row r="1557">
          <cell r="F1557" t="str">
            <v>TOTAL SISTEMA</v>
          </cell>
          <cell r="H1557" t="str">
            <v>c19</v>
          </cell>
          <cell r="I1557" t="b">
            <v>0</v>
          </cell>
        </row>
        <row r="1558">
          <cell r="F1558" t="str">
            <v>TOTAL SISTEMA</v>
          </cell>
          <cell r="H1558" t="str">
            <v>c19</v>
          </cell>
          <cell r="I1558" t="b">
            <v>0</v>
          </cell>
        </row>
        <row r="1559">
          <cell r="F1559" t="str">
            <v>TOTAL SISTEMA</v>
          </cell>
          <cell r="H1559" t="str">
            <v>c19</v>
          </cell>
          <cell r="I1559" t="b">
            <v>0</v>
          </cell>
        </row>
        <row r="1560">
          <cell r="F1560" t="str">
            <v>TOTAL SISTEMA</v>
          </cell>
          <cell r="H1560" t="str">
            <v>c19</v>
          </cell>
          <cell r="I1560" t="b">
            <v>0</v>
          </cell>
        </row>
        <row r="1561">
          <cell r="F1561" t="str">
            <v>TOTAL SISTEMA</v>
          </cell>
          <cell r="H1561" t="str">
            <v>c19</v>
          </cell>
          <cell r="I1561" t="b">
            <v>0</v>
          </cell>
        </row>
        <row r="1562">
          <cell r="F1562" t="str">
            <v>TOTAL SISTEMA</v>
          </cell>
          <cell r="H1562" t="str">
            <v>c19</v>
          </cell>
          <cell r="I1562" t="b">
            <v>0</v>
          </cell>
        </row>
        <row r="1563">
          <cell r="F1563" t="str">
            <v>TOTAL SISTEMA</v>
          </cell>
          <cell r="H1563" t="str">
            <v>c19</v>
          </cell>
          <cell r="I1563" t="b">
            <v>0</v>
          </cell>
        </row>
        <row r="1564">
          <cell r="F1564" t="str">
            <v>TOTAL SISTEMA</v>
          </cell>
          <cell r="H1564" t="str">
            <v>c19</v>
          </cell>
          <cell r="I1564" t="b">
            <v>0</v>
          </cell>
        </row>
        <row r="1565">
          <cell r="F1565" t="str">
            <v>TOTAL SISTEMA</v>
          </cell>
          <cell r="H1565" t="str">
            <v>c19</v>
          </cell>
          <cell r="I1565" t="b">
            <v>0</v>
          </cell>
        </row>
        <row r="1566">
          <cell r="F1566" t="str">
            <v>TOTAL SISTEMA</v>
          </cell>
          <cell r="H1566" t="str">
            <v>c19</v>
          </cell>
          <cell r="I1566" t="b">
            <v>0</v>
          </cell>
        </row>
        <row r="1567">
          <cell r="F1567" t="str">
            <v>TOTAL SISTEMA</v>
          </cell>
          <cell r="H1567" t="str">
            <v>c19</v>
          </cell>
          <cell r="I1567" t="b">
            <v>0</v>
          </cell>
        </row>
        <row r="1568">
          <cell r="F1568" t="str">
            <v>TOTAL SISTEMA</v>
          </cell>
          <cell r="H1568" t="str">
            <v>c19</v>
          </cell>
          <cell r="I1568" t="b">
            <v>0</v>
          </cell>
        </row>
        <row r="1569">
          <cell r="F1569" t="str">
            <v>TOTAL SISTEMA</v>
          </cell>
          <cell r="H1569" t="str">
            <v>c19</v>
          </cell>
          <cell r="I1569" t="b">
            <v>0</v>
          </cell>
        </row>
        <row r="1570">
          <cell r="F1570" t="str">
            <v>TOTAL SISTEMA</v>
          </cell>
          <cell r="H1570" t="str">
            <v>c19</v>
          </cell>
          <cell r="I1570" t="b">
            <v>0</v>
          </cell>
        </row>
        <row r="1571">
          <cell r="F1571" t="str">
            <v>TOTAL SISTEMA</v>
          </cell>
          <cell r="H1571" t="str">
            <v>c19</v>
          </cell>
          <cell r="I1571" t="b">
            <v>0</v>
          </cell>
        </row>
        <row r="1572">
          <cell r="F1572" t="str">
            <v>TOTAL SISTEMA</v>
          </cell>
          <cell r="H1572" t="str">
            <v>c19</v>
          </cell>
          <cell r="I1572" t="b">
            <v>0</v>
          </cell>
        </row>
        <row r="1573">
          <cell r="F1573" t="str">
            <v>TOTAL SISTEMA</v>
          </cell>
          <cell r="H1573" t="str">
            <v>c19</v>
          </cell>
          <cell r="I1573" t="b">
            <v>0</v>
          </cell>
        </row>
        <row r="1574">
          <cell r="F1574" t="str">
            <v>TOTAL SISTEMA</v>
          </cell>
          <cell r="H1574" t="str">
            <v>c19</v>
          </cell>
          <cell r="I1574" t="b">
            <v>0</v>
          </cell>
        </row>
        <row r="1575">
          <cell r="F1575" t="str">
            <v>TOTAL SISTEMA</v>
          </cell>
          <cell r="H1575" t="str">
            <v>c19</v>
          </cell>
          <cell r="I1575" t="b">
            <v>0</v>
          </cell>
        </row>
        <row r="1576">
          <cell r="F1576" t="str">
            <v>TOTAL SISTEMA</v>
          </cell>
          <cell r="H1576" t="str">
            <v>c19</v>
          </cell>
          <cell r="I1576" t="b">
            <v>0</v>
          </cell>
        </row>
        <row r="1577">
          <cell r="F1577" t="str">
            <v>TOTAL SISTEMA</v>
          </cell>
          <cell r="H1577" t="str">
            <v>c19</v>
          </cell>
          <cell r="I1577" t="b">
            <v>0</v>
          </cell>
        </row>
        <row r="1578">
          <cell r="F1578" t="str">
            <v>TOTAL SISTEMA</v>
          </cell>
          <cell r="H1578" t="str">
            <v>c19</v>
          </cell>
          <cell r="I1578" t="b">
            <v>0</v>
          </cell>
        </row>
        <row r="1579">
          <cell r="F1579" t="str">
            <v>TOTAL SISTEMA</v>
          </cell>
          <cell r="H1579" t="str">
            <v>c19</v>
          </cell>
          <cell r="I1579" t="b">
            <v>0</v>
          </cell>
        </row>
        <row r="1580">
          <cell r="F1580" t="str">
            <v>TOTAL SISTEMA</v>
          </cell>
          <cell r="H1580" t="str">
            <v>c19</v>
          </cell>
          <cell r="I1580" t="b">
            <v>0</v>
          </cell>
        </row>
        <row r="1581">
          <cell r="F1581" t="str">
            <v>TOTAL SISTEMA</v>
          </cell>
          <cell r="H1581" t="str">
            <v>c19</v>
          </cell>
          <cell r="I1581" t="b">
            <v>0</v>
          </cell>
        </row>
        <row r="1582">
          <cell r="F1582" t="str">
            <v>TOTAL SISTEMA</v>
          </cell>
          <cell r="H1582" t="str">
            <v>c19</v>
          </cell>
          <cell r="I1582" t="b">
            <v>0</v>
          </cell>
        </row>
        <row r="1583">
          <cell r="F1583" t="str">
            <v>TOTAL SISTEMA</v>
          </cell>
          <cell r="H1583" t="str">
            <v>c19</v>
          </cell>
          <cell r="I1583" t="b">
            <v>0</v>
          </cell>
        </row>
        <row r="1584">
          <cell r="F1584" t="str">
            <v>TOTAL SISTEMA</v>
          </cell>
          <cell r="H1584" t="str">
            <v>c19</v>
          </cell>
          <cell r="I1584" t="b">
            <v>0</v>
          </cell>
        </row>
        <row r="1585">
          <cell r="F1585" t="str">
            <v>TOTAL SISTEMA</v>
          </cell>
          <cell r="H1585" t="str">
            <v>c19</v>
          </cell>
          <cell r="I1585" t="b">
            <v>0</v>
          </cell>
        </row>
        <row r="1586">
          <cell r="F1586" t="str">
            <v>TOTAL SISTEMA</v>
          </cell>
          <cell r="H1586" t="str">
            <v>c19</v>
          </cell>
          <cell r="I1586" t="b">
            <v>0</v>
          </cell>
        </row>
        <row r="1587">
          <cell r="F1587" t="str">
            <v>TOTAL SISTEMA</v>
          </cell>
          <cell r="H1587" t="str">
            <v>c19</v>
          </cell>
          <cell r="I1587" t="b">
            <v>0</v>
          </cell>
        </row>
        <row r="1588">
          <cell r="F1588" t="str">
            <v>TOTAL SISTEMA</v>
          </cell>
          <cell r="H1588" t="str">
            <v>c19</v>
          </cell>
          <cell r="I1588" t="b">
            <v>0</v>
          </cell>
        </row>
        <row r="1589">
          <cell r="F1589" t="str">
            <v>TOTAL SISTEMA</v>
          </cell>
          <cell r="H1589" t="str">
            <v>c19</v>
          </cell>
          <cell r="I1589" t="b">
            <v>0</v>
          </cell>
        </row>
        <row r="1590">
          <cell r="F1590" t="str">
            <v>TOTAL SISTEMA</v>
          </cell>
          <cell r="H1590" t="str">
            <v>c19</v>
          </cell>
          <cell r="I1590" t="b">
            <v>0</v>
          </cell>
        </row>
        <row r="1591">
          <cell r="F1591" t="str">
            <v>TOTAL SISTEMA</v>
          </cell>
          <cell r="H1591" t="str">
            <v>c19</v>
          </cell>
          <cell r="I1591" t="b">
            <v>0</v>
          </cell>
        </row>
        <row r="1592">
          <cell r="F1592" t="str">
            <v>TOTAL SISTEMA</v>
          </cell>
          <cell r="H1592" t="str">
            <v>c19</v>
          </cell>
          <cell r="I1592" t="b">
            <v>0</v>
          </cell>
        </row>
        <row r="1593">
          <cell r="F1593" t="str">
            <v>TOTAL SISTEMA</v>
          </cell>
          <cell r="H1593" t="str">
            <v>c19</v>
          </cell>
          <cell r="I1593" t="b">
            <v>0</v>
          </cell>
        </row>
        <row r="1594">
          <cell r="F1594" t="str">
            <v>TOTAL SISTEMA</v>
          </cell>
          <cell r="H1594" t="str">
            <v>c19</v>
          </cell>
          <cell r="I1594" t="b">
            <v>0</v>
          </cell>
        </row>
        <row r="1595">
          <cell r="F1595" t="str">
            <v>TOTAL SISTEMA</v>
          </cell>
          <cell r="H1595" t="str">
            <v>c19</v>
          </cell>
          <cell r="I1595" t="b">
            <v>0</v>
          </cell>
        </row>
        <row r="1596">
          <cell r="F1596" t="str">
            <v>TOTAL SISTEMA</v>
          </cell>
          <cell r="H1596" t="str">
            <v>c19</v>
          </cell>
          <cell r="I1596" t="b">
            <v>0</v>
          </cell>
        </row>
        <row r="1597">
          <cell r="F1597" t="str">
            <v>TOTAL SISTEMA</v>
          </cell>
          <cell r="H1597" t="str">
            <v>c19</v>
          </cell>
          <cell r="I1597" t="b">
            <v>0</v>
          </cell>
        </row>
        <row r="1598">
          <cell r="F1598" t="str">
            <v>TOTAL SISTEMA</v>
          </cell>
          <cell r="H1598" t="str">
            <v>c19</v>
          </cell>
          <cell r="I1598" t="b">
            <v>0</v>
          </cell>
        </row>
        <row r="1599">
          <cell r="F1599" t="str">
            <v>TOTAL SISTEMA</v>
          </cell>
          <cell r="H1599" t="str">
            <v>c19</v>
          </cell>
          <cell r="I1599" t="b">
            <v>0</v>
          </cell>
        </row>
        <row r="1600">
          <cell r="F1600" t="str">
            <v>TOTAL SISTEMA</v>
          </cell>
          <cell r="H1600" t="str">
            <v>c19</v>
          </cell>
          <cell r="I1600" t="b">
            <v>0</v>
          </cell>
        </row>
        <row r="1601">
          <cell r="F1601" t="str">
            <v>TOTAL SISTEMA</v>
          </cell>
          <cell r="H1601" t="str">
            <v>c19</v>
          </cell>
          <cell r="I1601" t="b">
            <v>0</v>
          </cell>
        </row>
        <row r="1602">
          <cell r="F1602" t="str">
            <v>TOTAL SISTEMA</v>
          </cell>
          <cell r="H1602" t="str">
            <v>c19</v>
          </cell>
          <cell r="I1602" t="b">
            <v>0</v>
          </cell>
        </row>
        <row r="1603">
          <cell r="F1603" t="str">
            <v>TOTAL SISTEMA</v>
          </cell>
          <cell r="H1603" t="str">
            <v>c19</v>
          </cell>
          <cell r="I1603" t="b">
            <v>0</v>
          </cell>
        </row>
        <row r="1604">
          <cell r="F1604" t="str">
            <v>TOTAL SISTEMA</v>
          </cell>
          <cell r="H1604" t="str">
            <v>c19</v>
          </cell>
          <cell r="I1604" t="b">
            <v>0</v>
          </cell>
        </row>
        <row r="1605">
          <cell r="F1605" t="str">
            <v>TOTAL SISTEMA</v>
          </cell>
          <cell r="H1605" t="str">
            <v>c19</v>
          </cell>
          <cell r="I1605" t="b">
            <v>0</v>
          </cell>
        </row>
        <row r="1606">
          <cell r="F1606" t="str">
            <v>TOTAL SISTEMA</v>
          </cell>
          <cell r="H1606" t="str">
            <v>c19</v>
          </cell>
          <cell r="I1606" t="b">
            <v>0</v>
          </cell>
        </row>
        <row r="1607">
          <cell r="F1607" t="str">
            <v>TOTAL SISTEMA</v>
          </cell>
          <cell r="H1607" t="str">
            <v>c19</v>
          </cell>
          <cell r="I1607" t="b">
            <v>0</v>
          </cell>
        </row>
        <row r="1608">
          <cell r="F1608" t="str">
            <v>TOTAL SISTEMA</v>
          </cell>
          <cell r="H1608" t="str">
            <v>c19</v>
          </cell>
          <cell r="I1608" t="b">
            <v>0</v>
          </cell>
        </row>
        <row r="1609">
          <cell r="F1609" t="str">
            <v>TOTAL SISTEMA</v>
          </cell>
          <cell r="H1609" t="str">
            <v>c19</v>
          </cell>
          <cell r="I1609" t="b">
            <v>0</v>
          </cell>
        </row>
        <row r="1610">
          <cell r="F1610" t="str">
            <v>TOTAL SISTEMA</v>
          </cell>
          <cell r="H1610" t="str">
            <v>c19</v>
          </cell>
          <cell r="I1610" t="b">
            <v>0</v>
          </cell>
        </row>
        <row r="1611">
          <cell r="F1611" t="str">
            <v>TOTAL SISTEMA</v>
          </cell>
          <cell r="H1611" t="str">
            <v>c19</v>
          </cell>
          <cell r="I1611" t="b">
            <v>0</v>
          </cell>
        </row>
        <row r="1612">
          <cell r="F1612" t="str">
            <v>TOTAL SISTEMA</v>
          </cell>
          <cell r="H1612" t="str">
            <v>c19</v>
          </cell>
          <cell r="I1612" t="b">
            <v>0</v>
          </cell>
        </row>
        <row r="1613">
          <cell r="F1613" t="str">
            <v>TOTAL SISTEMA</v>
          </cell>
          <cell r="H1613" t="str">
            <v>c19</v>
          </cell>
          <cell r="I1613" t="b">
            <v>0</v>
          </cell>
        </row>
        <row r="1614">
          <cell r="F1614" t="str">
            <v>TOTAL SISTEMA</v>
          </cell>
          <cell r="H1614" t="str">
            <v>c19</v>
          </cell>
          <cell r="I1614" t="b">
            <v>0</v>
          </cell>
        </row>
        <row r="1615">
          <cell r="F1615" t="str">
            <v>TOTAL SISTEMA</v>
          </cell>
          <cell r="H1615" t="str">
            <v>c19</v>
          </cell>
          <cell r="I1615" t="b">
            <v>0</v>
          </cell>
        </row>
        <row r="1616">
          <cell r="F1616" t="str">
            <v>TOTAL SISTEMA</v>
          </cell>
          <cell r="H1616" t="str">
            <v>c19</v>
          </cell>
          <cell r="I1616" t="b">
            <v>0</v>
          </cell>
        </row>
        <row r="1617">
          <cell r="F1617" t="str">
            <v>TOTAL SISTEMA</v>
          </cell>
          <cell r="H1617" t="str">
            <v>c19</v>
          </cell>
          <cell r="I1617" t="b">
            <v>0</v>
          </cell>
        </row>
        <row r="1618">
          <cell r="F1618" t="str">
            <v>TOTAL SISTEMA</v>
          </cell>
          <cell r="H1618" t="str">
            <v>c19</v>
          </cell>
          <cell r="I1618" t="b">
            <v>0</v>
          </cell>
        </row>
        <row r="1619">
          <cell r="F1619" t="str">
            <v>TOTAL SISTEMA</v>
          </cell>
          <cell r="H1619" t="str">
            <v>c19</v>
          </cell>
          <cell r="I1619" t="b">
            <v>0</v>
          </cell>
        </row>
        <row r="1620">
          <cell r="F1620" t="str">
            <v>TOTAL SISTEMA</v>
          </cell>
          <cell r="H1620" t="str">
            <v>c19</v>
          </cell>
          <cell r="I1620" t="b">
            <v>0</v>
          </cell>
        </row>
        <row r="1621">
          <cell r="F1621" t="str">
            <v>TOTAL SISTEMA</v>
          </cell>
          <cell r="H1621" t="str">
            <v>c19</v>
          </cell>
          <cell r="I1621" t="b">
            <v>0</v>
          </cell>
        </row>
        <row r="1622">
          <cell r="F1622" t="str">
            <v>TOTAL SISTEMA</v>
          </cell>
          <cell r="H1622" t="str">
            <v>c19</v>
          </cell>
          <cell r="I1622" t="b">
            <v>0</v>
          </cell>
        </row>
        <row r="1623">
          <cell r="F1623" t="str">
            <v>TOTAL SISTEMA</v>
          </cell>
          <cell r="H1623" t="str">
            <v>c19</v>
          </cell>
          <cell r="I1623" t="b">
            <v>0</v>
          </cell>
        </row>
        <row r="1624">
          <cell r="F1624" t="str">
            <v>TOTAL SISTEMA</v>
          </cell>
          <cell r="H1624" t="str">
            <v>c19</v>
          </cell>
          <cell r="I1624" t="b">
            <v>0</v>
          </cell>
        </row>
        <row r="1625">
          <cell r="F1625" t="str">
            <v>TOTAL SISTEMA</v>
          </cell>
          <cell r="H1625" t="str">
            <v>c19</v>
          </cell>
          <cell r="I1625" t="b">
            <v>0</v>
          </cell>
        </row>
        <row r="1626">
          <cell r="F1626" t="str">
            <v>TOTAL SISTEMA</v>
          </cell>
          <cell r="H1626" t="str">
            <v>c19</v>
          </cell>
          <cell r="I1626" t="b">
            <v>0</v>
          </cell>
        </row>
        <row r="1627">
          <cell r="F1627" t="str">
            <v>TOTAL SISTEMA</v>
          </cell>
          <cell r="H1627" t="str">
            <v>c19</v>
          </cell>
          <cell r="I1627" t="b">
            <v>0</v>
          </cell>
        </row>
        <row r="1628">
          <cell r="F1628" t="str">
            <v>TOTAL SISTEMA</v>
          </cell>
          <cell r="H1628" t="str">
            <v>c19</v>
          </cell>
          <cell r="I1628" t="b">
            <v>0</v>
          </cell>
        </row>
        <row r="1629">
          <cell r="F1629" t="str">
            <v>TOTAL SISTEMA</v>
          </cell>
          <cell r="H1629" t="str">
            <v>c19</v>
          </cell>
          <cell r="I1629" t="b">
            <v>0</v>
          </cell>
        </row>
        <row r="1630">
          <cell r="F1630" t="str">
            <v>TOTAL SISTEMA</v>
          </cell>
          <cell r="H1630" t="str">
            <v>c19</v>
          </cell>
          <cell r="I1630" t="b">
            <v>0</v>
          </cell>
        </row>
        <row r="1631">
          <cell r="F1631" t="str">
            <v>TOTAL SISTEMA</v>
          </cell>
          <cell r="H1631" t="str">
            <v>c19</v>
          </cell>
          <cell r="I1631" t="b">
            <v>0</v>
          </cell>
        </row>
        <row r="1632">
          <cell r="F1632" t="str">
            <v>TOTAL SISTEMA</v>
          </cell>
          <cell r="H1632" t="str">
            <v>c19</v>
          </cell>
          <cell r="I1632" t="b">
            <v>0</v>
          </cell>
        </row>
        <row r="1633">
          <cell r="F1633" t="str">
            <v>TOTAL SISTEMA</v>
          </cell>
          <cell r="H1633" t="str">
            <v>c19</v>
          </cell>
          <cell r="I1633" t="b">
            <v>0</v>
          </cell>
        </row>
        <row r="1634">
          <cell r="F1634" t="str">
            <v>TOTAL SISTEMA</v>
          </cell>
          <cell r="H1634" t="str">
            <v>c19</v>
          </cell>
          <cell r="I1634" t="b">
            <v>0</v>
          </cell>
        </row>
        <row r="1635">
          <cell r="F1635" t="str">
            <v>TOTAL SISTEMA</v>
          </cell>
          <cell r="H1635" t="str">
            <v>c19</v>
          </cell>
          <cell r="I1635" t="b">
            <v>0</v>
          </cell>
        </row>
        <row r="1636">
          <cell r="F1636" t="str">
            <v>TOTAL SISTEMA</v>
          </cell>
          <cell r="H1636" t="str">
            <v>c19</v>
          </cell>
          <cell r="I1636" t="b">
            <v>0</v>
          </cell>
        </row>
        <row r="1637">
          <cell r="F1637" t="str">
            <v>TOTAL SISTEMA</v>
          </cell>
          <cell r="H1637" t="str">
            <v>c19</v>
          </cell>
          <cell r="I1637" t="b">
            <v>0</v>
          </cell>
        </row>
        <row r="1638">
          <cell r="F1638" t="str">
            <v>TOTAL SISTEMA</v>
          </cell>
          <cell r="H1638" t="str">
            <v>c19</v>
          </cell>
          <cell r="I1638" t="b">
            <v>0</v>
          </cell>
        </row>
        <row r="1639">
          <cell r="F1639" t="str">
            <v>TOTAL SISTEMA</v>
          </cell>
          <cell r="H1639" t="str">
            <v>c19</v>
          </cell>
          <cell r="I1639" t="b">
            <v>0</v>
          </cell>
        </row>
        <row r="1640">
          <cell r="F1640" t="str">
            <v>TOTAL SISTEMA</v>
          </cell>
          <cell r="H1640" t="str">
            <v>c19</v>
          </cell>
          <cell r="I1640" t="b">
            <v>0</v>
          </cell>
        </row>
        <row r="1641">
          <cell r="F1641" t="str">
            <v>TOTAL SISTEMA</v>
          </cell>
          <cell r="H1641" t="str">
            <v>c19</v>
          </cell>
          <cell r="I1641" t="b">
            <v>0</v>
          </cell>
        </row>
        <row r="1642">
          <cell r="F1642" t="str">
            <v>TOTAL SISTEMA</v>
          </cell>
          <cell r="H1642" t="str">
            <v>c19</v>
          </cell>
          <cell r="I1642" t="b">
            <v>0</v>
          </cell>
        </row>
        <row r="1643">
          <cell r="F1643" t="str">
            <v>TOTAL SISTEMA</v>
          </cell>
          <cell r="H1643" t="str">
            <v>c19</v>
          </cell>
          <cell r="I1643" t="b">
            <v>0</v>
          </cell>
        </row>
        <row r="1644">
          <cell r="F1644" t="str">
            <v>TOTAL SISTEMA</v>
          </cell>
          <cell r="H1644" t="str">
            <v>c19</v>
          </cell>
          <cell r="I1644" t="b">
            <v>0</v>
          </cell>
        </row>
        <row r="1645">
          <cell r="F1645" t="str">
            <v>TOTAL SISTEMA</v>
          </cell>
          <cell r="H1645" t="str">
            <v>c19</v>
          </cell>
          <cell r="I1645" t="b">
            <v>0</v>
          </cell>
        </row>
        <row r="1646">
          <cell r="F1646" t="str">
            <v>TOTAL SISTEMA</v>
          </cell>
          <cell r="H1646" t="str">
            <v>c19</v>
          </cell>
          <cell r="I1646" t="b">
            <v>0</v>
          </cell>
        </row>
        <row r="1647">
          <cell r="F1647" t="str">
            <v>TOTAL SISTEMA</v>
          </cell>
          <cell r="H1647" t="str">
            <v>c19</v>
          </cell>
          <cell r="I1647" t="b">
            <v>0</v>
          </cell>
        </row>
        <row r="1648">
          <cell r="F1648" t="str">
            <v>TOTAL SISTEMA</v>
          </cell>
          <cell r="H1648" t="str">
            <v>c19</v>
          </cell>
          <cell r="I1648" t="b">
            <v>0</v>
          </cell>
        </row>
        <row r="1649">
          <cell r="F1649" t="str">
            <v>TOTAL SISTEMA</v>
          </cell>
          <cell r="H1649" t="str">
            <v>c19</v>
          </cell>
          <cell r="I1649" t="b">
            <v>0</v>
          </cell>
        </row>
        <row r="1650">
          <cell r="F1650" t="str">
            <v>TOTAL SISTEMA</v>
          </cell>
          <cell r="H1650" t="str">
            <v>c19</v>
          </cell>
          <cell r="I1650" t="b">
            <v>0</v>
          </cell>
        </row>
        <row r="1651">
          <cell r="F1651" t="str">
            <v>TOTAL SISTEMA</v>
          </cell>
          <cell r="H1651" t="str">
            <v>c19</v>
          </cell>
          <cell r="I1651" t="b">
            <v>0</v>
          </cell>
        </row>
        <row r="1652">
          <cell r="F1652" t="str">
            <v>TOTAL SISTEMA</v>
          </cell>
          <cell r="H1652" t="str">
            <v>c19</v>
          </cell>
          <cell r="I1652" t="b">
            <v>0</v>
          </cell>
        </row>
        <row r="1653">
          <cell r="F1653" t="str">
            <v>TOTAL SISTEMA</v>
          </cell>
          <cell r="H1653" t="str">
            <v>c19</v>
          </cell>
          <cell r="I1653" t="b">
            <v>0</v>
          </cell>
        </row>
        <row r="1654">
          <cell r="F1654" t="str">
            <v>TOTAL SISTEMA</v>
          </cell>
          <cell r="H1654" t="str">
            <v>c19</v>
          </cell>
          <cell r="I1654" t="b">
            <v>0</v>
          </cell>
        </row>
        <row r="1655">
          <cell r="F1655" t="str">
            <v>TOTAL SISTEMA</v>
          </cell>
          <cell r="H1655" t="str">
            <v>c19</v>
          </cell>
          <cell r="I1655" t="b">
            <v>0</v>
          </cell>
        </row>
        <row r="1656">
          <cell r="F1656" t="str">
            <v>TOTAL SISTEMA</v>
          </cell>
          <cell r="H1656" t="str">
            <v>c19</v>
          </cell>
          <cell r="I1656" t="b">
            <v>0</v>
          </cell>
        </row>
        <row r="1657">
          <cell r="F1657" t="str">
            <v>TOTAL SISTEMA</v>
          </cell>
          <cell r="H1657" t="str">
            <v>c19</v>
          </cell>
          <cell r="I1657" t="b">
            <v>0</v>
          </cell>
        </row>
        <row r="1658">
          <cell r="F1658" t="str">
            <v>TOTAL SISTEMA</v>
          </cell>
          <cell r="H1658" t="str">
            <v>c19</v>
          </cell>
          <cell r="I1658" t="b">
            <v>0</v>
          </cell>
        </row>
        <row r="1659">
          <cell r="F1659" t="str">
            <v>TOTAL SISTEMA</v>
          </cell>
          <cell r="H1659" t="str">
            <v>c19</v>
          </cell>
          <cell r="I1659" t="b">
            <v>0</v>
          </cell>
        </row>
        <row r="1660">
          <cell r="F1660" t="str">
            <v>TOTAL SISTEMA</v>
          </cell>
          <cell r="H1660" t="str">
            <v>c19</v>
          </cell>
          <cell r="I1660" t="b">
            <v>0</v>
          </cell>
        </row>
        <row r="1661">
          <cell r="F1661" t="str">
            <v>TOTAL SISTEMA</v>
          </cell>
          <cell r="H1661" t="str">
            <v>c19</v>
          </cell>
          <cell r="I1661" t="b">
            <v>0</v>
          </cell>
        </row>
        <row r="1662">
          <cell r="F1662" t="str">
            <v>TOTAL SISTEMA</v>
          </cell>
          <cell r="H1662" t="str">
            <v>c19</v>
          </cell>
          <cell r="I1662" t="b">
            <v>0</v>
          </cell>
        </row>
        <row r="1663">
          <cell r="F1663" t="str">
            <v>TOTAL SISTEMA</v>
          </cell>
          <cell r="H1663" t="str">
            <v>c19</v>
          </cell>
          <cell r="I1663" t="b">
            <v>0</v>
          </cell>
        </row>
        <row r="1664">
          <cell r="F1664" t="str">
            <v>TOTAL SISTEMA</v>
          </cell>
          <cell r="H1664" t="str">
            <v>c19</v>
          </cell>
          <cell r="I1664" t="b">
            <v>0</v>
          </cell>
        </row>
        <row r="1665">
          <cell r="F1665" t="str">
            <v>TOTAL SISTEMA</v>
          </cell>
          <cell r="H1665" t="str">
            <v>c19</v>
          </cell>
          <cell r="I1665" t="b">
            <v>0</v>
          </cell>
        </row>
        <row r="1666">
          <cell r="F1666" t="str">
            <v>TOTAL SISTEMA</v>
          </cell>
          <cell r="H1666" t="str">
            <v>c19</v>
          </cell>
          <cell r="I1666" t="b">
            <v>0</v>
          </cell>
        </row>
        <row r="1667">
          <cell r="F1667" t="str">
            <v>TOTAL SISTEMA</v>
          </cell>
          <cell r="H1667" t="str">
            <v>c19</v>
          </cell>
          <cell r="I1667" t="b">
            <v>0</v>
          </cell>
        </row>
        <row r="1668">
          <cell r="F1668" t="str">
            <v>TOTAL SISTEMA</v>
          </cell>
          <cell r="H1668" t="str">
            <v>c19</v>
          </cell>
          <cell r="I1668" t="b">
            <v>0</v>
          </cell>
        </row>
        <row r="1669">
          <cell r="F1669" t="str">
            <v>TOTAL SISTEMA</v>
          </cell>
          <cell r="H1669" t="str">
            <v>c19</v>
          </cell>
          <cell r="I1669" t="b">
            <v>0</v>
          </cell>
        </row>
        <row r="1670">
          <cell r="F1670" t="str">
            <v>TOTAL SISTEMA</v>
          </cell>
          <cell r="H1670" t="str">
            <v>c19</v>
          </cell>
          <cell r="I1670" t="b">
            <v>0</v>
          </cell>
        </row>
        <row r="1671">
          <cell r="F1671" t="str">
            <v>TOTAL SISTEMA</v>
          </cell>
          <cell r="H1671" t="str">
            <v>c19</v>
          </cell>
          <cell r="I1671" t="b">
            <v>0</v>
          </cell>
        </row>
        <row r="1672">
          <cell r="F1672" t="str">
            <v>TOTAL SISTEMA</v>
          </cell>
          <cell r="H1672" t="str">
            <v>c19</v>
          </cell>
          <cell r="I1672" t="b">
            <v>0</v>
          </cell>
        </row>
        <row r="1673">
          <cell r="F1673" t="str">
            <v>TOTAL SISTEMA</v>
          </cell>
          <cell r="H1673" t="str">
            <v>c19</v>
          </cell>
          <cell r="I1673" t="b">
            <v>0</v>
          </cell>
        </row>
        <row r="1674">
          <cell r="F1674" t="str">
            <v>TOTAL SISTEMA</v>
          </cell>
          <cell r="H1674" t="str">
            <v>c19</v>
          </cell>
          <cell r="I1674" t="b">
            <v>0</v>
          </cell>
        </row>
        <row r="1675">
          <cell r="F1675" t="str">
            <v>TOTAL SISTEMA</v>
          </cell>
          <cell r="H1675" t="str">
            <v>c19</v>
          </cell>
          <cell r="I1675" t="b">
            <v>0</v>
          </cell>
        </row>
        <row r="1676">
          <cell r="F1676" t="str">
            <v>TOTAL SISTEMA</v>
          </cell>
          <cell r="H1676" t="str">
            <v>c19</v>
          </cell>
          <cell r="I1676" t="b">
            <v>0</v>
          </cell>
        </row>
        <row r="1677">
          <cell r="F1677" t="str">
            <v>TOTAL SISTEMA</v>
          </cell>
          <cell r="H1677" t="str">
            <v>c19</v>
          </cell>
          <cell r="I1677" t="b">
            <v>0</v>
          </cell>
        </row>
        <row r="1678">
          <cell r="F1678" t="str">
            <v>TOTAL SISTEMA</v>
          </cell>
          <cell r="H1678" t="str">
            <v>c19</v>
          </cell>
          <cell r="I1678" t="b">
            <v>0</v>
          </cell>
        </row>
        <row r="1679">
          <cell r="F1679" t="str">
            <v>TOTAL SISTEMA</v>
          </cell>
          <cell r="H1679" t="str">
            <v>c19</v>
          </cell>
          <cell r="I1679" t="b">
            <v>0</v>
          </cell>
        </row>
        <row r="1680">
          <cell r="F1680" t="str">
            <v>TOTAL SISTEMA</v>
          </cell>
          <cell r="H1680" t="str">
            <v>c19</v>
          </cell>
          <cell r="I1680" t="b">
            <v>0</v>
          </cell>
        </row>
        <row r="1681">
          <cell r="F1681" t="str">
            <v>TOTAL SISTEMA</v>
          </cell>
          <cell r="H1681" t="str">
            <v>c19</v>
          </cell>
          <cell r="I1681" t="b">
            <v>0</v>
          </cell>
        </row>
        <row r="1682">
          <cell r="F1682" t="str">
            <v>TOTAL SISTEMA</v>
          </cell>
          <cell r="H1682" t="str">
            <v>c19</v>
          </cell>
          <cell r="I1682" t="b">
            <v>0</v>
          </cell>
        </row>
        <row r="1683">
          <cell r="F1683" t="str">
            <v>TOTAL SISTEMA</v>
          </cell>
          <cell r="H1683" t="str">
            <v>c19</v>
          </cell>
          <cell r="I1683" t="b">
            <v>0</v>
          </cell>
        </row>
        <row r="1684">
          <cell r="F1684" t="str">
            <v>TOTAL SISTEMA</v>
          </cell>
          <cell r="H1684" t="str">
            <v>c19</v>
          </cell>
          <cell r="I1684" t="b">
            <v>0</v>
          </cell>
        </row>
        <row r="1685">
          <cell r="F1685" t="str">
            <v>TOTAL SISTEMA</v>
          </cell>
          <cell r="H1685" t="str">
            <v>c19</v>
          </cell>
          <cell r="I1685" t="b">
            <v>0</v>
          </cell>
        </row>
        <row r="1686">
          <cell r="F1686" t="str">
            <v>TOTAL SISTEMA</v>
          </cell>
          <cell r="H1686" t="str">
            <v>c19</v>
          </cell>
          <cell r="I1686" t="b">
            <v>0</v>
          </cell>
        </row>
        <row r="1687">
          <cell r="F1687" t="str">
            <v>TOTAL SISTEMA</v>
          </cell>
          <cell r="H1687" t="str">
            <v>c19</v>
          </cell>
          <cell r="I1687" t="b">
            <v>0</v>
          </cell>
        </row>
        <row r="1688">
          <cell r="F1688" t="str">
            <v>TOTAL SISTEMA</v>
          </cell>
          <cell r="H1688" t="str">
            <v>c19</v>
          </cell>
          <cell r="I1688" t="b">
            <v>0</v>
          </cell>
        </row>
        <row r="1689">
          <cell r="F1689" t="str">
            <v>TOTAL SISTEMA</v>
          </cell>
          <cell r="H1689" t="str">
            <v>c19</v>
          </cell>
          <cell r="I1689" t="b">
            <v>0</v>
          </cell>
        </row>
        <row r="1690">
          <cell r="F1690" t="str">
            <v>TOTAL SISTEMA</v>
          </cell>
          <cell r="H1690" t="str">
            <v>c19</v>
          </cell>
          <cell r="I1690" t="b">
            <v>0</v>
          </cell>
        </row>
        <row r="1691">
          <cell r="F1691" t="str">
            <v>TOTAL SISTEMA</v>
          </cell>
          <cell r="H1691" t="str">
            <v>c19</v>
          </cell>
          <cell r="I1691" t="b">
            <v>0</v>
          </cell>
        </row>
        <row r="1692">
          <cell r="F1692" t="str">
            <v>TOTAL SISTEMA</v>
          </cell>
          <cell r="H1692" t="str">
            <v>c19</v>
          </cell>
          <cell r="I1692" t="b">
            <v>0</v>
          </cell>
        </row>
        <row r="1693">
          <cell r="F1693" t="str">
            <v>TOTAL SISTEMA</v>
          </cell>
          <cell r="H1693" t="str">
            <v>c19</v>
          </cell>
          <cell r="I1693" t="b">
            <v>0</v>
          </cell>
        </row>
        <row r="1694">
          <cell r="F1694" t="str">
            <v>TOTAL SISTEMA</v>
          </cell>
          <cell r="H1694" t="str">
            <v>c19</v>
          </cell>
          <cell r="I1694" t="b">
            <v>0</v>
          </cell>
        </row>
        <row r="1695">
          <cell r="F1695" t="str">
            <v>TOTAL SISTEMA</v>
          </cell>
          <cell r="H1695" t="str">
            <v>c19</v>
          </cell>
          <cell r="I1695" t="b">
            <v>0</v>
          </cell>
        </row>
        <row r="1696">
          <cell r="F1696" t="str">
            <v>TOTAL SISTEMA</v>
          </cell>
          <cell r="H1696" t="str">
            <v>c19</v>
          </cell>
          <cell r="I1696" t="b">
            <v>0</v>
          </cell>
        </row>
        <row r="1697">
          <cell r="F1697" t="str">
            <v>TOTAL SISTEMA</v>
          </cell>
          <cell r="H1697" t="str">
            <v>c19</v>
          </cell>
          <cell r="I1697" t="b">
            <v>0</v>
          </cell>
        </row>
        <row r="1698">
          <cell r="F1698" t="str">
            <v>TOTAL SISTEMA</v>
          </cell>
          <cell r="H1698" t="str">
            <v>c19</v>
          </cell>
          <cell r="I1698" t="b">
            <v>0</v>
          </cell>
        </row>
        <row r="1699">
          <cell r="F1699" t="str">
            <v>TOTAL SISTEMA</v>
          </cell>
          <cell r="H1699" t="str">
            <v>c19</v>
          </cell>
          <cell r="I1699" t="b">
            <v>0</v>
          </cell>
        </row>
        <row r="1700">
          <cell r="F1700" t="str">
            <v>TOTAL SISTEMA</v>
          </cell>
          <cell r="H1700" t="str">
            <v>c19</v>
          </cell>
          <cell r="I1700" t="b">
            <v>0</v>
          </cell>
        </row>
        <row r="1701">
          <cell r="F1701" t="str">
            <v>TOTAL SISTEMA</v>
          </cell>
          <cell r="H1701" t="str">
            <v>c19</v>
          </cell>
          <cell r="I1701" t="b">
            <v>0</v>
          </cell>
        </row>
        <row r="1702">
          <cell r="F1702" t="str">
            <v>TOTAL SISTEMA</v>
          </cell>
          <cell r="H1702" t="str">
            <v>c19</v>
          </cell>
          <cell r="I1702" t="b">
            <v>0</v>
          </cell>
        </row>
        <row r="1703">
          <cell r="F1703" t="str">
            <v>TOTAL SISTEMA</v>
          </cell>
          <cell r="H1703" t="str">
            <v>c19</v>
          </cell>
          <cell r="I1703" t="b">
            <v>0</v>
          </cell>
        </row>
        <row r="1704">
          <cell r="F1704" t="str">
            <v>TOTAL SISTEMA</v>
          </cell>
          <cell r="H1704" t="str">
            <v>c19</v>
          </cell>
          <cell r="I1704" t="b">
            <v>0</v>
          </cell>
        </row>
        <row r="1705">
          <cell r="F1705" t="str">
            <v>TOTAL SISTEMA</v>
          </cell>
          <cell r="H1705" t="str">
            <v>c19</v>
          </cell>
          <cell r="I1705" t="b">
            <v>0</v>
          </cell>
        </row>
        <row r="1706">
          <cell r="F1706" t="str">
            <v>TOTAL SISTEMA</v>
          </cell>
          <cell r="H1706" t="str">
            <v>c19</v>
          </cell>
          <cell r="I1706" t="b">
            <v>0</v>
          </cell>
        </row>
        <row r="1707">
          <cell r="F1707" t="str">
            <v>TOTAL SISTEMA</v>
          </cell>
          <cell r="H1707" t="str">
            <v>c19</v>
          </cell>
          <cell r="I1707" t="b">
            <v>0</v>
          </cell>
        </row>
        <row r="1708">
          <cell r="F1708" t="str">
            <v>TOTAL SISTEMA</v>
          </cell>
          <cell r="H1708" t="str">
            <v>c19</v>
          </cell>
          <cell r="I1708" t="b">
            <v>0</v>
          </cell>
        </row>
        <row r="1709">
          <cell r="F1709" t="str">
            <v>TOTAL SISTEMA</v>
          </cell>
          <cell r="H1709" t="str">
            <v>c19</v>
          </cell>
          <cell r="I1709" t="b">
            <v>0</v>
          </cell>
        </row>
        <row r="1710">
          <cell r="F1710" t="str">
            <v>TOTAL SISTEMA</v>
          </cell>
          <cell r="H1710" t="str">
            <v>c19</v>
          </cell>
          <cell r="I1710" t="b">
            <v>0</v>
          </cell>
        </row>
        <row r="1711">
          <cell r="F1711" t="str">
            <v>TOTAL SISTEMA</v>
          </cell>
          <cell r="H1711" t="str">
            <v>c19</v>
          </cell>
          <cell r="I1711" t="b">
            <v>0</v>
          </cell>
        </row>
        <row r="1712">
          <cell r="F1712" t="str">
            <v>TOTAL SISTEMA</v>
          </cell>
          <cell r="H1712" t="str">
            <v>c19</v>
          </cell>
          <cell r="I1712" t="b">
            <v>0</v>
          </cell>
        </row>
        <row r="1713">
          <cell r="F1713" t="str">
            <v>TOTAL SISTEMA</v>
          </cell>
          <cell r="H1713" t="str">
            <v>c19</v>
          </cell>
          <cell r="I1713" t="b">
            <v>0</v>
          </cell>
        </row>
        <row r="1714">
          <cell r="F1714" t="str">
            <v>TOTAL SISTEMA</v>
          </cell>
          <cell r="H1714" t="str">
            <v>c19</v>
          </cell>
          <cell r="I1714" t="b">
            <v>0</v>
          </cell>
        </row>
        <row r="1715">
          <cell r="F1715" t="str">
            <v>TOTAL SISTEMA</v>
          </cell>
          <cell r="H1715" t="str">
            <v>c19</v>
          </cell>
          <cell r="I1715" t="b">
            <v>0</v>
          </cell>
        </row>
        <row r="1716">
          <cell r="F1716" t="str">
            <v>TOTAL SISTEMA</v>
          </cell>
          <cell r="H1716" t="str">
            <v>c19</v>
          </cell>
          <cell r="I1716" t="b">
            <v>0</v>
          </cell>
        </row>
        <row r="1717">
          <cell r="F1717" t="str">
            <v>TOTAL SISTEMA</v>
          </cell>
          <cell r="H1717" t="str">
            <v>c19</v>
          </cell>
          <cell r="I1717" t="b">
            <v>0</v>
          </cell>
        </row>
        <row r="1718">
          <cell r="F1718" t="str">
            <v>TOTAL SISTEMA</v>
          </cell>
          <cell r="H1718" t="str">
            <v>c19</v>
          </cell>
          <cell r="I1718" t="b">
            <v>0</v>
          </cell>
        </row>
        <row r="1719">
          <cell r="F1719" t="str">
            <v>TOTAL SISTEMA</v>
          </cell>
          <cell r="H1719" t="str">
            <v>c19</v>
          </cell>
          <cell r="I1719" t="b">
            <v>0</v>
          </cell>
        </row>
        <row r="1720">
          <cell r="F1720" t="str">
            <v>TOTAL SISTEMA</v>
          </cell>
          <cell r="H1720" t="str">
            <v>c19</v>
          </cell>
          <cell r="I1720" t="b">
            <v>0</v>
          </cell>
        </row>
        <row r="1721">
          <cell r="F1721" t="str">
            <v>TOTAL SISTEMA</v>
          </cell>
          <cell r="H1721" t="str">
            <v>c19</v>
          </cell>
          <cell r="I1721" t="b">
            <v>0</v>
          </cell>
        </row>
        <row r="1722">
          <cell r="F1722" t="str">
            <v>TOTAL SISTEMA</v>
          </cell>
          <cell r="H1722" t="str">
            <v>c19</v>
          </cell>
          <cell r="I1722" t="b">
            <v>0</v>
          </cell>
        </row>
        <row r="1723">
          <cell r="F1723" t="str">
            <v>TOTAL SISTEMA</v>
          </cell>
          <cell r="H1723" t="str">
            <v>c19</v>
          </cell>
          <cell r="I1723" t="b">
            <v>0</v>
          </cell>
        </row>
        <row r="1724">
          <cell r="F1724" t="str">
            <v>TOTAL SISTEMA</v>
          </cell>
          <cell r="H1724" t="str">
            <v>c19</v>
          </cell>
          <cell r="I1724" t="b">
            <v>0</v>
          </cell>
        </row>
        <row r="1725">
          <cell r="F1725" t="str">
            <v>TOTAL SISTEMA</v>
          </cell>
          <cell r="H1725" t="str">
            <v>c19</v>
          </cell>
          <cell r="I1725" t="b">
            <v>0</v>
          </cell>
        </row>
        <row r="1726">
          <cell r="F1726" t="str">
            <v>TOTAL SISTEMA</v>
          </cell>
          <cell r="H1726" t="str">
            <v>c19</v>
          </cell>
          <cell r="I1726" t="b">
            <v>0</v>
          </cell>
        </row>
        <row r="1727">
          <cell r="F1727" t="str">
            <v>TOTAL SISTEMA</v>
          </cell>
          <cell r="H1727" t="str">
            <v>c19</v>
          </cell>
          <cell r="I1727" t="b">
            <v>0</v>
          </cell>
        </row>
        <row r="1728">
          <cell r="F1728" t="str">
            <v>TOTAL SISTEMA</v>
          </cell>
          <cell r="H1728" t="str">
            <v>c19</v>
          </cell>
          <cell r="I1728" t="b">
            <v>0</v>
          </cell>
        </row>
        <row r="1729">
          <cell r="F1729" t="str">
            <v>TOTAL SISTEMA</v>
          </cell>
          <cell r="H1729" t="str">
            <v>c19</v>
          </cell>
          <cell r="I1729" t="b">
            <v>0</v>
          </cell>
        </row>
        <row r="1730">
          <cell r="F1730" t="str">
            <v>TOTAL SISTEMA</v>
          </cell>
          <cell r="H1730" t="str">
            <v>c19</v>
          </cell>
          <cell r="I1730" t="b">
            <v>0</v>
          </cell>
        </row>
        <row r="1731">
          <cell r="F1731" t="str">
            <v>TOTAL SISTEMA</v>
          </cell>
          <cell r="H1731" t="str">
            <v>c19</v>
          </cell>
          <cell r="I1731" t="b">
            <v>0</v>
          </cell>
        </row>
        <row r="1732">
          <cell r="F1732" t="str">
            <v>TOTAL SISTEMA</v>
          </cell>
          <cell r="H1732" t="str">
            <v>c19</v>
          </cell>
          <cell r="I1732" t="b">
            <v>0</v>
          </cell>
        </row>
        <row r="1733">
          <cell r="F1733" t="str">
            <v>TOTAL SISTEMA</v>
          </cell>
          <cell r="H1733" t="str">
            <v>c19</v>
          </cell>
          <cell r="I1733" t="b">
            <v>0</v>
          </cell>
        </row>
        <row r="1734">
          <cell r="F1734" t="str">
            <v>TOTAL SISTEMA</v>
          </cell>
          <cell r="H1734" t="str">
            <v>c19</v>
          </cell>
          <cell r="I1734" t="b">
            <v>0</v>
          </cell>
        </row>
        <row r="1735">
          <cell r="F1735" t="str">
            <v>TOTAL SISTEMA</v>
          </cell>
          <cell r="H1735" t="str">
            <v>c19</v>
          </cell>
          <cell r="I1735" t="b">
            <v>0</v>
          </cell>
        </row>
        <row r="1736">
          <cell r="F1736" t="str">
            <v>TOTAL SISTEMA</v>
          </cell>
          <cell r="H1736" t="str">
            <v>c19</v>
          </cell>
          <cell r="I1736" t="b">
            <v>0</v>
          </cell>
        </row>
        <row r="1737">
          <cell r="F1737" t="str">
            <v>TOTAL SISTEMA</v>
          </cell>
          <cell r="H1737" t="str">
            <v>c19</v>
          </cell>
          <cell r="I1737" t="b">
            <v>0</v>
          </cell>
        </row>
        <row r="1738">
          <cell r="F1738" t="str">
            <v>TOTAL SISTEMA</v>
          </cell>
          <cell r="H1738" t="str">
            <v>c19</v>
          </cell>
          <cell r="I1738" t="b">
            <v>0</v>
          </cell>
        </row>
        <row r="1739">
          <cell r="F1739" t="str">
            <v>TOTAL SISTEMA</v>
          </cell>
          <cell r="H1739" t="str">
            <v>c19</v>
          </cell>
          <cell r="I1739" t="b">
            <v>0</v>
          </cell>
        </row>
        <row r="1740">
          <cell r="F1740" t="str">
            <v>TOTAL SISTEMA</v>
          </cell>
          <cell r="H1740" t="str">
            <v>c19</v>
          </cell>
          <cell r="I1740" t="b">
            <v>0</v>
          </cell>
        </row>
        <row r="1741">
          <cell r="F1741" t="str">
            <v>TOTAL SISTEMA</v>
          </cell>
          <cell r="H1741" t="str">
            <v>c19</v>
          </cell>
          <cell r="I1741" t="b">
            <v>0</v>
          </cell>
        </row>
        <row r="1742">
          <cell r="F1742" t="str">
            <v>TOTAL SISTEMA</v>
          </cell>
          <cell r="H1742" t="str">
            <v>c19</v>
          </cell>
          <cell r="I1742" t="b">
            <v>0</v>
          </cell>
        </row>
        <row r="1743">
          <cell r="F1743" t="str">
            <v>TOTAL SISTEMA</v>
          </cell>
          <cell r="H1743" t="str">
            <v>c19</v>
          </cell>
          <cell r="I1743" t="b">
            <v>0</v>
          </cell>
        </row>
        <row r="1744">
          <cell r="F1744" t="str">
            <v>TOTAL SISTEMA</v>
          </cell>
          <cell r="H1744" t="str">
            <v>c19</v>
          </cell>
          <cell r="I1744" t="b">
            <v>0</v>
          </cell>
        </row>
        <row r="1745">
          <cell r="F1745" t="str">
            <v>TOTAL SISTEMA</v>
          </cell>
          <cell r="H1745" t="str">
            <v>c19</v>
          </cell>
          <cell r="I1745" t="b">
            <v>0</v>
          </cell>
        </row>
        <row r="1746">
          <cell r="F1746" t="str">
            <v>TOTAL SISTEMA</v>
          </cell>
          <cell r="H1746" t="str">
            <v>c19</v>
          </cell>
          <cell r="I1746" t="b">
            <v>0</v>
          </cell>
        </row>
        <row r="1747">
          <cell r="F1747" t="str">
            <v>TOTAL SISTEMA</v>
          </cell>
          <cell r="H1747" t="str">
            <v>c19</v>
          </cell>
          <cell r="I1747" t="b">
            <v>0</v>
          </cell>
        </row>
        <row r="1748">
          <cell r="F1748" t="str">
            <v>TOTAL SISTEMA</v>
          </cell>
          <cell r="H1748" t="str">
            <v>c19</v>
          </cell>
          <cell r="I1748" t="b">
            <v>0</v>
          </cell>
        </row>
        <row r="1749">
          <cell r="F1749" t="str">
            <v>TOTAL SISTEMA</v>
          </cell>
          <cell r="H1749" t="str">
            <v>c19</v>
          </cell>
          <cell r="I1749" t="b">
            <v>0</v>
          </cell>
        </row>
        <row r="1750">
          <cell r="F1750" t="str">
            <v>TOTAL SISTEMA</v>
          </cell>
          <cell r="H1750" t="str">
            <v>c19</v>
          </cell>
          <cell r="I1750" t="b">
            <v>0</v>
          </cell>
        </row>
        <row r="1751">
          <cell r="F1751" t="str">
            <v>TOTAL SISTEMA</v>
          </cell>
          <cell r="H1751" t="str">
            <v>c19</v>
          </cell>
          <cell r="I1751" t="b">
            <v>0</v>
          </cell>
        </row>
        <row r="1752">
          <cell r="F1752" t="str">
            <v>TOTAL SISTEMA</v>
          </cell>
          <cell r="H1752" t="str">
            <v>c19</v>
          </cell>
          <cell r="I1752" t="b">
            <v>0</v>
          </cell>
        </row>
        <row r="1753">
          <cell r="F1753" t="str">
            <v>TOTAL SISTEMA</v>
          </cell>
          <cell r="H1753" t="str">
            <v>c19</v>
          </cell>
          <cell r="I1753" t="b">
            <v>0</v>
          </cell>
        </row>
        <row r="1754">
          <cell r="F1754" t="str">
            <v>TOTAL SISTEMA</v>
          </cell>
          <cell r="H1754" t="str">
            <v>c19</v>
          </cell>
          <cell r="I1754" t="b">
            <v>0</v>
          </cell>
        </row>
        <row r="1755">
          <cell r="F1755" t="str">
            <v>TOTAL SISTEMA</v>
          </cell>
          <cell r="H1755" t="str">
            <v>c19</v>
          </cell>
          <cell r="I1755" t="b">
            <v>0</v>
          </cell>
        </row>
        <row r="1756">
          <cell r="F1756" t="str">
            <v>TOTAL SISTEMA</v>
          </cell>
          <cell r="H1756" t="str">
            <v>c19</v>
          </cell>
          <cell r="I1756" t="b">
            <v>0</v>
          </cell>
        </row>
        <row r="1757">
          <cell r="F1757" t="str">
            <v>TOTAL SISTEMA</v>
          </cell>
          <cell r="H1757" t="str">
            <v>c19</v>
          </cell>
          <cell r="I1757" t="b">
            <v>0</v>
          </cell>
        </row>
        <row r="1758">
          <cell r="F1758" t="str">
            <v>TOTAL SISTEMA</v>
          </cell>
          <cell r="H1758" t="str">
            <v>c19</v>
          </cell>
          <cell r="I1758" t="b">
            <v>0</v>
          </cell>
        </row>
        <row r="1759">
          <cell r="F1759" t="str">
            <v>TOTAL SISTEMA</v>
          </cell>
          <cell r="H1759" t="str">
            <v>c19</v>
          </cell>
          <cell r="I1759" t="b">
            <v>0</v>
          </cell>
        </row>
        <row r="1760">
          <cell r="F1760" t="str">
            <v>TOTAL SISTEMA</v>
          </cell>
          <cell r="H1760" t="str">
            <v>c19</v>
          </cell>
          <cell r="I1760" t="b">
            <v>0</v>
          </cell>
        </row>
        <row r="1761">
          <cell r="F1761" t="str">
            <v>TOTAL SISTEMA</v>
          </cell>
          <cell r="H1761" t="str">
            <v>c19</v>
          </cell>
          <cell r="I1761" t="b">
            <v>0</v>
          </cell>
        </row>
        <row r="1762">
          <cell r="F1762" t="str">
            <v>TOTAL SISTEMA</v>
          </cell>
          <cell r="H1762" t="str">
            <v>c19</v>
          </cell>
          <cell r="I1762" t="b">
            <v>0</v>
          </cell>
        </row>
        <row r="1763">
          <cell r="F1763" t="str">
            <v>TOTAL SISTEMA</v>
          </cell>
          <cell r="H1763" t="str">
            <v>c19</v>
          </cell>
          <cell r="I1763" t="b">
            <v>0</v>
          </cell>
        </row>
        <row r="1764">
          <cell r="F1764" t="str">
            <v>TOTAL SISTEMA</v>
          </cell>
          <cell r="H1764" t="str">
            <v>c19</v>
          </cell>
          <cell r="I1764" t="b">
            <v>0</v>
          </cell>
        </row>
        <row r="1765">
          <cell r="F1765" t="str">
            <v>TOTAL SISTEMA</v>
          </cell>
          <cell r="H1765" t="str">
            <v>c19</v>
          </cell>
          <cell r="I1765" t="b">
            <v>0</v>
          </cell>
        </row>
        <row r="1766">
          <cell r="F1766" t="str">
            <v>TOTAL SISTEMA</v>
          </cell>
          <cell r="H1766" t="str">
            <v>c19</v>
          </cell>
          <cell r="I1766" t="b">
            <v>0</v>
          </cell>
        </row>
        <row r="1767">
          <cell r="F1767" t="str">
            <v>TOTAL SISTEMA</v>
          </cell>
          <cell r="H1767" t="str">
            <v>c19</v>
          </cell>
          <cell r="I1767" t="b">
            <v>0</v>
          </cell>
        </row>
        <row r="1768">
          <cell r="F1768" t="str">
            <v>TOTAL SISTEMA</v>
          </cell>
          <cell r="H1768" t="str">
            <v>c19</v>
          </cell>
          <cell r="I1768" t="b">
            <v>0</v>
          </cell>
        </row>
        <row r="1769">
          <cell r="F1769" t="str">
            <v>TOTAL SISTEMA</v>
          </cell>
          <cell r="H1769" t="str">
            <v>c19</v>
          </cell>
          <cell r="I1769" t="b">
            <v>0</v>
          </cell>
        </row>
        <row r="1770">
          <cell r="F1770" t="str">
            <v>TOTAL SISTEMA</v>
          </cell>
          <cell r="H1770" t="str">
            <v>c19</v>
          </cell>
          <cell r="I1770" t="b">
            <v>0</v>
          </cell>
        </row>
        <row r="1771">
          <cell r="F1771" t="str">
            <v>TOTAL SISTEMA</v>
          </cell>
          <cell r="H1771" t="str">
            <v>c19</v>
          </cell>
          <cell r="I1771" t="b">
            <v>0</v>
          </cell>
        </row>
        <row r="1772">
          <cell r="F1772" t="str">
            <v>TOTAL SISTEMA</v>
          </cell>
          <cell r="H1772" t="str">
            <v>c19</v>
          </cell>
          <cell r="I1772" t="b">
            <v>0</v>
          </cell>
        </row>
        <row r="1773">
          <cell r="F1773" t="str">
            <v>TOTAL SISTEMA</v>
          </cell>
          <cell r="H1773" t="str">
            <v>c19</v>
          </cell>
          <cell r="I1773" t="b">
            <v>0</v>
          </cell>
        </row>
        <row r="1774">
          <cell r="F1774" t="str">
            <v>TOTAL SISTEMA</v>
          </cell>
          <cell r="H1774" t="str">
            <v>c19</v>
          </cell>
          <cell r="I1774" t="b">
            <v>0</v>
          </cell>
        </row>
        <row r="1775">
          <cell r="F1775" t="str">
            <v>TOTAL SISTEMA</v>
          </cell>
          <cell r="H1775" t="str">
            <v>c19</v>
          </cell>
          <cell r="I1775" t="b">
            <v>0</v>
          </cell>
        </row>
        <row r="1776">
          <cell r="F1776" t="str">
            <v>TOTAL SISTEMA</v>
          </cell>
          <cell r="H1776" t="str">
            <v>c19</v>
          </cell>
          <cell r="I1776" t="b">
            <v>0</v>
          </cell>
        </row>
        <row r="1777">
          <cell r="F1777" t="str">
            <v>TOTAL SISTEMA</v>
          </cell>
          <cell r="H1777" t="str">
            <v>c19</v>
          </cell>
          <cell r="I1777" t="b">
            <v>0</v>
          </cell>
        </row>
        <row r="1778">
          <cell r="F1778" t="str">
            <v>TOTAL SISTEMA</v>
          </cell>
          <cell r="H1778" t="str">
            <v>c19</v>
          </cell>
          <cell r="I1778" t="b">
            <v>0</v>
          </cell>
        </row>
        <row r="1779">
          <cell r="F1779" t="str">
            <v>TOTAL SISTEMA</v>
          </cell>
          <cell r="H1779" t="str">
            <v>c19</v>
          </cell>
          <cell r="I1779" t="b">
            <v>0</v>
          </cell>
        </row>
        <row r="1780">
          <cell r="F1780" t="str">
            <v>TOTAL SISTEMA</v>
          </cell>
          <cell r="H1780" t="str">
            <v>c19</v>
          </cell>
          <cell r="I1780" t="b">
            <v>0</v>
          </cell>
        </row>
        <row r="1781">
          <cell r="F1781" t="str">
            <v>TOTAL SISTEMA</v>
          </cell>
          <cell r="H1781" t="str">
            <v>c19</v>
          </cell>
          <cell r="I1781" t="b">
            <v>0</v>
          </cell>
        </row>
        <row r="1782">
          <cell r="F1782" t="str">
            <v>TOTAL SISTEMA</v>
          </cell>
          <cell r="H1782" t="str">
            <v>c19</v>
          </cell>
          <cell r="I1782" t="b">
            <v>0</v>
          </cell>
        </row>
        <row r="1783">
          <cell r="F1783" t="str">
            <v>TOTAL SISTEMA</v>
          </cell>
          <cell r="H1783" t="str">
            <v>c19</v>
          </cell>
          <cell r="I1783" t="b">
            <v>0</v>
          </cell>
        </row>
        <row r="1784">
          <cell r="F1784" t="str">
            <v>TOTAL SISTEMA</v>
          </cell>
          <cell r="H1784" t="str">
            <v>c19</v>
          </cell>
          <cell r="I1784" t="b">
            <v>0</v>
          </cell>
        </row>
        <row r="1785">
          <cell r="F1785" t="str">
            <v>TOTAL SISTEMA</v>
          </cell>
          <cell r="H1785" t="str">
            <v>c19</v>
          </cell>
          <cell r="I1785" t="b">
            <v>0</v>
          </cell>
        </row>
        <row r="1786">
          <cell r="F1786" t="str">
            <v>TOTAL SISTEMA</v>
          </cell>
          <cell r="H1786" t="str">
            <v>c19</v>
          </cell>
          <cell r="I1786" t="b">
            <v>0</v>
          </cell>
        </row>
        <row r="1787">
          <cell r="F1787" t="str">
            <v>TOTAL SISTEMA</v>
          </cell>
          <cell r="H1787" t="str">
            <v>c19</v>
          </cell>
          <cell r="I1787" t="b">
            <v>0</v>
          </cell>
        </row>
        <row r="1788">
          <cell r="F1788" t="str">
            <v>TOTAL SISTEMA</v>
          </cell>
          <cell r="H1788" t="str">
            <v>c19</v>
          </cell>
          <cell r="I1788" t="b">
            <v>0</v>
          </cell>
        </row>
        <row r="1789">
          <cell r="F1789" t="str">
            <v>TOTAL SISTEMA</v>
          </cell>
          <cell r="H1789" t="str">
            <v>c19</v>
          </cell>
          <cell r="I1789" t="b">
            <v>0</v>
          </cell>
        </row>
        <row r="1790">
          <cell r="F1790" t="str">
            <v>TOTAL SISTEMA</v>
          </cell>
          <cell r="H1790" t="str">
            <v>c19</v>
          </cell>
          <cell r="I1790" t="b">
            <v>0</v>
          </cell>
        </row>
        <row r="1791">
          <cell r="F1791" t="str">
            <v>TOTAL SISTEMA</v>
          </cell>
          <cell r="H1791" t="str">
            <v>c19</v>
          </cell>
          <cell r="I1791" t="b">
            <v>0</v>
          </cell>
        </row>
        <row r="1792">
          <cell r="F1792" t="str">
            <v>TOTAL SISTEMA</v>
          </cell>
          <cell r="H1792" t="str">
            <v>c19</v>
          </cell>
          <cell r="I1792" t="b">
            <v>0</v>
          </cell>
        </row>
        <row r="1793">
          <cell r="F1793" t="str">
            <v>TOTAL SISTEMA</v>
          </cell>
          <cell r="H1793" t="str">
            <v>c19</v>
          </cell>
          <cell r="I1793" t="b">
            <v>0</v>
          </cell>
        </row>
        <row r="1794">
          <cell r="F1794" t="str">
            <v>TOTAL SISTEMA</v>
          </cell>
          <cell r="H1794" t="str">
            <v>c19</v>
          </cell>
          <cell r="I1794" t="b">
            <v>0</v>
          </cell>
        </row>
        <row r="1795">
          <cell r="F1795" t="str">
            <v>TOTAL SISTEMA</v>
          </cell>
          <cell r="H1795" t="str">
            <v>c19</v>
          </cell>
          <cell r="I1795" t="b">
            <v>0</v>
          </cell>
        </row>
        <row r="1796">
          <cell r="F1796" t="str">
            <v>TOTAL SISTEMA</v>
          </cell>
          <cell r="H1796" t="str">
            <v>c19</v>
          </cell>
          <cell r="I1796" t="b">
            <v>0</v>
          </cell>
        </row>
        <row r="1797">
          <cell r="F1797" t="str">
            <v>TOTAL SISTEMA</v>
          </cell>
          <cell r="H1797" t="str">
            <v>c19</v>
          </cell>
          <cell r="I1797" t="b">
            <v>0</v>
          </cell>
        </row>
        <row r="1798">
          <cell r="F1798" t="str">
            <v>TOTAL SISTEMA</v>
          </cell>
          <cell r="H1798" t="str">
            <v>c19</v>
          </cell>
          <cell r="I1798" t="b">
            <v>0</v>
          </cell>
        </row>
        <row r="1799">
          <cell r="F1799" t="str">
            <v>TOTAL SISTEMA</v>
          </cell>
          <cell r="H1799" t="str">
            <v>c19</v>
          </cell>
          <cell r="I1799" t="b">
            <v>0</v>
          </cell>
        </row>
        <row r="1800">
          <cell r="F1800" t="str">
            <v>TOTAL SISTEMA</v>
          </cell>
          <cell r="H1800" t="str">
            <v>c19</v>
          </cell>
          <cell r="I1800" t="b">
            <v>0</v>
          </cell>
        </row>
        <row r="1801">
          <cell r="F1801" t="str">
            <v>TOTAL SISTEMA</v>
          </cell>
          <cell r="H1801" t="str">
            <v>c19</v>
          </cell>
          <cell r="I1801" t="b">
            <v>0</v>
          </cell>
        </row>
        <row r="1802">
          <cell r="F1802" t="str">
            <v>TOTAL SISTEMA</v>
          </cell>
          <cell r="H1802" t="str">
            <v>c19</v>
          </cell>
          <cell r="I1802" t="b">
            <v>0</v>
          </cell>
        </row>
        <row r="1803">
          <cell r="F1803" t="str">
            <v>TOTAL SISTEMA</v>
          </cell>
          <cell r="H1803" t="str">
            <v>c19</v>
          </cell>
          <cell r="I1803" t="b">
            <v>0</v>
          </cell>
        </row>
        <row r="1804">
          <cell r="F1804" t="str">
            <v>TOTAL SISTEMA</v>
          </cell>
          <cell r="H1804" t="str">
            <v>c19</v>
          </cell>
          <cell r="I1804" t="b">
            <v>0</v>
          </cell>
        </row>
        <row r="1805">
          <cell r="F1805" t="str">
            <v>TOTAL SISTEMA</v>
          </cell>
          <cell r="H1805" t="str">
            <v>c19</v>
          </cell>
          <cell r="I1805" t="b">
            <v>0</v>
          </cell>
        </row>
        <row r="1806">
          <cell r="F1806" t="str">
            <v>TOTAL SISTEMA</v>
          </cell>
          <cell r="H1806" t="str">
            <v>c19</v>
          </cell>
          <cell r="I1806" t="b">
            <v>0</v>
          </cell>
        </row>
        <row r="1807">
          <cell r="F1807" t="str">
            <v>TOTAL SISTEMA</v>
          </cell>
          <cell r="H1807" t="str">
            <v>c19</v>
          </cell>
          <cell r="I1807" t="b">
            <v>0</v>
          </cell>
        </row>
        <row r="1808">
          <cell r="F1808" t="str">
            <v>TOTAL SISTEMA</v>
          </cell>
          <cell r="H1808" t="str">
            <v>c19</v>
          </cell>
          <cell r="I1808" t="b">
            <v>0</v>
          </cell>
        </row>
        <row r="1809">
          <cell r="F1809" t="str">
            <v>TOTAL SISTEMA</v>
          </cell>
          <cell r="H1809" t="str">
            <v>c19</v>
          </cell>
          <cell r="I1809" t="b">
            <v>0</v>
          </cell>
        </row>
        <row r="1810">
          <cell r="F1810" t="str">
            <v>TOTAL SISTEMA</v>
          </cell>
          <cell r="H1810" t="str">
            <v>c19</v>
          </cell>
          <cell r="I1810" t="b">
            <v>0</v>
          </cell>
        </row>
        <row r="1811">
          <cell r="F1811" t="str">
            <v>TOTAL SISTEMA</v>
          </cell>
          <cell r="H1811" t="str">
            <v>c19</v>
          </cell>
          <cell r="I1811" t="b">
            <v>0</v>
          </cell>
        </row>
        <row r="1812">
          <cell r="F1812" t="str">
            <v>TOTAL SISTEMA</v>
          </cell>
          <cell r="H1812" t="str">
            <v>c19</v>
          </cell>
          <cell r="I1812" t="b">
            <v>0</v>
          </cell>
        </row>
        <row r="1813">
          <cell r="F1813" t="str">
            <v>TOTAL SISTEMA</v>
          </cell>
          <cell r="H1813" t="str">
            <v>c19</v>
          </cell>
          <cell r="I1813" t="b">
            <v>0</v>
          </cell>
        </row>
        <row r="1814">
          <cell r="F1814" t="str">
            <v>TOTAL SISTEMA</v>
          </cell>
          <cell r="H1814" t="str">
            <v>c19</v>
          </cell>
          <cell r="I1814" t="b">
            <v>0</v>
          </cell>
        </row>
        <row r="1815">
          <cell r="F1815" t="str">
            <v>TOTAL SISTEMA</v>
          </cell>
          <cell r="H1815" t="str">
            <v>c19</v>
          </cell>
          <cell r="I1815" t="b">
            <v>0</v>
          </cell>
        </row>
        <row r="1816">
          <cell r="F1816" t="str">
            <v>TOTAL SISTEMA</v>
          </cell>
          <cell r="H1816" t="str">
            <v>c19</v>
          </cell>
          <cell r="I1816" t="b">
            <v>0</v>
          </cell>
        </row>
        <row r="1817">
          <cell r="F1817" t="str">
            <v>TOTAL SISTEMA</v>
          </cell>
          <cell r="H1817" t="str">
            <v>c19</v>
          </cell>
          <cell r="I1817" t="b">
            <v>0</v>
          </cell>
        </row>
        <row r="1818">
          <cell r="F1818" t="str">
            <v>TOTAL SISTEMA</v>
          </cell>
          <cell r="H1818" t="str">
            <v>c19</v>
          </cell>
          <cell r="I1818" t="b">
            <v>0</v>
          </cell>
        </row>
        <row r="1819">
          <cell r="F1819" t="str">
            <v>TOTAL SISTEMA</v>
          </cell>
          <cell r="H1819" t="str">
            <v>c19</v>
          </cell>
          <cell r="I1819" t="b">
            <v>0</v>
          </cell>
        </row>
        <row r="1820">
          <cell r="F1820" t="str">
            <v>TOTAL SISTEMA</v>
          </cell>
          <cell r="H1820" t="str">
            <v>c19</v>
          </cell>
          <cell r="I1820" t="b">
            <v>0</v>
          </cell>
        </row>
        <row r="1821">
          <cell r="F1821" t="str">
            <v>TOTAL SISTEMA</v>
          </cell>
          <cell r="H1821" t="str">
            <v>c19</v>
          </cell>
          <cell r="I1821" t="b">
            <v>0</v>
          </cell>
        </row>
        <row r="1822">
          <cell r="F1822" t="str">
            <v>TOTAL SISTEMA</v>
          </cell>
          <cell r="H1822" t="str">
            <v>c19</v>
          </cell>
          <cell r="I1822" t="b">
            <v>0</v>
          </cell>
        </row>
        <row r="1823">
          <cell r="F1823" t="str">
            <v>TOTAL SISTEMA</v>
          </cell>
          <cell r="H1823" t="str">
            <v>c19</v>
          </cell>
          <cell r="I1823" t="b">
            <v>0</v>
          </cell>
        </row>
        <row r="1824">
          <cell r="F1824" t="str">
            <v>TOTAL SISTEMA</v>
          </cell>
          <cell r="H1824" t="str">
            <v>c19</v>
          </cell>
          <cell r="I1824" t="b">
            <v>0</v>
          </cell>
        </row>
        <row r="1825">
          <cell r="F1825" t="str">
            <v>TOTAL SISTEMA</v>
          </cell>
          <cell r="H1825" t="str">
            <v>c19</v>
          </cell>
          <cell r="I1825" t="b">
            <v>0</v>
          </cell>
        </row>
        <row r="1826">
          <cell r="F1826" t="str">
            <v>TOTAL SISTEMA</v>
          </cell>
          <cell r="H1826" t="str">
            <v>c19</v>
          </cell>
          <cell r="I1826" t="b">
            <v>0</v>
          </cell>
        </row>
        <row r="1827">
          <cell r="F1827" t="str">
            <v>TOTAL SISTEMA</v>
          </cell>
          <cell r="H1827" t="str">
            <v>c19</v>
          </cell>
          <cell r="I1827" t="b">
            <v>0</v>
          </cell>
        </row>
        <row r="1828">
          <cell r="F1828" t="str">
            <v>TOTAL SISTEMA</v>
          </cell>
          <cell r="H1828" t="str">
            <v>c19</v>
          </cell>
          <cell r="I1828" t="b">
            <v>0</v>
          </cell>
        </row>
        <row r="1829">
          <cell r="F1829" t="str">
            <v>TOTAL SISTEMA</v>
          </cell>
          <cell r="H1829" t="str">
            <v>c19</v>
          </cell>
          <cell r="I1829" t="b">
            <v>0</v>
          </cell>
        </row>
        <row r="1830">
          <cell r="F1830" t="str">
            <v>TOTAL SISTEMA</v>
          </cell>
          <cell r="H1830" t="str">
            <v>c19</v>
          </cell>
          <cell r="I1830" t="b">
            <v>0</v>
          </cell>
        </row>
        <row r="1831">
          <cell r="F1831" t="str">
            <v>TOTAL SISTEMA</v>
          </cell>
          <cell r="H1831" t="str">
            <v>c19</v>
          </cell>
          <cell r="I1831" t="b">
            <v>0</v>
          </cell>
        </row>
        <row r="1832">
          <cell r="F1832" t="str">
            <v>TOTAL SISTEMA</v>
          </cell>
          <cell r="H1832" t="str">
            <v>c19</v>
          </cell>
          <cell r="I1832" t="b">
            <v>0</v>
          </cell>
        </row>
        <row r="1833">
          <cell r="F1833" t="str">
            <v>TOTAL SISTEMA</v>
          </cell>
          <cell r="H1833" t="str">
            <v>c19</v>
          </cell>
          <cell r="I1833" t="b">
            <v>0</v>
          </cell>
        </row>
        <row r="1834">
          <cell r="F1834" t="str">
            <v>TOTAL SISTEMA</v>
          </cell>
          <cell r="H1834" t="str">
            <v>c19</v>
          </cell>
          <cell r="I1834" t="b">
            <v>0</v>
          </cell>
        </row>
        <row r="1835">
          <cell r="F1835" t="str">
            <v>TOTAL SISTEMA</v>
          </cell>
          <cell r="H1835" t="str">
            <v>c19</v>
          </cell>
          <cell r="I1835" t="b">
            <v>0</v>
          </cell>
        </row>
        <row r="1836">
          <cell r="F1836" t="str">
            <v>TOTAL SISTEMA</v>
          </cell>
          <cell r="H1836" t="str">
            <v>c19</v>
          </cell>
          <cell r="I1836" t="b">
            <v>0</v>
          </cell>
        </row>
        <row r="1837">
          <cell r="F1837" t="str">
            <v>TOTAL SISTEMA</v>
          </cell>
          <cell r="H1837" t="str">
            <v>c19</v>
          </cell>
          <cell r="I1837" t="b">
            <v>0</v>
          </cell>
        </row>
        <row r="1838">
          <cell r="F1838" t="str">
            <v>TOTAL SISTEMA</v>
          </cell>
          <cell r="H1838" t="str">
            <v>c19</v>
          </cell>
          <cell r="I1838" t="b">
            <v>0</v>
          </cell>
        </row>
        <row r="1839">
          <cell r="F1839" t="str">
            <v>TOTAL SISTEMA</v>
          </cell>
          <cell r="H1839" t="str">
            <v>c19</v>
          </cell>
          <cell r="I1839" t="b">
            <v>0</v>
          </cell>
        </row>
        <row r="1840">
          <cell r="F1840" t="str">
            <v>TOTAL SISTEMA</v>
          </cell>
          <cell r="H1840" t="str">
            <v>c19</v>
          </cell>
          <cell r="I1840" t="b">
            <v>0</v>
          </cell>
        </row>
        <row r="1841">
          <cell r="F1841" t="str">
            <v>TOTAL SISTEMA</v>
          </cell>
          <cell r="H1841" t="str">
            <v>c19</v>
          </cell>
          <cell r="I1841" t="b">
            <v>0</v>
          </cell>
        </row>
        <row r="1842">
          <cell r="F1842" t="str">
            <v>TOTAL SISTEMA</v>
          </cell>
          <cell r="H1842" t="str">
            <v>c19</v>
          </cell>
          <cell r="I1842" t="b">
            <v>0</v>
          </cell>
        </row>
        <row r="1843">
          <cell r="F1843" t="str">
            <v>TOTAL SISTEMA</v>
          </cell>
          <cell r="H1843" t="str">
            <v>c19</v>
          </cell>
          <cell r="I1843" t="b">
            <v>0</v>
          </cell>
        </row>
        <row r="1844">
          <cell r="F1844" t="str">
            <v>TOTAL SISTEMA</v>
          </cell>
          <cell r="H1844" t="str">
            <v>c19</v>
          </cell>
          <cell r="I1844" t="b">
            <v>0</v>
          </cell>
        </row>
        <row r="1845">
          <cell r="F1845" t="str">
            <v>TOTAL SISTEMA</v>
          </cell>
          <cell r="H1845" t="str">
            <v>c19</v>
          </cell>
          <cell r="I1845" t="b">
            <v>0</v>
          </cell>
        </row>
        <row r="1846">
          <cell r="F1846" t="str">
            <v>TOTAL SISTEMA</v>
          </cell>
          <cell r="H1846" t="str">
            <v>c19</v>
          </cell>
          <cell r="I1846" t="b">
            <v>0</v>
          </cell>
        </row>
        <row r="1847">
          <cell r="F1847" t="str">
            <v>TOTAL SISTEMA</v>
          </cell>
          <cell r="H1847" t="str">
            <v>c19</v>
          </cell>
          <cell r="I1847" t="b">
            <v>0</v>
          </cell>
        </row>
        <row r="1848">
          <cell r="F1848" t="str">
            <v>TOTAL SISTEMA</v>
          </cell>
          <cell r="H1848" t="str">
            <v>c19</v>
          </cell>
          <cell r="I1848" t="b">
            <v>0</v>
          </cell>
        </row>
        <row r="1849">
          <cell r="F1849" t="str">
            <v>TOTAL SISTEMA</v>
          </cell>
          <cell r="H1849" t="str">
            <v>c19</v>
          </cell>
          <cell r="I1849" t="b">
            <v>0</v>
          </cell>
        </row>
        <row r="1850">
          <cell r="F1850" t="str">
            <v>TOTAL SISTEMA</v>
          </cell>
          <cell r="H1850" t="str">
            <v>c19</v>
          </cell>
          <cell r="I1850" t="b">
            <v>0</v>
          </cell>
        </row>
        <row r="1851">
          <cell r="F1851" t="str">
            <v>TOTAL SISTEMA</v>
          </cell>
          <cell r="H1851" t="str">
            <v>c19</v>
          </cell>
          <cell r="I1851" t="b">
            <v>0</v>
          </cell>
        </row>
        <row r="1852">
          <cell r="F1852" t="str">
            <v>TOTAL SISTEMA</v>
          </cell>
          <cell r="H1852" t="str">
            <v>c19</v>
          </cell>
          <cell r="I1852" t="b">
            <v>0</v>
          </cell>
        </row>
        <row r="1853">
          <cell r="F1853" t="str">
            <v>TOTAL SISTEMA</v>
          </cell>
          <cell r="H1853" t="str">
            <v>c19</v>
          </cell>
          <cell r="I1853" t="b">
            <v>0</v>
          </cell>
        </row>
        <row r="1854">
          <cell r="F1854" t="str">
            <v>TOTAL SISTEMA</v>
          </cell>
          <cell r="H1854" t="str">
            <v>c19</v>
          </cell>
          <cell r="I1854" t="b">
            <v>0</v>
          </cell>
        </row>
        <row r="1855">
          <cell r="F1855" t="str">
            <v>TOTAL SISTEMA</v>
          </cell>
          <cell r="H1855" t="str">
            <v>c19</v>
          </cell>
          <cell r="I1855" t="b">
            <v>0</v>
          </cell>
        </row>
        <row r="1856">
          <cell r="F1856" t="str">
            <v>TOTAL SISTEMA</v>
          </cell>
          <cell r="H1856" t="str">
            <v>c19</v>
          </cell>
          <cell r="I1856" t="b">
            <v>0</v>
          </cell>
        </row>
        <row r="1857">
          <cell r="F1857" t="str">
            <v>TOTAL SISTEMA</v>
          </cell>
          <cell r="H1857" t="str">
            <v>c19</v>
          </cell>
          <cell r="I1857" t="b">
            <v>0</v>
          </cell>
        </row>
        <row r="1858">
          <cell r="F1858" t="str">
            <v>TOTAL SISTEMA</v>
          </cell>
          <cell r="H1858" t="str">
            <v>c19</v>
          </cell>
          <cell r="I1858" t="b">
            <v>0</v>
          </cell>
        </row>
        <row r="1859">
          <cell r="F1859" t="str">
            <v>TOTAL SISTEMA</v>
          </cell>
          <cell r="H1859" t="str">
            <v>c19</v>
          </cell>
          <cell r="I1859" t="b">
            <v>0</v>
          </cell>
        </row>
        <row r="1860">
          <cell r="F1860" t="str">
            <v>TOTAL SISTEMA</v>
          </cell>
          <cell r="H1860" t="str">
            <v>c19</v>
          </cell>
          <cell r="I1860" t="b">
            <v>0</v>
          </cell>
        </row>
        <row r="1861">
          <cell r="F1861" t="str">
            <v>TOTAL SISTEMA</v>
          </cell>
          <cell r="H1861" t="str">
            <v>c19</v>
          </cell>
          <cell r="I1861" t="b">
            <v>0</v>
          </cell>
        </row>
        <row r="1862">
          <cell r="F1862" t="str">
            <v>TOTAL SISTEMA</v>
          </cell>
          <cell r="H1862" t="str">
            <v>c19</v>
          </cell>
          <cell r="I1862" t="b">
            <v>0</v>
          </cell>
        </row>
        <row r="1863">
          <cell r="F1863" t="str">
            <v>TOTAL SISTEMA</v>
          </cell>
          <cell r="H1863" t="str">
            <v>c19</v>
          </cell>
          <cell r="I1863" t="b">
            <v>0</v>
          </cell>
        </row>
        <row r="1864">
          <cell r="F1864" t="str">
            <v>TOTAL SISTEMA</v>
          </cell>
          <cell r="H1864" t="str">
            <v>c19</v>
          </cell>
          <cell r="I1864" t="b">
            <v>0</v>
          </cell>
        </row>
        <row r="1865">
          <cell r="F1865" t="str">
            <v>TOTAL SISTEMA</v>
          </cell>
          <cell r="H1865" t="str">
            <v>c19</v>
          </cell>
          <cell r="I1865" t="b">
            <v>0</v>
          </cell>
        </row>
        <row r="1866">
          <cell r="F1866" t="str">
            <v>TOTAL SISTEMA</v>
          </cell>
          <cell r="H1866" t="str">
            <v>c19</v>
          </cell>
          <cell r="I1866" t="b">
            <v>0</v>
          </cell>
        </row>
        <row r="1867">
          <cell r="F1867" t="str">
            <v>TOTAL SISTEMA</v>
          </cell>
          <cell r="H1867" t="str">
            <v>c19</v>
          </cell>
          <cell r="I1867" t="b">
            <v>0</v>
          </cell>
        </row>
        <row r="1868">
          <cell r="F1868" t="str">
            <v>TOTAL SISTEMA</v>
          </cell>
          <cell r="H1868" t="str">
            <v>c19</v>
          </cell>
          <cell r="I1868" t="b">
            <v>0</v>
          </cell>
        </row>
        <row r="1869">
          <cell r="F1869" t="str">
            <v>TOTAL SISTEMA</v>
          </cell>
          <cell r="H1869" t="str">
            <v>c19</v>
          </cell>
          <cell r="I1869" t="b">
            <v>0</v>
          </cell>
        </row>
        <row r="1870">
          <cell r="F1870" t="str">
            <v>TOTAL SISTEMA</v>
          </cell>
          <cell r="H1870" t="str">
            <v>c19</v>
          </cell>
          <cell r="I1870" t="b">
            <v>0</v>
          </cell>
        </row>
        <row r="1871">
          <cell r="F1871" t="str">
            <v>TOTAL SISTEMA</v>
          </cell>
          <cell r="H1871" t="str">
            <v>c19</v>
          </cell>
          <cell r="I1871" t="b">
            <v>0</v>
          </cell>
        </row>
        <row r="1872">
          <cell r="F1872" t="str">
            <v>TOTAL SISTEMA</v>
          </cell>
          <cell r="H1872" t="str">
            <v>c19</v>
          </cell>
          <cell r="I1872" t="b">
            <v>0</v>
          </cell>
        </row>
        <row r="1873">
          <cell r="F1873" t="str">
            <v>TOTAL SISTEMA</v>
          </cell>
          <cell r="H1873" t="str">
            <v>c19</v>
          </cell>
          <cell r="I1873" t="b">
            <v>0</v>
          </cell>
        </row>
        <row r="1874">
          <cell r="F1874" t="str">
            <v>TOTAL SISTEMA</v>
          </cell>
          <cell r="H1874" t="str">
            <v>c19</v>
          </cell>
          <cell r="I1874" t="b">
            <v>0</v>
          </cell>
        </row>
        <row r="1875">
          <cell r="F1875" t="str">
            <v>TOTAL SISTEMA</v>
          </cell>
          <cell r="H1875" t="str">
            <v>c19</v>
          </cell>
          <cell r="I1875" t="b">
            <v>0</v>
          </cell>
        </row>
        <row r="1876">
          <cell r="F1876" t="str">
            <v>TOTAL SISTEMA</v>
          </cell>
          <cell r="H1876" t="str">
            <v>c19</v>
          </cell>
          <cell r="I1876" t="b">
            <v>0</v>
          </cell>
        </row>
        <row r="1877">
          <cell r="F1877" t="str">
            <v>TOTAL SISTEMA</v>
          </cell>
          <cell r="H1877" t="str">
            <v>c19</v>
          </cell>
          <cell r="I1877" t="b">
            <v>0</v>
          </cell>
        </row>
        <row r="1878">
          <cell r="F1878" t="str">
            <v>TOTAL SISTEMA</v>
          </cell>
          <cell r="H1878" t="str">
            <v>c19</v>
          </cell>
          <cell r="I1878" t="b">
            <v>0</v>
          </cell>
        </row>
        <row r="1879">
          <cell r="F1879" t="str">
            <v>TOTAL SISTEMA</v>
          </cell>
          <cell r="H1879" t="str">
            <v>c19</v>
          </cell>
          <cell r="I1879" t="b">
            <v>0</v>
          </cell>
        </row>
        <row r="1880">
          <cell r="F1880" t="str">
            <v>TOTAL SISTEMA</v>
          </cell>
          <cell r="H1880" t="str">
            <v>c19</v>
          </cell>
          <cell r="I1880" t="b">
            <v>0</v>
          </cell>
        </row>
        <row r="1881">
          <cell r="F1881" t="str">
            <v>TOTAL SISTEMA</v>
          </cell>
          <cell r="H1881" t="str">
            <v>c19</v>
          </cell>
          <cell r="I1881" t="b">
            <v>0</v>
          </cell>
        </row>
        <row r="1882">
          <cell r="F1882" t="str">
            <v>TOTAL SISTEMA</v>
          </cell>
          <cell r="H1882" t="str">
            <v>c19</v>
          </cell>
          <cell r="I1882" t="b">
            <v>0</v>
          </cell>
        </row>
        <row r="1883">
          <cell r="F1883" t="str">
            <v>TOTAL SISTEMA</v>
          </cell>
          <cell r="H1883" t="str">
            <v>c19</v>
          </cell>
          <cell r="I1883" t="b">
            <v>0</v>
          </cell>
        </row>
        <row r="1884">
          <cell r="F1884" t="str">
            <v>TOTAL SISTEMA</v>
          </cell>
          <cell r="H1884" t="str">
            <v>c19</v>
          </cell>
          <cell r="I1884" t="b">
            <v>0</v>
          </cell>
        </row>
        <row r="1885">
          <cell r="F1885" t="str">
            <v>TOTAL SISTEMA</v>
          </cell>
          <cell r="H1885" t="str">
            <v>c19</v>
          </cell>
          <cell r="I1885" t="b">
            <v>0</v>
          </cell>
        </row>
        <row r="1886">
          <cell r="F1886" t="str">
            <v>TOTAL SISTEMA</v>
          </cell>
          <cell r="H1886" t="str">
            <v>c19</v>
          </cell>
          <cell r="I1886" t="b">
            <v>0</v>
          </cell>
        </row>
        <row r="1887">
          <cell r="F1887" t="str">
            <v>TOTAL SISTEMA</v>
          </cell>
          <cell r="H1887" t="str">
            <v>c19</v>
          </cell>
          <cell r="I1887" t="b">
            <v>0</v>
          </cell>
        </row>
        <row r="1888">
          <cell r="F1888" t="str">
            <v>TOTAL SISTEMA</v>
          </cell>
          <cell r="H1888" t="str">
            <v>c19</v>
          </cell>
          <cell r="I1888" t="b">
            <v>0</v>
          </cell>
        </row>
        <row r="1889">
          <cell r="F1889" t="str">
            <v>TOTAL SISTEMA</v>
          </cell>
          <cell r="H1889" t="str">
            <v>c19</v>
          </cell>
          <cell r="I1889" t="b">
            <v>0</v>
          </cell>
        </row>
        <row r="1890">
          <cell r="F1890" t="str">
            <v>TOTAL SISTEMA</v>
          </cell>
          <cell r="H1890" t="str">
            <v>c19</v>
          </cell>
          <cell r="I1890" t="b">
            <v>0</v>
          </cell>
        </row>
        <row r="1891">
          <cell r="F1891" t="str">
            <v>TOTAL SISTEMA</v>
          </cell>
          <cell r="H1891" t="str">
            <v>c19</v>
          </cell>
          <cell r="I1891" t="b">
            <v>0</v>
          </cell>
        </row>
        <row r="1892">
          <cell r="F1892" t="str">
            <v>TOTAL SISTEMA</v>
          </cell>
          <cell r="H1892" t="str">
            <v>c19</v>
          </cell>
          <cell r="I1892" t="b">
            <v>0</v>
          </cell>
        </row>
        <row r="1893">
          <cell r="F1893" t="str">
            <v>TOTAL SISTEMA</v>
          </cell>
          <cell r="H1893" t="str">
            <v>c19</v>
          </cell>
          <cell r="I1893" t="b">
            <v>0</v>
          </cell>
        </row>
        <row r="1894">
          <cell r="F1894" t="str">
            <v>TOTAL SISTEMA</v>
          </cell>
          <cell r="H1894" t="str">
            <v>c19</v>
          </cell>
          <cell r="I1894" t="b">
            <v>0</v>
          </cell>
        </row>
        <row r="1895">
          <cell r="F1895" t="str">
            <v>TOTAL SISTEMA</v>
          </cell>
          <cell r="H1895" t="str">
            <v>c19</v>
          </cell>
          <cell r="I1895" t="b">
            <v>0</v>
          </cell>
        </row>
        <row r="1896">
          <cell r="F1896" t="str">
            <v>TOTAL SISTEMA</v>
          </cell>
          <cell r="H1896" t="str">
            <v>c19</v>
          </cell>
          <cell r="I1896" t="b">
            <v>0</v>
          </cell>
        </row>
        <row r="1897">
          <cell r="F1897" t="str">
            <v>TOTAL SISTEMA</v>
          </cell>
          <cell r="H1897" t="str">
            <v>c19</v>
          </cell>
          <cell r="I1897" t="b">
            <v>0</v>
          </cell>
        </row>
        <row r="1898">
          <cell r="F1898" t="str">
            <v>TOTAL SISTEMA</v>
          </cell>
          <cell r="H1898" t="str">
            <v>c19</v>
          </cell>
          <cell r="I1898" t="b">
            <v>0</v>
          </cell>
        </row>
        <row r="1899">
          <cell r="F1899" t="str">
            <v>TOTAL SISTEMA</v>
          </cell>
          <cell r="H1899" t="str">
            <v>c19</v>
          </cell>
          <cell r="I1899" t="b">
            <v>0</v>
          </cell>
        </row>
        <row r="1900">
          <cell r="F1900" t="str">
            <v>TOTAL SISTEMA</v>
          </cell>
          <cell r="H1900" t="str">
            <v>c19</v>
          </cell>
          <cell r="I1900" t="b">
            <v>0</v>
          </cell>
        </row>
        <row r="1901">
          <cell r="F1901" t="str">
            <v>TOTAL SISTEMA</v>
          </cell>
          <cell r="H1901" t="str">
            <v>c19</v>
          </cell>
          <cell r="I1901" t="b">
            <v>0</v>
          </cell>
        </row>
        <row r="1902">
          <cell r="F1902" t="str">
            <v>TOTAL SISTEMA</v>
          </cell>
          <cell r="H1902" t="str">
            <v>c19</v>
          </cell>
          <cell r="I1902" t="b">
            <v>0</v>
          </cell>
        </row>
        <row r="1903">
          <cell r="F1903" t="str">
            <v>TOTAL SISTEMA</v>
          </cell>
          <cell r="H1903" t="str">
            <v>c19</v>
          </cell>
          <cell r="I1903" t="b">
            <v>0</v>
          </cell>
        </row>
        <row r="1904">
          <cell r="F1904" t="str">
            <v>TOTAL SISTEMA</v>
          </cell>
          <cell r="H1904" t="str">
            <v>c19</v>
          </cell>
          <cell r="I1904" t="b">
            <v>0</v>
          </cell>
        </row>
        <row r="1905">
          <cell r="F1905" t="str">
            <v>TOTAL SISTEMA</v>
          </cell>
          <cell r="H1905" t="str">
            <v>c19</v>
          </cell>
          <cell r="I1905" t="b">
            <v>0</v>
          </cell>
        </row>
        <row r="1906">
          <cell r="F1906" t="str">
            <v>TOTAL SISTEMA</v>
          </cell>
          <cell r="H1906" t="str">
            <v>c19</v>
          </cell>
          <cell r="I1906" t="b">
            <v>0</v>
          </cell>
        </row>
        <row r="1907">
          <cell r="F1907" t="str">
            <v>TOTAL SISTEMA</v>
          </cell>
          <cell r="H1907" t="str">
            <v>c19</v>
          </cell>
          <cell r="I1907" t="b">
            <v>0</v>
          </cell>
        </row>
        <row r="1908">
          <cell r="F1908" t="str">
            <v>TOTAL SISTEMA</v>
          </cell>
          <cell r="H1908" t="str">
            <v>c19</v>
          </cell>
          <cell r="I1908" t="b">
            <v>0</v>
          </cell>
        </row>
        <row r="1909">
          <cell r="F1909" t="str">
            <v>TOTAL SISTEMA</v>
          </cell>
          <cell r="H1909" t="str">
            <v>c19</v>
          </cell>
          <cell r="I1909" t="b">
            <v>0</v>
          </cell>
        </row>
        <row r="1910">
          <cell r="F1910" t="str">
            <v>TOTAL SISTEMA</v>
          </cell>
          <cell r="H1910" t="str">
            <v>c19</v>
          </cell>
          <cell r="I1910" t="b">
            <v>0</v>
          </cell>
        </row>
        <row r="1911">
          <cell r="F1911" t="str">
            <v>TOTAL SISTEMA</v>
          </cell>
          <cell r="H1911" t="str">
            <v>c19</v>
          </cell>
          <cell r="I1911" t="b">
            <v>0</v>
          </cell>
        </row>
        <row r="1912">
          <cell r="F1912" t="str">
            <v>TOTAL SISTEMA</v>
          </cell>
          <cell r="H1912" t="str">
            <v>c19</v>
          </cell>
          <cell r="I1912" t="b">
            <v>0</v>
          </cell>
        </row>
        <row r="1913">
          <cell r="F1913" t="str">
            <v>TOTAL SISTEMA</v>
          </cell>
          <cell r="H1913" t="str">
            <v>c19</v>
          </cell>
          <cell r="I1913" t="b">
            <v>0</v>
          </cell>
        </row>
        <row r="1914">
          <cell r="F1914" t="str">
            <v>TOTAL SISTEMA</v>
          </cell>
          <cell r="H1914" t="str">
            <v>c19</v>
          </cell>
          <cell r="I1914" t="b">
            <v>0</v>
          </cell>
        </row>
        <row r="1915">
          <cell r="F1915" t="str">
            <v>TOTAL SISTEMA</v>
          </cell>
          <cell r="H1915" t="str">
            <v>c19</v>
          </cell>
          <cell r="I1915" t="b">
            <v>0</v>
          </cell>
        </row>
        <row r="1916">
          <cell r="F1916" t="str">
            <v>TOTAL SISTEMA</v>
          </cell>
          <cell r="H1916" t="str">
            <v>c19</v>
          </cell>
          <cell r="I1916" t="b">
            <v>0</v>
          </cell>
        </row>
        <row r="1917">
          <cell r="F1917" t="str">
            <v>TOTAL SISTEMA</v>
          </cell>
          <cell r="H1917" t="str">
            <v>c19</v>
          </cell>
          <cell r="I1917" t="b">
            <v>0</v>
          </cell>
        </row>
        <row r="1918">
          <cell r="F1918" t="str">
            <v>TOTAL SISTEMA</v>
          </cell>
          <cell r="H1918" t="str">
            <v>c19</v>
          </cell>
          <cell r="I1918" t="b">
            <v>0</v>
          </cell>
        </row>
        <row r="1919">
          <cell r="F1919" t="str">
            <v>TOTAL SISTEMA</v>
          </cell>
          <cell r="H1919" t="str">
            <v>c19</v>
          </cell>
          <cell r="I1919" t="b">
            <v>0</v>
          </cell>
        </row>
        <row r="1920">
          <cell r="F1920" t="str">
            <v>TOTAL SISTEMA</v>
          </cell>
          <cell r="H1920" t="str">
            <v>c19</v>
          </cell>
          <cell r="I1920" t="b">
            <v>0</v>
          </cell>
        </row>
        <row r="1921">
          <cell r="F1921" t="str">
            <v>TOTAL SISTEMA</v>
          </cell>
          <cell r="H1921" t="str">
            <v>c19</v>
          </cell>
          <cell r="I1921" t="b">
            <v>0</v>
          </cell>
        </row>
        <row r="1922">
          <cell r="F1922" t="str">
            <v>TOTAL SISTEMA</v>
          </cell>
          <cell r="H1922" t="str">
            <v>c19</v>
          </cell>
          <cell r="I1922" t="b">
            <v>0</v>
          </cell>
        </row>
        <row r="1923">
          <cell r="F1923" t="str">
            <v>TOTAL SISTEMA</v>
          </cell>
          <cell r="H1923" t="str">
            <v>c19</v>
          </cell>
          <cell r="I1923" t="b">
            <v>0</v>
          </cell>
        </row>
        <row r="1924">
          <cell r="F1924" t="str">
            <v>TOTAL SISTEMA</v>
          </cell>
          <cell r="H1924" t="str">
            <v>c19</v>
          </cell>
          <cell r="I1924" t="b">
            <v>0</v>
          </cell>
        </row>
        <row r="1925">
          <cell r="F1925" t="str">
            <v>TOTAL SISTEMA</v>
          </cell>
          <cell r="H1925" t="str">
            <v>c19</v>
          </cell>
          <cell r="I1925" t="b">
            <v>0</v>
          </cell>
        </row>
        <row r="1926">
          <cell r="F1926" t="str">
            <v>TOTAL SISTEMA</v>
          </cell>
          <cell r="H1926" t="str">
            <v>c19</v>
          </cell>
          <cell r="I1926" t="b">
            <v>0</v>
          </cell>
        </row>
        <row r="1927">
          <cell r="F1927" t="str">
            <v>TOTAL SISTEMA</v>
          </cell>
          <cell r="H1927" t="str">
            <v>c19</v>
          </cell>
          <cell r="I1927" t="b">
            <v>0</v>
          </cell>
        </row>
        <row r="1928">
          <cell r="F1928" t="str">
            <v>TOTAL SISTEMA</v>
          </cell>
          <cell r="H1928" t="str">
            <v>c19</v>
          </cell>
          <cell r="I1928" t="b">
            <v>0</v>
          </cell>
        </row>
        <row r="1929">
          <cell r="F1929" t="str">
            <v>TOTAL SISTEMA</v>
          </cell>
          <cell r="H1929" t="str">
            <v>c19</v>
          </cell>
          <cell r="I1929" t="b">
            <v>0</v>
          </cell>
        </row>
        <row r="1930">
          <cell r="F1930" t="str">
            <v>TOTAL SISTEMA</v>
          </cell>
          <cell r="H1930" t="str">
            <v>c19</v>
          </cell>
          <cell r="I1930" t="b">
            <v>0</v>
          </cell>
        </row>
        <row r="1931">
          <cell r="F1931" t="str">
            <v>TOTAL SISTEMA</v>
          </cell>
          <cell r="H1931" t="str">
            <v>c19</v>
          </cell>
          <cell r="I1931" t="b">
            <v>0</v>
          </cell>
        </row>
        <row r="1932">
          <cell r="F1932" t="str">
            <v>TOTAL SISTEMA</v>
          </cell>
          <cell r="H1932" t="str">
            <v>c19</v>
          </cell>
          <cell r="I1932" t="b">
            <v>0</v>
          </cell>
        </row>
        <row r="1933">
          <cell r="F1933" t="str">
            <v>TOTAL SISTEMA</v>
          </cell>
          <cell r="H1933" t="str">
            <v>c19</v>
          </cell>
          <cell r="I1933" t="b">
            <v>0</v>
          </cell>
        </row>
        <row r="1934">
          <cell r="F1934" t="str">
            <v>TOTAL SISTEMA</v>
          </cell>
          <cell r="H1934" t="str">
            <v>c19</v>
          </cell>
          <cell r="I1934" t="b">
            <v>0</v>
          </cell>
        </row>
        <row r="1935">
          <cell r="F1935" t="str">
            <v>TOTAL SISTEMA</v>
          </cell>
          <cell r="H1935" t="str">
            <v>c19</v>
          </cell>
          <cell r="I1935" t="b">
            <v>0</v>
          </cell>
        </row>
        <row r="1936">
          <cell r="F1936" t="str">
            <v>TOTAL SISTEMA</v>
          </cell>
          <cell r="H1936" t="str">
            <v>c19</v>
          </cell>
          <cell r="I1936" t="b">
            <v>0</v>
          </cell>
        </row>
        <row r="1937">
          <cell r="F1937" t="str">
            <v>TOTAL SISTEMA</v>
          </cell>
          <cell r="H1937" t="str">
            <v>c19</v>
          </cell>
          <cell r="I1937" t="b">
            <v>0</v>
          </cell>
        </row>
        <row r="1938">
          <cell r="F1938" t="str">
            <v>TOTAL SISTEMA</v>
          </cell>
          <cell r="H1938" t="str">
            <v>c19</v>
          </cell>
          <cell r="I1938" t="b">
            <v>0</v>
          </cell>
        </row>
        <row r="1939">
          <cell r="F1939" t="str">
            <v>TOTAL SISTEMA</v>
          </cell>
          <cell r="H1939" t="str">
            <v>c19</v>
          </cell>
          <cell r="I1939" t="b">
            <v>0</v>
          </cell>
        </row>
        <row r="1940">
          <cell r="F1940" t="str">
            <v>TOTAL SISTEMA</v>
          </cell>
          <cell r="H1940" t="str">
            <v>c19</v>
          </cell>
          <cell r="I1940" t="b">
            <v>0</v>
          </cell>
        </row>
        <row r="1941">
          <cell r="F1941" t="str">
            <v>TOTAL SISTEMA</v>
          </cell>
          <cell r="H1941" t="str">
            <v>c19</v>
          </cell>
          <cell r="I1941" t="b">
            <v>0</v>
          </cell>
        </row>
        <row r="1942">
          <cell r="F1942" t="str">
            <v>TOTAL SISTEMA</v>
          </cell>
          <cell r="H1942" t="str">
            <v>c19</v>
          </cell>
          <cell r="I1942" t="b">
            <v>0</v>
          </cell>
        </row>
        <row r="1943">
          <cell r="F1943" t="str">
            <v>TOTAL SISTEMA</v>
          </cell>
          <cell r="H1943" t="str">
            <v>c19</v>
          </cell>
          <cell r="I1943" t="b">
            <v>0</v>
          </cell>
        </row>
        <row r="1944">
          <cell r="F1944" t="str">
            <v>TOTAL SISTEMA</v>
          </cell>
          <cell r="H1944" t="str">
            <v>c19</v>
          </cell>
          <cell r="I1944" t="b">
            <v>0</v>
          </cell>
        </row>
        <row r="1945">
          <cell r="F1945" t="str">
            <v>TOTAL SISTEMA</v>
          </cell>
          <cell r="H1945" t="str">
            <v>c19</v>
          </cell>
          <cell r="I1945" t="b">
            <v>0</v>
          </cell>
        </row>
        <row r="1946">
          <cell r="F1946" t="str">
            <v>TOTAL SISTEMA</v>
          </cell>
          <cell r="H1946" t="str">
            <v>c19</v>
          </cell>
          <cell r="I1946" t="b">
            <v>0</v>
          </cell>
        </row>
        <row r="1947">
          <cell r="F1947" t="str">
            <v>TOTAL SISTEMA</v>
          </cell>
          <cell r="H1947" t="str">
            <v>c19</v>
          </cell>
          <cell r="I1947" t="b">
            <v>0</v>
          </cell>
        </row>
        <row r="1948">
          <cell r="F1948" t="str">
            <v>TOTAL SISTEMA</v>
          </cell>
          <cell r="H1948" t="str">
            <v>c19</v>
          </cell>
          <cell r="I1948" t="b">
            <v>0</v>
          </cell>
        </row>
        <row r="1949">
          <cell r="F1949" t="str">
            <v>TOTAL SISTEMA</v>
          </cell>
          <cell r="H1949" t="str">
            <v>c19</v>
          </cell>
          <cell r="I1949" t="b">
            <v>0</v>
          </cell>
        </row>
        <row r="1950">
          <cell r="F1950" t="str">
            <v>TOTAL SISTEMA</v>
          </cell>
          <cell r="H1950" t="str">
            <v>c19</v>
          </cell>
          <cell r="I1950" t="b">
            <v>0</v>
          </cell>
        </row>
        <row r="1951">
          <cell r="F1951" t="str">
            <v>TOTAL SISTEMA</v>
          </cell>
          <cell r="H1951" t="str">
            <v>c19</v>
          </cell>
          <cell r="I1951" t="b">
            <v>0</v>
          </cell>
        </row>
        <row r="1952">
          <cell r="F1952" t="str">
            <v>TOTAL SISTEMA</v>
          </cell>
          <cell r="H1952" t="str">
            <v>c19</v>
          </cell>
          <cell r="I1952" t="b">
            <v>0</v>
          </cell>
        </row>
        <row r="1953">
          <cell r="F1953" t="str">
            <v>TOTAL SISTEMA</v>
          </cell>
          <cell r="H1953" t="str">
            <v>c19</v>
          </cell>
          <cell r="I1953" t="b">
            <v>0</v>
          </cell>
        </row>
        <row r="1954">
          <cell r="F1954" t="str">
            <v>TOTAL SISTEMA</v>
          </cell>
          <cell r="H1954" t="str">
            <v>c19</v>
          </cell>
          <cell r="I1954" t="b">
            <v>0</v>
          </cell>
        </row>
        <row r="1955">
          <cell r="F1955" t="str">
            <v>TOTAL SISTEMA</v>
          </cell>
          <cell r="H1955" t="str">
            <v>c19</v>
          </cell>
          <cell r="I1955" t="b">
            <v>0</v>
          </cell>
        </row>
        <row r="1956">
          <cell r="F1956" t="str">
            <v>TOTAL SISTEMA</v>
          </cell>
          <cell r="H1956" t="str">
            <v>c19</v>
          </cell>
          <cell r="I1956" t="b">
            <v>0</v>
          </cell>
        </row>
        <row r="1957">
          <cell r="F1957" t="str">
            <v>TOTAL SISTEMA</v>
          </cell>
          <cell r="H1957" t="str">
            <v>c19</v>
          </cell>
          <cell r="I1957" t="b">
            <v>0</v>
          </cell>
        </row>
        <row r="1958">
          <cell r="F1958" t="str">
            <v>TOTAL SISTEMA</v>
          </cell>
          <cell r="H1958" t="str">
            <v>c19</v>
          </cell>
          <cell r="I1958" t="b">
            <v>0</v>
          </cell>
        </row>
        <row r="1959">
          <cell r="F1959" t="str">
            <v>TOTAL SISTEMA</v>
          </cell>
          <cell r="H1959" t="str">
            <v>c19</v>
          </cell>
          <cell r="I1959" t="b">
            <v>0</v>
          </cell>
        </row>
        <row r="1960">
          <cell r="F1960" t="str">
            <v>TOTAL SISTEMA</v>
          </cell>
          <cell r="H1960" t="str">
            <v>c19</v>
          </cell>
          <cell r="I1960" t="b">
            <v>0</v>
          </cell>
        </row>
        <row r="1961">
          <cell r="F1961" t="str">
            <v>TOTAL SISTEMA</v>
          </cell>
          <cell r="H1961" t="str">
            <v>c19</v>
          </cell>
          <cell r="I1961" t="b">
            <v>0</v>
          </cell>
        </row>
        <row r="1962">
          <cell r="F1962" t="str">
            <v>TOTAL SISTEMA</v>
          </cell>
          <cell r="H1962" t="str">
            <v>c19</v>
          </cell>
          <cell r="I1962" t="b">
            <v>0</v>
          </cell>
        </row>
        <row r="1963">
          <cell r="F1963" t="str">
            <v>TOTAL SISTEMA</v>
          </cell>
          <cell r="H1963" t="str">
            <v>c19</v>
          </cell>
          <cell r="I1963" t="b">
            <v>0</v>
          </cell>
        </row>
        <row r="1964">
          <cell r="F1964" t="str">
            <v>TOTAL SISTEMA</v>
          </cell>
          <cell r="H1964" t="str">
            <v>c19</v>
          </cell>
          <cell r="I1964" t="b">
            <v>0</v>
          </cell>
        </row>
        <row r="1965">
          <cell r="F1965" t="str">
            <v>TOTAL SISTEMA</v>
          </cell>
          <cell r="H1965" t="str">
            <v>c19</v>
          </cell>
          <cell r="I1965" t="b">
            <v>0</v>
          </cell>
        </row>
        <row r="1966">
          <cell r="F1966" t="str">
            <v>TOTAL SISTEMA</v>
          </cell>
          <cell r="H1966" t="str">
            <v>c19</v>
          </cell>
          <cell r="I1966" t="b">
            <v>0</v>
          </cell>
        </row>
        <row r="1967">
          <cell r="F1967" t="str">
            <v>TOTAL SISTEMA</v>
          </cell>
          <cell r="H1967" t="str">
            <v>c19</v>
          </cell>
          <cell r="I1967" t="b">
            <v>0</v>
          </cell>
        </row>
        <row r="1968">
          <cell r="F1968" t="str">
            <v>TOTAL SISTEMA</v>
          </cell>
          <cell r="H1968" t="str">
            <v>c19</v>
          </cell>
          <cell r="I1968" t="b">
            <v>0</v>
          </cell>
        </row>
        <row r="1969">
          <cell r="F1969" t="str">
            <v>TOTAL SISTEMA</v>
          </cell>
          <cell r="H1969" t="str">
            <v>c19</v>
          </cell>
          <cell r="I1969" t="b">
            <v>0</v>
          </cell>
        </row>
        <row r="1970">
          <cell r="F1970" t="str">
            <v>TOTAL SISTEMA</v>
          </cell>
          <cell r="H1970" t="str">
            <v>c19</v>
          </cell>
          <cell r="I1970" t="b">
            <v>0</v>
          </cell>
        </row>
        <row r="1971">
          <cell r="F1971" t="str">
            <v>TOTAL SISTEMA</v>
          </cell>
          <cell r="H1971" t="str">
            <v>c19</v>
          </cell>
          <cell r="I1971" t="b">
            <v>0</v>
          </cell>
        </row>
        <row r="1972">
          <cell r="F1972" t="str">
            <v>TOTAL SISTEMA</v>
          </cell>
          <cell r="H1972" t="str">
            <v>c19</v>
          </cell>
          <cell r="I1972" t="b">
            <v>0</v>
          </cell>
        </row>
        <row r="1973">
          <cell r="F1973" t="str">
            <v>TOTAL SISTEMA</v>
          </cell>
          <cell r="H1973" t="str">
            <v>c19</v>
          </cell>
          <cell r="I1973" t="b">
            <v>0</v>
          </cell>
        </row>
        <row r="1974">
          <cell r="F1974" t="str">
            <v>TOTAL SISTEMA</v>
          </cell>
          <cell r="H1974" t="str">
            <v>c19</v>
          </cell>
          <cell r="I1974" t="b">
            <v>0</v>
          </cell>
        </row>
        <row r="1975">
          <cell r="F1975" t="str">
            <v>TOTAL SISTEMA</v>
          </cell>
          <cell r="H1975" t="str">
            <v>c19</v>
          </cell>
          <cell r="I1975" t="b">
            <v>0</v>
          </cell>
        </row>
        <row r="1976">
          <cell r="F1976" t="str">
            <v>TOTAL SISTEMA</v>
          </cell>
          <cell r="H1976" t="str">
            <v>c19</v>
          </cell>
          <cell r="I1976" t="b">
            <v>0</v>
          </cell>
        </row>
        <row r="1977">
          <cell r="F1977" t="str">
            <v>TOTAL SISTEMA</v>
          </cell>
          <cell r="H1977" t="str">
            <v>c19</v>
          </cell>
          <cell r="I1977" t="b">
            <v>0</v>
          </cell>
        </row>
        <row r="1978">
          <cell r="F1978" t="str">
            <v>TOTAL SISTEMA</v>
          </cell>
          <cell r="H1978" t="str">
            <v>c19</v>
          </cell>
          <cell r="I1978" t="b">
            <v>0</v>
          </cell>
        </row>
        <row r="1979">
          <cell r="F1979" t="str">
            <v>TOTAL SISTEMA</v>
          </cell>
          <cell r="H1979" t="str">
            <v>c19</v>
          </cell>
          <cell r="I1979" t="b">
            <v>0</v>
          </cell>
        </row>
        <row r="1980">
          <cell r="F1980" t="str">
            <v>TOTAL SISTEMA</v>
          </cell>
          <cell r="H1980" t="str">
            <v>c19</v>
          </cell>
          <cell r="I1980" t="b">
            <v>0</v>
          </cell>
        </row>
        <row r="1981">
          <cell r="F1981" t="str">
            <v>TOTAL SISTEMA</v>
          </cell>
          <cell r="H1981" t="str">
            <v>c19</v>
          </cell>
          <cell r="I1981" t="b">
            <v>0</v>
          </cell>
        </row>
        <row r="1982">
          <cell r="F1982" t="str">
            <v>TOTAL SISTEMA</v>
          </cell>
          <cell r="H1982" t="str">
            <v>c19</v>
          </cell>
          <cell r="I1982" t="b">
            <v>0</v>
          </cell>
        </row>
        <row r="1983">
          <cell r="F1983" t="str">
            <v>TOTAL SISTEMA</v>
          </cell>
          <cell r="H1983" t="str">
            <v>c19</v>
          </cell>
          <cell r="I1983" t="b">
            <v>0</v>
          </cell>
        </row>
        <row r="1984">
          <cell r="F1984" t="str">
            <v>TOTAL SISTEMA</v>
          </cell>
          <cell r="H1984" t="str">
            <v>c19</v>
          </cell>
          <cell r="I1984" t="b">
            <v>0</v>
          </cell>
        </row>
        <row r="1985">
          <cell r="F1985" t="str">
            <v>TOTAL SISTEMA</v>
          </cell>
          <cell r="H1985" t="str">
            <v>c19</v>
          </cell>
          <cell r="I1985" t="b">
            <v>0</v>
          </cell>
        </row>
        <row r="1986">
          <cell r="F1986" t="str">
            <v>TOTAL SISTEMA</v>
          </cell>
          <cell r="H1986" t="str">
            <v>c19</v>
          </cell>
          <cell r="I1986" t="b">
            <v>0</v>
          </cell>
        </row>
        <row r="1987">
          <cell r="F1987" t="str">
            <v>TOTAL SISTEMA</v>
          </cell>
          <cell r="H1987" t="str">
            <v>c19</v>
          </cell>
          <cell r="I1987" t="b">
            <v>0</v>
          </cell>
        </row>
        <row r="1988">
          <cell r="F1988" t="str">
            <v>TOTAL SISTEMA</v>
          </cell>
          <cell r="H1988" t="str">
            <v>c19</v>
          </cell>
          <cell r="I1988" t="b">
            <v>0</v>
          </cell>
        </row>
        <row r="1989">
          <cell r="F1989" t="str">
            <v>TOTAL SISTEMA</v>
          </cell>
          <cell r="H1989" t="str">
            <v>c19</v>
          </cell>
          <cell r="I1989" t="b">
            <v>0</v>
          </cell>
        </row>
        <row r="1990">
          <cell r="F1990" t="str">
            <v>TOTAL SISTEMA</v>
          </cell>
          <cell r="H1990" t="str">
            <v>c19</v>
          </cell>
          <cell r="I1990" t="b">
            <v>0</v>
          </cell>
        </row>
        <row r="1991">
          <cell r="F1991" t="str">
            <v>TOTAL SISTEMA</v>
          </cell>
          <cell r="H1991" t="str">
            <v>c19</v>
          </cell>
          <cell r="I1991" t="b">
            <v>0</v>
          </cell>
        </row>
        <row r="1992">
          <cell r="F1992" t="str">
            <v>TOTAL SISTEMA</v>
          </cell>
          <cell r="H1992" t="str">
            <v>c19</v>
          </cell>
          <cell r="I1992" t="b">
            <v>0</v>
          </cell>
        </row>
        <row r="1993">
          <cell r="F1993" t="str">
            <v>TOTAL SISTEMA</v>
          </cell>
          <cell r="H1993" t="str">
            <v>c19</v>
          </cell>
          <cell r="I1993" t="b">
            <v>0</v>
          </cell>
        </row>
        <row r="1994">
          <cell r="F1994" t="str">
            <v>TOTAL SISTEMA</v>
          </cell>
          <cell r="H1994" t="str">
            <v>c19</v>
          </cell>
          <cell r="I1994" t="b">
            <v>0</v>
          </cell>
        </row>
        <row r="1995">
          <cell r="F1995" t="str">
            <v>TOTAL SISTEMA</v>
          </cell>
          <cell r="H1995" t="str">
            <v>c19</v>
          </cell>
          <cell r="I1995" t="b">
            <v>0</v>
          </cell>
        </row>
        <row r="1996">
          <cell r="F1996" t="str">
            <v>TOTAL SISTEMA</v>
          </cell>
          <cell r="H1996" t="str">
            <v>c19</v>
          </cell>
          <cell r="I1996" t="b">
            <v>0</v>
          </cell>
        </row>
        <row r="1997">
          <cell r="F1997" t="str">
            <v>TOTAL SISTEMA</v>
          </cell>
          <cell r="H1997" t="str">
            <v>c19</v>
          </cell>
          <cell r="I1997" t="b">
            <v>0</v>
          </cell>
        </row>
        <row r="1998">
          <cell r="F1998" t="str">
            <v>TOTAL SISTEMA</v>
          </cell>
          <cell r="H1998" t="str">
            <v>c19</v>
          </cell>
          <cell r="I1998" t="b">
            <v>0</v>
          </cell>
        </row>
        <row r="1999">
          <cell r="F1999" t="str">
            <v>TOTAL SISTEMA</v>
          </cell>
          <cell r="H1999" t="str">
            <v>c19</v>
          </cell>
          <cell r="I1999" t="b">
            <v>0</v>
          </cell>
        </row>
        <row r="2000">
          <cell r="F2000" t="str">
            <v>TOTAL SISTEMA</v>
          </cell>
          <cell r="H2000" t="str">
            <v>c19</v>
          </cell>
          <cell r="I2000" t="b">
            <v>0</v>
          </cell>
        </row>
        <row r="2001">
          <cell r="F2001" t="str">
            <v>TOTAL SISTEMA</v>
          </cell>
          <cell r="H2001" t="str">
            <v>c19</v>
          </cell>
          <cell r="I2001" t="b">
            <v>0</v>
          </cell>
        </row>
        <row r="2002">
          <cell r="F2002" t="str">
            <v>TOTAL SISTEMA</v>
          </cell>
          <cell r="H2002" t="str">
            <v>c19</v>
          </cell>
          <cell r="I2002" t="b">
            <v>0</v>
          </cell>
        </row>
        <row r="2003">
          <cell r="F2003" t="str">
            <v>TOTAL SISTEMA</v>
          </cell>
          <cell r="H2003" t="str">
            <v>c19</v>
          </cell>
          <cell r="I2003" t="b">
            <v>0</v>
          </cell>
        </row>
        <row r="2004">
          <cell r="F2004" t="str">
            <v>TOTAL SISTEMA</v>
          </cell>
          <cell r="H2004" t="str">
            <v>c19</v>
          </cell>
          <cell r="I2004" t="b">
            <v>0</v>
          </cell>
        </row>
        <row r="2005">
          <cell r="F2005" t="str">
            <v>TOTAL SISTEMA</v>
          </cell>
          <cell r="H2005" t="str">
            <v>c19</v>
          </cell>
          <cell r="I2005" t="b">
            <v>0</v>
          </cell>
        </row>
        <row r="2006">
          <cell r="F2006" t="str">
            <v>TOTAL SISTEMA</v>
          </cell>
          <cell r="H2006" t="str">
            <v>c19</v>
          </cell>
          <cell r="I2006" t="b">
            <v>0</v>
          </cell>
        </row>
        <row r="2007">
          <cell r="F2007" t="str">
            <v>TOTAL SISTEMA</v>
          </cell>
          <cell r="H2007" t="str">
            <v>c19</v>
          </cell>
          <cell r="I2007" t="b">
            <v>0</v>
          </cell>
        </row>
        <row r="2008">
          <cell r="F2008" t="str">
            <v>TOTAL SISTEMA</v>
          </cell>
          <cell r="H2008" t="str">
            <v>c19</v>
          </cell>
          <cell r="I2008" t="b">
            <v>0</v>
          </cell>
        </row>
        <row r="2009">
          <cell r="F2009" t="str">
            <v>TOTAL SISTEMA</v>
          </cell>
          <cell r="H2009" t="str">
            <v>c19</v>
          </cell>
          <cell r="I2009" t="b">
            <v>0</v>
          </cell>
        </row>
        <row r="2010">
          <cell r="F2010" t="str">
            <v>TOTAL SISTEMA</v>
          </cell>
          <cell r="H2010" t="str">
            <v>c19</v>
          </cell>
          <cell r="I2010" t="b">
            <v>0</v>
          </cell>
        </row>
        <row r="2011">
          <cell r="F2011" t="str">
            <v>TOTAL SISTEMA</v>
          </cell>
          <cell r="H2011" t="str">
            <v>c19</v>
          </cell>
          <cell r="I2011" t="b">
            <v>0</v>
          </cell>
        </row>
        <row r="2012">
          <cell r="F2012" t="str">
            <v>TOTAL SISTEMA</v>
          </cell>
          <cell r="H2012" t="str">
            <v>c19</v>
          </cell>
          <cell r="I2012" t="b">
            <v>0</v>
          </cell>
        </row>
        <row r="2013">
          <cell r="F2013" t="str">
            <v>TOTAL SISTEMA</v>
          </cell>
          <cell r="H2013" t="str">
            <v>c19</v>
          </cell>
          <cell r="I2013" t="b">
            <v>0</v>
          </cell>
        </row>
        <row r="2014">
          <cell r="F2014" t="str">
            <v>TOTAL SISTEMA</v>
          </cell>
          <cell r="H2014" t="str">
            <v>c19</v>
          </cell>
          <cell r="I2014" t="b">
            <v>0</v>
          </cell>
        </row>
        <row r="2015">
          <cell r="F2015" t="str">
            <v>TOTAL SISTEMA</v>
          </cell>
          <cell r="H2015" t="str">
            <v>c19</v>
          </cell>
          <cell r="I2015" t="b">
            <v>0</v>
          </cell>
        </row>
        <row r="2016">
          <cell r="F2016" t="str">
            <v>TOTAL SISTEMA</v>
          </cell>
          <cell r="H2016" t="str">
            <v>c19</v>
          </cell>
          <cell r="I2016" t="b">
            <v>0</v>
          </cell>
        </row>
        <row r="2017">
          <cell r="F2017" t="str">
            <v>TOTAL SISTEMA</v>
          </cell>
          <cell r="H2017" t="str">
            <v>c19</v>
          </cell>
          <cell r="I2017" t="b">
            <v>0</v>
          </cell>
        </row>
        <row r="2018">
          <cell r="F2018" t="str">
            <v>TOTAL SISTEMA</v>
          </cell>
          <cell r="H2018" t="str">
            <v>c19</v>
          </cell>
          <cell r="I2018" t="b">
            <v>0</v>
          </cell>
        </row>
        <row r="2019">
          <cell r="F2019" t="str">
            <v>TOTAL SISTEMA</v>
          </cell>
          <cell r="H2019" t="str">
            <v>c19</v>
          </cell>
          <cell r="I2019" t="b">
            <v>0</v>
          </cell>
        </row>
        <row r="2020">
          <cell r="F2020" t="str">
            <v>TOTAL SISTEMA</v>
          </cell>
          <cell r="H2020" t="str">
            <v>c19</v>
          </cell>
          <cell r="I2020" t="b">
            <v>0</v>
          </cell>
        </row>
        <row r="2021">
          <cell r="F2021" t="str">
            <v>TOTAL SISTEMA</v>
          </cell>
          <cell r="H2021" t="str">
            <v>c19</v>
          </cell>
          <cell r="I2021" t="b">
            <v>0</v>
          </cell>
        </row>
        <row r="2022">
          <cell r="F2022" t="str">
            <v>TOTAL SISTEMA</v>
          </cell>
          <cell r="H2022" t="str">
            <v>c19</v>
          </cell>
          <cell r="I2022" t="b">
            <v>0</v>
          </cell>
        </row>
        <row r="2023">
          <cell r="F2023" t="str">
            <v>TOTAL SISTEMA</v>
          </cell>
          <cell r="H2023" t="str">
            <v>c19</v>
          </cell>
          <cell r="I2023" t="b">
            <v>0</v>
          </cell>
        </row>
        <row r="2024">
          <cell r="F2024" t="str">
            <v>TOTAL SISTEMA</v>
          </cell>
          <cell r="H2024" t="str">
            <v>c19</v>
          </cell>
          <cell r="I2024" t="b">
            <v>0</v>
          </cell>
        </row>
        <row r="2025">
          <cell r="F2025" t="str">
            <v>TOTAL SISTEMA</v>
          </cell>
          <cell r="H2025" t="str">
            <v>c19</v>
          </cell>
          <cell r="I2025" t="b">
            <v>0</v>
          </cell>
        </row>
        <row r="2026">
          <cell r="F2026" t="str">
            <v>TOTAL SISTEMA</v>
          </cell>
          <cell r="H2026" t="str">
            <v>c19</v>
          </cell>
          <cell r="I2026" t="b">
            <v>0</v>
          </cell>
        </row>
        <row r="2027">
          <cell r="F2027" t="str">
            <v>TOTAL SISTEMA</v>
          </cell>
          <cell r="H2027" t="str">
            <v>c19</v>
          </cell>
          <cell r="I2027" t="b">
            <v>0</v>
          </cell>
        </row>
        <row r="2028">
          <cell r="F2028" t="str">
            <v>TOTAL SISTEMA</v>
          </cell>
          <cell r="H2028" t="str">
            <v>c19</v>
          </cell>
          <cell r="I2028" t="b">
            <v>0</v>
          </cell>
        </row>
        <row r="2029">
          <cell r="F2029" t="str">
            <v>TOTAL SISTEMA</v>
          </cell>
          <cell r="H2029" t="str">
            <v>c19</v>
          </cell>
          <cell r="I2029" t="b">
            <v>0</v>
          </cell>
        </row>
        <row r="2030">
          <cell r="F2030" t="str">
            <v>TOTAL SISTEMA</v>
          </cell>
          <cell r="H2030" t="str">
            <v>c19</v>
          </cell>
          <cell r="I2030" t="b">
            <v>0</v>
          </cell>
        </row>
        <row r="2031">
          <cell r="F2031" t="str">
            <v>TOTAL SISTEMA</v>
          </cell>
          <cell r="H2031" t="str">
            <v>c19</v>
          </cell>
          <cell r="I2031" t="b">
            <v>0</v>
          </cell>
        </row>
        <row r="2032">
          <cell r="F2032" t="str">
            <v>TOTAL SISTEMA</v>
          </cell>
          <cell r="H2032" t="str">
            <v>c19</v>
          </cell>
          <cell r="I2032" t="b">
            <v>0</v>
          </cell>
        </row>
        <row r="2033">
          <cell r="F2033" t="str">
            <v>TOTAL SISTEMA</v>
          </cell>
          <cell r="H2033" t="str">
            <v>c19</v>
          </cell>
          <cell r="I2033" t="b">
            <v>0</v>
          </cell>
        </row>
        <row r="2034">
          <cell r="F2034" t="str">
            <v>TOTAL SISTEMA</v>
          </cell>
          <cell r="H2034" t="str">
            <v>c19</v>
          </cell>
          <cell r="I2034" t="b">
            <v>0</v>
          </cell>
        </row>
        <row r="2035">
          <cell r="F2035" t="str">
            <v>TOTAL SISTEMA</v>
          </cell>
          <cell r="H2035" t="str">
            <v>c19</v>
          </cell>
          <cell r="I2035" t="b">
            <v>0</v>
          </cell>
        </row>
        <row r="2036">
          <cell r="F2036" t="str">
            <v>TOTAL SISTEMA</v>
          </cell>
          <cell r="H2036" t="str">
            <v>c19</v>
          </cell>
          <cell r="I2036" t="b">
            <v>0</v>
          </cell>
        </row>
        <row r="2037">
          <cell r="F2037" t="str">
            <v>TOTAL SISTEMA</v>
          </cell>
          <cell r="H2037" t="str">
            <v>c19</v>
          </cell>
          <cell r="I2037" t="b">
            <v>0</v>
          </cell>
        </row>
        <row r="2038">
          <cell r="F2038" t="str">
            <v>TOTAL SISTEMA</v>
          </cell>
          <cell r="H2038" t="str">
            <v>c19</v>
          </cell>
          <cell r="I2038" t="b">
            <v>0</v>
          </cell>
        </row>
        <row r="2039">
          <cell r="F2039" t="str">
            <v>TOTAL SISTEMA</v>
          </cell>
          <cell r="H2039" t="str">
            <v>c19</v>
          </cell>
          <cell r="I2039" t="b">
            <v>0</v>
          </cell>
        </row>
        <row r="2040">
          <cell r="F2040" t="str">
            <v>TOTAL SISTEMA</v>
          </cell>
          <cell r="H2040" t="str">
            <v>c19</v>
          </cell>
          <cell r="I2040" t="b">
            <v>0</v>
          </cell>
        </row>
        <row r="2041">
          <cell r="F2041" t="str">
            <v>TOTAL SISTEMA</v>
          </cell>
          <cell r="H2041" t="str">
            <v>c19</v>
          </cell>
          <cell r="I2041" t="b">
            <v>0</v>
          </cell>
        </row>
        <row r="2042">
          <cell r="F2042" t="str">
            <v>TOTAL SISTEMA</v>
          </cell>
          <cell r="H2042" t="str">
            <v>c19</v>
          </cell>
          <cell r="I2042" t="b">
            <v>0</v>
          </cell>
        </row>
        <row r="2043">
          <cell r="F2043" t="str">
            <v>TOTAL SISTEMA</v>
          </cell>
          <cell r="H2043" t="str">
            <v>c19</v>
          </cell>
          <cell r="I2043" t="b">
            <v>0</v>
          </cell>
        </row>
        <row r="2044">
          <cell r="F2044" t="str">
            <v>TOTAL SISTEMA</v>
          </cell>
          <cell r="H2044" t="str">
            <v>c19</v>
          </cell>
          <cell r="I2044" t="b">
            <v>0</v>
          </cell>
        </row>
        <row r="2045">
          <cell r="F2045" t="str">
            <v>TOTAL SISTEMA</v>
          </cell>
          <cell r="H2045" t="str">
            <v>c19</v>
          </cell>
          <cell r="I2045" t="b">
            <v>0</v>
          </cell>
        </row>
        <row r="2046">
          <cell r="F2046" t="str">
            <v>TOTAL SISTEMA</v>
          </cell>
          <cell r="H2046" t="str">
            <v>c19</v>
          </cell>
          <cell r="I2046" t="b">
            <v>0</v>
          </cell>
        </row>
        <row r="2047">
          <cell r="F2047" t="str">
            <v>TOTAL SISTEMA</v>
          </cell>
          <cell r="H2047" t="str">
            <v>c19</v>
          </cell>
          <cell r="I2047" t="b">
            <v>0</v>
          </cell>
        </row>
        <row r="2048">
          <cell r="F2048" t="str">
            <v>TOTAL SISTEMA</v>
          </cell>
          <cell r="H2048" t="str">
            <v>c19</v>
          </cell>
          <cell r="I2048" t="b">
            <v>0</v>
          </cell>
        </row>
        <row r="2049">
          <cell r="F2049" t="str">
            <v>TOTAL SISTEMA</v>
          </cell>
          <cell r="H2049" t="str">
            <v>c19</v>
          </cell>
          <cell r="I2049" t="b">
            <v>0</v>
          </cell>
        </row>
        <row r="2050">
          <cell r="F2050" t="str">
            <v>TOTAL SISTEMA</v>
          </cell>
          <cell r="H2050" t="str">
            <v>c19</v>
          </cell>
          <cell r="I2050" t="b">
            <v>0</v>
          </cell>
        </row>
        <row r="2051">
          <cell r="F2051" t="str">
            <v>TOTAL SISTEMA</v>
          </cell>
          <cell r="H2051" t="str">
            <v>c19</v>
          </cell>
          <cell r="I2051" t="b">
            <v>0</v>
          </cell>
        </row>
        <row r="2052">
          <cell r="F2052" t="str">
            <v>TOTAL SISTEMA</v>
          </cell>
          <cell r="H2052" t="str">
            <v>c19</v>
          </cell>
          <cell r="I2052" t="b">
            <v>0</v>
          </cell>
        </row>
        <row r="2053">
          <cell r="F2053" t="str">
            <v>TOTAL SISTEMA</v>
          </cell>
          <cell r="H2053" t="str">
            <v>c19</v>
          </cell>
          <cell r="I2053" t="b">
            <v>0</v>
          </cell>
        </row>
        <row r="2054">
          <cell r="F2054" t="str">
            <v>TOTAL SISTEMA</v>
          </cell>
          <cell r="H2054" t="str">
            <v>c19</v>
          </cell>
          <cell r="I2054" t="b">
            <v>0</v>
          </cell>
        </row>
        <row r="2055">
          <cell r="F2055" t="str">
            <v>TOTAL SISTEMA</v>
          </cell>
          <cell r="H2055" t="str">
            <v>c19</v>
          </cell>
          <cell r="I2055" t="b">
            <v>0</v>
          </cell>
        </row>
        <row r="2056">
          <cell r="F2056" t="str">
            <v>TOTAL SISTEMA</v>
          </cell>
          <cell r="H2056" t="str">
            <v>c19</v>
          </cell>
          <cell r="I2056" t="b">
            <v>0</v>
          </cell>
        </row>
        <row r="2057">
          <cell r="F2057" t="str">
            <v>TOTAL SISTEMA</v>
          </cell>
          <cell r="H2057" t="str">
            <v>c19</v>
          </cell>
          <cell r="I2057" t="b">
            <v>0</v>
          </cell>
        </row>
        <row r="2058">
          <cell r="F2058" t="str">
            <v>TOTAL SISTEMA</v>
          </cell>
          <cell r="H2058" t="str">
            <v>c19</v>
          </cell>
          <cell r="I2058" t="b">
            <v>0</v>
          </cell>
        </row>
        <row r="2059">
          <cell r="F2059" t="str">
            <v>TOTAL SISTEMA</v>
          </cell>
          <cell r="H2059" t="str">
            <v>c19</v>
          </cell>
          <cell r="I2059" t="b">
            <v>0</v>
          </cell>
        </row>
        <row r="2060">
          <cell r="F2060" t="str">
            <v>TOTAL SISTEMA</v>
          </cell>
          <cell r="H2060" t="str">
            <v>c19</v>
          </cell>
          <cell r="I2060" t="b">
            <v>0</v>
          </cell>
        </row>
        <row r="2061">
          <cell r="F2061" t="str">
            <v>TOTAL SISTEMA</v>
          </cell>
          <cell r="H2061" t="str">
            <v>c19</v>
          </cell>
          <cell r="I2061" t="b">
            <v>0</v>
          </cell>
        </row>
        <row r="2062">
          <cell r="F2062" t="str">
            <v>TOTAL SISTEMA</v>
          </cell>
          <cell r="H2062" t="str">
            <v>c19</v>
          </cell>
          <cell r="I2062" t="b">
            <v>0</v>
          </cell>
        </row>
        <row r="2063">
          <cell r="F2063" t="str">
            <v>TOTAL SISTEMA</v>
          </cell>
          <cell r="H2063" t="str">
            <v>c19</v>
          </cell>
          <cell r="I2063" t="b">
            <v>0</v>
          </cell>
        </row>
        <row r="2064">
          <cell r="F2064" t="str">
            <v>TOTAL SISTEMA</v>
          </cell>
          <cell r="H2064" t="str">
            <v>c19</v>
          </cell>
          <cell r="I2064" t="b">
            <v>0</v>
          </cell>
        </row>
        <row r="2065">
          <cell r="F2065" t="str">
            <v>TOTAL SISTEMA</v>
          </cell>
          <cell r="H2065" t="str">
            <v>c19</v>
          </cell>
          <cell r="I2065" t="b">
            <v>0</v>
          </cell>
        </row>
        <row r="2066">
          <cell r="F2066" t="str">
            <v>TOTAL SISTEMA</v>
          </cell>
          <cell r="H2066" t="str">
            <v>c19</v>
          </cell>
          <cell r="I2066" t="b">
            <v>0</v>
          </cell>
        </row>
        <row r="2067">
          <cell r="F2067" t="str">
            <v>TOTAL SISTEMA</v>
          </cell>
          <cell r="H2067" t="str">
            <v>c19</v>
          </cell>
          <cell r="I2067" t="b">
            <v>0</v>
          </cell>
        </row>
        <row r="2068">
          <cell r="F2068" t="str">
            <v>TOTAL SISTEMA</v>
          </cell>
          <cell r="H2068" t="str">
            <v>c19</v>
          </cell>
          <cell r="I2068" t="b">
            <v>0</v>
          </cell>
        </row>
        <row r="2069">
          <cell r="F2069" t="str">
            <v>TOTAL SISTEMA</v>
          </cell>
          <cell r="H2069" t="str">
            <v>c19</v>
          </cell>
          <cell r="I2069" t="b">
            <v>0</v>
          </cell>
        </row>
        <row r="2070">
          <cell r="F2070" t="str">
            <v>TOTAL SISTEMA</v>
          </cell>
          <cell r="H2070" t="str">
            <v>c19</v>
          </cell>
          <cell r="I2070" t="b">
            <v>0</v>
          </cell>
        </row>
        <row r="2071">
          <cell r="F2071" t="str">
            <v>TOTAL SISTEMA</v>
          </cell>
          <cell r="H2071" t="str">
            <v>c19</v>
          </cell>
          <cell r="I2071" t="b">
            <v>0</v>
          </cell>
        </row>
        <row r="2072">
          <cell r="F2072" t="str">
            <v>TOTAL SISTEMA</v>
          </cell>
          <cell r="H2072" t="str">
            <v>c19</v>
          </cell>
          <cell r="I2072" t="b">
            <v>0</v>
          </cell>
        </row>
        <row r="2073">
          <cell r="F2073" t="str">
            <v>TOTAL SISTEMA</v>
          </cell>
          <cell r="H2073" t="str">
            <v>c19</v>
          </cell>
          <cell r="I2073" t="b">
            <v>0</v>
          </cell>
        </row>
        <row r="2074">
          <cell r="F2074" t="str">
            <v>TOTAL SISTEMA</v>
          </cell>
          <cell r="H2074" t="str">
            <v>c19</v>
          </cell>
          <cell r="I2074" t="b">
            <v>0</v>
          </cell>
        </row>
        <row r="2075">
          <cell r="F2075" t="str">
            <v>TOTAL SISTEMA</v>
          </cell>
          <cell r="H2075" t="str">
            <v>c19</v>
          </cell>
          <cell r="I2075" t="b">
            <v>0</v>
          </cell>
        </row>
        <row r="2076">
          <cell r="F2076" t="str">
            <v>TOTAL SISTEMA</v>
          </cell>
          <cell r="H2076" t="str">
            <v>c19</v>
          </cell>
          <cell r="I2076" t="b">
            <v>0</v>
          </cell>
        </row>
        <row r="2077">
          <cell r="F2077" t="str">
            <v>TOTAL SISTEMA</v>
          </cell>
          <cell r="H2077" t="str">
            <v>c19</v>
          </cell>
          <cell r="I2077" t="b">
            <v>0</v>
          </cell>
        </row>
        <row r="2078">
          <cell r="F2078" t="str">
            <v>TOTAL SISTEMA</v>
          </cell>
          <cell r="H2078" t="str">
            <v>c19</v>
          </cell>
          <cell r="I2078" t="b">
            <v>0</v>
          </cell>
        </row>
        <row r="2079">
          <cell r="F2079" t="str">
            <v>TOTAL SISTEMA</v>
          </cell>
          <cell r="H2079" t="str">
            <v>c19</v>
          </cell>
          <cell r="I2079" t="b">
            <v>0</v>
          </cell>
        </row>
        <row r="2080">
          <cell r="F2080" t="str">
            <v>TOTAL SISTEMA</v>
          </cell>
          <cell r="H2080" t="str">
            <v>c19</v>
          </cell>
          <cell r="I2080" t="b">
            <v>0</v>
          </cell>
        </row>
        <row r="2081">
          <cell r="F2081" t="str">
            <v>TOTAL SISTEMA</v>
          </cell>
          <cell r="H2081" t="str">
            <v>c19</v>
          </cell>
          <cell r="I2081" t="b">
            <v>0</v>
          </cell>
        </row>
        <row r="2082">
          <cell r="F2082" t="str">
            <v>TOTAL SISTEMA</v>
          </cell>
          <cell r="H2082" t="str">
            <v>c19</v>
          </cell>
          <cell r="I2082" t="b">
            <v>0</v>
          </cell>
        </row>
        <row r="2083">
          <cell r="F2083" t="str">
            <v>TOTAL SISTEMA</v>
          </cell>
          <cell r="H2083" t="str">
            <v>c19</v>
          </cell>
          <cell r="I2083" t="b">
            <v>0</v>
          </cell>
        </row>
        <row r="2084">
          <cell r="F2084" t="str">
            <v>TOTAL SISTEMA</v>
          </cell>
          <cell r="H2084" t="str">
            <v>c19</v>
          </cell>
          <cell r="I2084" t="b">
            <v>0</v>
          </cell>
        </row>
        <row r="2085">
          <cell r="F2085" t="str">
            <v>TOTAL SISTEMA</v>
          </cell>
          <cell r="H2085" t="str">
            <v>c19</v>
          </cell>
          <cell r="I2085" t="b">
            <v>0</v>
          </cell>
        </row>
        <row r="2086">
          <cell r="F2086" t="str">
            <v>TOTAL SISTEMA</v>
          </cell>
          <cell r="H2086" t="str">
            <v>c19</v>
          </cell>
          <cell r="I2086" t="b">
            <v>0</v>
          </cell>
        </row>
        <row r="2087">
          <cell r="F2087" t="str">
            <v>TOTAL SISTEMA</v>
          </cell>
          <cell r="H2087" t="str">
            <v>c19</v>
          </cell>
          <cell r="I2087" t="b">
            <v>0</v>
          </cell>
        </row>
        <row r="2088">
          <cell r="F2088" t="str">
            <v>TOTAL SISTEMA</v>
          </cell>
          <cell r="H2088" t="str">
            <v>c19</v>
          </cell>
          <cell r="I2088" t="b">
            <v>0</v>
          </cell>
        </row>
        <row r="2089">
          <cell r="F2089" t="str">
            <v>TOTAL SISTEMA</v>
          </cell>
          <cell r="H2089" t="str">
            <v>c19</v>
          </cell>
          <cell r="I2089" t="b">
            <v>0</v>
          </cell>
        </row>
        <row r="2090">
          <cell r="F2090" t="str">
            <v>TOTAL SISTEMA</v>
          </cell>
          <cell r="H2090" t="str">
            <v>c19</v>
          </cell>
          <cell r="I2090" t="b">
            <v>0</v>
          </cell>
        </row>
        <row r="2091">
          <cell r="F2091" t="str">
            <v>TOTAL SISTEMA</v>
          </cell>
          <cell r="H2091" t="str">
            <v>c19</v>
          </cell>
          <cell r="I2091" t="b">
            <v>0</v>
          </cell>
        </row>
        <row r="2092">
          <cell r="F2092" t="str">
            <v>TOTAL SISTEMA</v>
          </cell>
          <cell r="H2092" t="str">
            <v>c19</v>
          </cell>
          <cell r="I2092" t="b">
            <v>0</v>
          </cell>
        </row>
        <row r="2093">
          <cell r="F2093" t="str">
            <v>TOTAL SISTEMA</v>
          </cell>
          <cell r="H2093" t="str">
            <v>c19</v>
          </cell>
          <cell r="I2093" t="b">
            <v>0</v>
          </cell>
        </row>
        <row r="2094">
          <cell r="F2094" t="str">
            <v>TOTAL SISTEMA</v>
          </cell>
          <cell r="H2094" t="str">
            <v>c19</v>
          </cell>
          <cell r="I2094" t="b">
            <v>0</v>
          </cell>
        </row>
        <row r="2095">
          <cell r="F2095" t="str">
            <v>TOTAL SISTEMA</v>
          </cell>
          <cell r="H2095" t="str">
            <v>c19</v>
          </cell>
          <cell r="I2095" t="b">
            <v>0</v>
          </cell>
        </row>
        <row r="2096">
          <cell r="F2096" t="str">
            <v>TOTAL SISTEMA</v>
          </cell>
          <cell r="H2096" t="str">
            <v>c19</v>
          </cell>
          <cell r="I2096" t="b">
            <v>0</v>
          </cell>
        </row>
        <row r="2097">
          <cell r="F2097" t="str">
            <v>TOTAL SISTEMA</v>
          </cell>
          <cell r="H2097" t="str">
            <v>c19</v>
          </cell>
          <cell r="I2097" t="b">
            <v>0</v>
          </cell>
        </row>
        <row r="2098">
          <cell r="F2098" t="str">
            <v>TOTAL SISTEMA</v>
          </cell>
          <cell r="H2098" t="str">
            <v>c19</v>
          </cell>
          <cell r="I2098" t="b">
            <v>0</v>
          </cell>
        </row>
        <row r="2099">
          <cell r="F2099" t="str">
            <v>TOTAL SISTEMA</v>
          </cell>
          <cell r="H2099" t="str">
            <v>c19</v>
          </cell>
          <cell r="I2099" t="b">
            <v>0</v>
          </cell>
        </row>
        <row r="2100">
          <cell r="F2100" t="str">
            <v>TOTAL SISTEMA</v>
          </cell>
          <cell r="H2100" t="str">
            <v>c19</v>
          </cell>
          <cell r="I2100" t="b">
            <v>0</v>
          </cell>
        </row>
        <row r="2101">
          <cell r="F2101" t="str">
            <v>TOTAL SISTEMA</v>
          </cell>
          <cell r="H2101" t="str">
            <v>c19</v>
          </cell>
          <cell r="I2101" t="b">
            <v>0</v>
          </cell>
        </row>
        <row r="2102">
          <cell r="F2102" t="str">
            <v>TOTAL SISTEMA</v>
          </cell>
          <cell r="H2102" t="str">
            <v>c19</v>
          </cell>
          <cell r="I2102" t="b">
            <v>0</v>
          </cell>
        </row>
        <row r="2103">
          <cell r="F2103" t="str">
            <v>TOTAL SISTEMA</v>
          </cell>
          <cell r="H2103" t="str">
            <v>c19</v>
          </cell>
          <cell r="I2103" t="b">
            <v>0</v>
          </cell>
        </row>
        <row r="2104">
          <cell r="F2104" t="str">
            <v>TOTAL SISTEMA</v>
          </cell>
          <cell r="H2104" t="str">
            <v>c19</v>
          </cell>
          <cell r="I2104" t="b">
            <v>0</v>
          </cell>
        </row>
        <row r="2105">
          <cell r="F2105" t="str">
            <v>TOTAL SISTEMA</v>
          </cell>
          <cell r="H2105" t="str">
            <v>c19</v>
          </cell>
          <cell r="I2105" t="b">
            <v>0</v>
          </cell>
        </row>
        <row r="2106">
          <cell r="F2106" t="str">
            <v>TOTAL SISTEMA</v>
          </cell>
          <cell r="H2106" t="str">
            <v>c19</v>
          </cell>
          <cell r="I2106" t="b">
            <v>0</v>
          </cell>
        </row>
        <row r="2107">
          <cell r="F2107" t="str">
            <v>TOTAL SISTEMA</v>
          </cell>
          <cell r="H2107" t="str">
            <v>c19</v>
          </cell>
          <cell r="I2107" t="b">
            <v>0</v>
          </cell>
        </row>
        <row r="2108">
          <cell r="F2108" t="str">
            <v>TOTAL SISTEMA</v>
          </cell>
          <cell r="H2108" t="str">
            <v>c19</v>
          </cell>
          <cell r="I2108" t="b">
            <v>0</v>
          </cell>
        </row>
        <row r="2109">
          <cell r="F2109" t="str">
            <v>TOTAL SISTEMA</v>
          </cell>
          <cell r="H2109" t="str">
            <v>c19</v>
          </cell>
          <cell r="I2109" t="b">
            <v>0</v>
          </cell>
        </row>
        <row r="2110">
          <cell r="F2110" t="str">
            <v>TOTAL SISTEMA</v>
          </cell>
          <cell r="H2110" t="str">
            <v>c19</v>
          </cell>
          <cell r="I2110" t="b">
            <v>0</v>
          </cell>
        </row>
        <row r="2111">
          <cell r="F2111" t="str">
            <v>TOTAL SISTEMA</v>
          </cell>
          <cell r="H2111" t="str">
            <v>c19</v>
          </cell>
          <cell r="I2111" t="b">
            <v>0</v>
          </cell>
        </row>
        <row r="2112">
          <cell r="F2112" t="str">
            <v>TOTAL SISTEMA</v>
          </cell>
          <cell r="H2112" t="str">
            <v>c19</v>
          </cell>
          <cell r="I2112" t="b">
            <v>0</v>
          </cell>
        </row>
        <row r="2113">
          <cell r="F2113" t="str">
            <v>TOTAL SISTEMA</v>
          </cell>
          <cell r="H2113" t="str">
            <v>c19</v>
          </cell>
          <cell r="I2113" t="b">
            <v>0</v>
          </cell>
        </row>
        <row r="2114">
          <cell r="F2114" t="str">
            <v>TOTAL SISTEMA</v>
          </cell>
          <cell r="H2114" t="str">
            <v>c19</v>
          </cell>
          <cell r="I2114" t="b">
            <v>0</v>
          </cell>
        </row>
        <row r="2115">
          <cell r="F2115" t="str">
            <v>TOTAL SISTEMA</v>
          </cell>
          <cell r="H2115" t="str">
            <v>c19</v>
          </cell>
          <cell r="I2115" t="b">
            <v>0</v>
          </cell>
        </row>
        <row r="2116">
          <cell r="F2116" t="str">
            <v>TOTAL SISTEMA</v>
          </cell>
          <cell r="H2116" t="str">
            <v>c19</v>
          </cell>
          <cell r="I2116" t="b">
            <v>0</v>
          </cell>
        </row>
        <row r="2117">
          <cell r="F2117" t="str">
            <v>TOTAL SISTEMA</v>
          </cell>
          <cell r="H2117" t="str">
            <v>c19</v>
          </cell>
          <cell r="I2117" t="b">
            <v>0</v>
          </cell>
        </row>
        <row r="2118">
          <cell r="F2118" t="str">
            <v>TOTAL SISTEMA</v>
          </cell>
          <cell r="H2118" t="str">
            <v>c19</v>
          </cell>
          <cell r="I2118" t="b">
            <v>0</v>
          </cell>
        </row>
        <row r="2119">
          <cell r="F2119" t="str">
            <v>TOTAL SISTEMA</v>
          </cell>
          <cell r="H2119" t="str">
            <v>c19</v>
          </cell>
          <cell r="I2119" t="b">
            <v>0</v>
          </cell>
        </row>
        <row r="2120">
          <cell r="F2120" t="str">
            <v>TOTAL SISTEMA</v>
          </cell>
          <cell r="H2120" t="str">
            <v>c19</v>
          </cell>
          <cell r="I2120" t="b">
            <v>0</v>
          </cell>
        </row>
        <row r="2121">
          <cell r="F2121" t="str">
            <v>TOTAL SISTEMA</v>
          </cell>
          <cell r="H2121" t="str">
            <v>c19</v>
          </cell>
          <cell r="I2121" t="b">
            <v>0</v>
          </cell>
        </row>
        <row r="2122">
          <cell r="F2122" t="str">
            <v>TOTAL SISTEMA</v>
          </cell>
          <cell r="H2122" t="str">
            <v>c19</v>
          </cell>
          <cell r="I2122" t="b">
            <v>0</v>
          </cell>
        </row>
        <row r="2123">
          <cell r="F2123" t="str">
            <v>TOTAL SISTEMA</v>
          </cell>
          <cell r="H2123" t="str">
            <v>c19</v>
          </cell>
          <cell r="I2123" t="b">
            <v>0</v>
          </cell>
        </row>
        <row r="2124">
          <cell r="F2124" t="str">
            <v>TOTAL SISTEMA</v>
          </cell>
          <cell r="H2124" t="str">
            <v>c19</v>
          </cell>
          <cell r="I2124" t="b">
            <v>0</v>
          </cell>
        </row>
        <row r="2125">
          <cell r="F2125" t="str">
            <v>TOTAL SISTEMA</v>
          </cell>
          <cell r="H2125" t="str">
            <v>c19</v>
          </cell>
          <cell r="I2125" t="b">
            <v>0</v>
          </cell>
        </row>
        <row r="2126">
          <cell r="F2126" t="str">
            <v>TOTAL SISTEMA</v>
          </cell>
          <cell r="H2126" t="str">
            <v>c19</v>
          </cell>
          <cell r="I2126" t="b">
            <v>0</v>
          </cell>
        </row>
        <row r="2127">
          <cell r="F2127" t="str">
            <v>TOTAL SISTEMA</v>
          </cell>
          <cell r="H2127" t="str">
            <v>c19</v>
          </cell>
          <cell r="I2127" t="b">
            <v>0</v>
          </cell>
        </row>
        <row r="2128">
          <cell r="F2128" t="str">
            <v>TOTAL SISTEMA</v>
          </cell>
          <cell r="H2128" t="str">
            <v>c19</v>
          </cell>
          <cell r="I2128" t="b">
            <v>0</v>
          </cell>
        </row>
        <row r="2129">
          <cell r="F2129" t="str">
            <v>TOTAL SISTEMA</v>
          </cell>
          <cell r="H2129" t="str">
            <v>c19</v>
          </cell>
          <cell r="I2129" t="b">
            <v>0</v>
          </cell>
        </row>
        <row r="2130">
          <cell r="F2130" t="str">
            <v>TOTAL SISTEMA</v>
          </cell>
          <cell r="H2130" t="str">
            <v>c19</v>
          </cell>
          <cell r="I2130" t="b">
            <v>0</v>
          </cell>
        </row>
        <row r="2131">
          <cell r="F2131" t="str">
            <v>TOTAL SISTEMA</v>
          </cell>
          <cell r="H2131" t="str">
            <v>c19</v>
          </cell>
          <cell r="I2131" t="b">
            <v>0</v>
          </cell>
        </row>
        <row r="2132">
          <cell r="F2132" t="str">
            <v>TOTAL SISTEMA</v>
          </cell>
          <cell r="H2132" t="str">
            <v>c19</v>
          </cell>
          <cell r="I2132" t="b">
            <v>0</v>
          </cell>
        </row>
        <row r="2133">
          <cell r="F2133" t="str">
            <v>TOTAL SISTEMA</v>
          </cell>
          <cell r="H2133" t="str">
            <v>c19</v>
          </cell>
          <cell r="I2133" t="b">
            <v>0</v>
          </cell>
        </row>
        <row r="2134">
          <cell r="F2134" t="str">
            <v>TOTAL SISTEMA</v>
          </cell>
          <cell r="H2134" t="str">
            <v>c19</v>
          </cell>
          <cell r="I2134" t="b">
            <v>0</v>
          </cell>
        </row>
        <row r="2135">
          <cell r="F2135" t="str">
            <v>TOTAL SISTEMA</v>
          </cell>
          <cell r="H2135" t="str">
            <v>c19</v>
          </cell>
          <cell r="I2135" t="b">
            <v>0</v>
          </cell>
        </row>
        <row r="2136">
          <cell r="F2136" t="str">
            <v>TOTAL SISTEMA</v>
          </cell>
          <cell r="H2136" t="str">
            <v>c19</v>
          </cell>
          <cell r="I2136" t="b">
            <v>0</v>
          </cell>
        </row>
        <row r="2137">
          <cell r="F2137" t="str">
            <v>TOTAL SISTEMA</v>
          </cell>
          <cell r="H2137" t="str">
            <v>c19</v>
          </cell>
          <cell r="I2137" t="b">
            <v>0</v>
          </cell>
        </row>
        <row r="2138">
          <cell r="F2138" t="str">
            <v>TOTAL SISTEMA</v>
          </cell>
          <cell r="H2138" t="str">
            <v>c19</v>
          </cell>
          <cell r="I2138" t="b">
            <v>0</v>
          </cell>
        </row>
        <row r="2139">
          <cell r="F2139" t="str">
            <v>TOTAL SISTEMA</v>
          </cell>
          <cell r="H2139" t="str">
            <v>c19</v>
          </cell>
          <cell r="I2139" t="b">
            <v>0</v>
          </cell>
        </row>
        <row r="2140">
          <cell r="F2140" t="str">
            <v>TOTAL SISTEMA</v>
          </cell>
          <cell r="H2140" t="str">
            <v>c19</v>
          </cell>
          <cell r="I2140" t="b">
            <v>0</v>
          </cell>
        </row>
        <row r="2141">
          <cell r="F2141" t="str">
            <v>TOTAL SISTEMA</v>
          </cell>
          <cell r="H2141" t="str">
            <v>c19</v>
          </cell>
          <cell r="I2141" t="b">
            <v>0</v>
          </cell>
        </row>
        <row r="2142">
          <cell r="F2142" t="str">
            <v>TOTAL SISTEMA</v>
          </cell>
          <cell r="H2142" t="str">
            <v>c19</v>
          </cell>
          <cell r="I2142" t="b">
            <v>0</v>
          </cell>
        </row>
        <row r="2143">
          <cell r="F2143" t="str">
            <v>TOTAL SISTEMA</v>
          </cell>
          <cell r="H2143" t="str">
            <v>c19</v>
          </cell>
          <cell r="I2143" t="b">
            <v>0</v>
          </cell>
        </row>
        <row r="2144">
          <cell r="F2144" t="str">
            <v>TOTAL SISTEMA</v>
          </cell>
          <cell r="H2144" t="str">
            <v>c19</v>
          </cell>
          <cell r="I2144" t="b">
            <v>0</v>
          </cell>
        </row>
        <row r="2145">
          <cell r="F2145" t="str">
            <v>TOTAL SISTEMA</v>
          </cell>
          <cell r="H2145" t="str">
            <v>c19</v>
          </cell>
          <cell r="I2145" t="b">
            <v>0</v>
          </cell>
        </row>
        <row r="2146">
          <cell r="F2146" t="str">
            <v>TOTAL SISTEMA</v>
          </cell>
          <cell r="H2146" t="str">
            <v>c19</v>
          </cell>
          <cell r="I2146" t="b">
            <v>0</v>
          </cell>
        </row>
        <row r="2147">
          <cell r="F2147" t="str">
            <v>TOTAL SISTEMA</v>
          </cell>
          <cell r="H2147" t="str">
            <v>c19</v>
          </cell>
          <cell r="I2147" t="b">
            <v>0</v>
          </cell>
        </row>
        <row r="2148">
          <cell r="F2148" t="str">
            <v>TOTAL SISTEMA</v>
          </cell>
          <cell r="H2148" t="str">
            <v>c19</v>
          </cell>
          <cell r="I2148" t="b">
            <v>0</v>
          </cell>
        </row>
        <row r="2149">
          <cell r="F2149" t="str">
            <v>TOTAL SISTEMA</v>
          </cell>
          <cell r="H2149" t="str">
            <v>c19</v>
          </cell>
          <cell r="I2149" t="b">
            <v>0</v>
          </cell>
        </row>
        <row r="2150">
          <cell r="F2150" t="str">
            <v>TOTAL SISTEMA</v>
          </cell>
          <cell r="H2150" t="str">
            <v>c19</v>
          </cell>
          <cell r="I2150" t="b">
            <v>0</v>
          </cell>
        </row>
        <row r="2151">
          <cell r="F2151" t="str">
            <v>TOTAL SISTEMA</v>
          </cell>
          <cell r="H2151" t="str">
            <v>c19</v>
          </cell>
          <cell r="I2151" t="b">
            <v>0</v>
          </cell>
        </row>
        <row r="2152">
          <cell r="F2152" t="str">
            <v>TOTAL SISTEMA</v>
          </cell>
          <cell r="H2152" t="str">
            <v>c19</v>
          </cell>
          <cell r="I2152" t="b">
            <v>0</v>
          </cell>
        </row>
        <row r="2153">
          <cell r="F2153" t="str">
            <v>TOTAL SISTEMA</v>
          </cell>
          <cell r="H2153" t="str">
            <v>c19</v>
          </cell>
          <cell r="I2153" t="b">
            <v>0</v>
          </cell>
        </row>
        <row r="2154">
          <cell r="F2154" t="str">
            <v>TOTAL SISTEMA</v>
          </cell>
          <cell r="H2154" t="str">
            <v>c19</v>
          </cell>
          <cell r="I2154" t="b">
            <v>0</v>
          </cell>
        </row>
        <row r="2155">
          <cell r="F2155" t="str">
            <v>TOTAL SISTEMA</v>
          </cell>
          <cell r="H2155" t="str">
            <v>c19</v>
          </cell>
          <cell r="I2155" t="b">
            <v>0</v>
          </cell>
        </row>
        <row r="2156">
          <cell r="F2156" t="str">
            <v>TOTAL SISTEMA</v>
          </cell>
          <cell r="H2156" t="str">
            <v>c19</v>
          </cell>
          <cell r="I2156" t="b">
            <v>0</v>
          </cell>
        </row>
        <row r="2157">
          <cell r="F2157" t="str">
            <v>TOTAL SISTEMA</v>
          </cell>
          <cell r="H2157" t="str">
            <v>c19</v>
          </cell>
          <cell r="I2157" t="b">
            <v>0</v>
          </cell>
        </row>
        <row r="2158">
          <cell r="F2158" t="str">
            <v>TOTAL SISTEMA</v>
          </cell>
          <cell r="H2158" t="str">
            <v>c19</v>
          </cell>
          <cell r="I2158" t="b">
            <v>0</v>
          </cell>
        </row>
        <row r="2159">
          <cell r="F2159" t="str">
            <v>TOTAL SISTEMA</v>
          </cell>
          <cell r="H2159" t="str">
            <v>c19</v>
          </cell>
          <cell r="I2159" t="b">
            <v>0</v>
          </cell>
        </row>
        <row r="2160">
          <cell r="F2160" t="str">
            <v>TOTAL SISTEMA</v>
          </cell>
          <cell r="H2160" t="str">
            <v>c19</v>
          </cell>
          <cell r="I2160" t="b">
            <v>0</v>
          </cell>
        </row>
        <row r="2161">
          <cell r="F2161" t="str">
            <v>TOTAL SISTEMA</v>
          </cell>
          <cell r="H2161" t="str">
            <v>c19</v>
          </cell>
          <cell r="I2161" t="b">
            <v>0</v>
          </cell>
        </row>
        <row r="2162">
          <cell r="F2162" t="str">
            <v>TOTAL SISTEMA</v>
          </cell>
          <cell r="H2162" t="str">
            <v>c19</v>
          </cell>
          <cell r="I2162" t="b">
            <v>0</v>
          </cell>
        </row>
        <row r="2163">
          <cell r="F2163" t="str">
            <v>TOTAL SISTEMA</v>
          </cell>
          <cell r="H2163" t="str">
            <v>c19</v>
          </cell>
          <cell r="I2163" t="b">
            <v>0</v>
          </cell>
        </row>
        <row r="2164">
          <cell r="F2164" t="str">
            <v>TOTAL SISTEMA</v>
          </cell>
          <cell r="H2164" t="str">
            <v>c19</v>
          </cell>
          <cell r="I2164" t="b">
            <v>0</v>
          </cell>
        </row>
        <row r="2165">
          <cell r="F2165" t="str">
            <v>TOTAL SISTEMA</v>
          </cell>
          <cell r="H2165" t="str">
            <v>c19</v>
          </cell>
          <cell r="I2165" t="b">
            <v>0</v>
          </cell>
        </row>
        <row r="2166">
          <cell r="F2166" t="str">
            <v>TOTAL SISTEMA</v>
          </cell>
          <cell r="H2166" t="str">
            <v>c19</v>
          </cell>
          <cell r="I2166" t="b">
            <v>0</v>
          </cell>
        </row>
        <row r="2167">
          <cell r="F2167" t="str">
            <v>TOTAL SISTEMA</v>
          </cell>
          <cell r="H2167" t="str">
            <v>c19</v>
          </cell>
          <cell r="I2167" t="b">
            <v>0</v>
          </cell>
        </row>
        <row r="2168">
          <cell r="F2168" t="str">
            <v>TOTAL SISTEMA</v>
          </cell>
          <cell r="H2168" t="str">
            <v>c19</v>
          </cell>
          <cell r="I2168" t="b">
            <v>0</v>
          </cell>
        </row>
        <row r="2169">
          <cell r="F2169" t="str">
            <v>TOTAL SISTEMA</v>
          </cell>
          <cell r="H2169" t="str">
            <v>c19</v>
          </cell>
          <cell r="I2169" t="b">
            <v>0</v>
          </cell>
        </row>
        <row r="2170">
          <cell r="F2170" t="str">
            <v>TOTAL SISTEMA</v>
          </cell>
          <cell r="H2170" t="str">
            <v>c19</v>
          </cell>
          <cell r="I2170" t="b">
            <v>0</v>
          </cell>
        </row>
        <row r="2171">
          <cell r="F2171" t="str">
            <v>TOTAL SISTEMA</v>
          </cell>
          <cell r="H2171" t="str">
            <v>c19</v>
          </cell>
          <cell r="I2171" t="b">
            <v>0</v>
          </cell>
        </row>
        <row r="2172">
          <cell r="F2172" t="str">
            <v>TOTAL SISTEMA</v>
          </cell>
          <cell r="H2172" t="str">
            <v>c19</v>
          </cell>
          <cell r="I2172" t="b">
            <v>0</v>
          </cell>
        </row>
        <row r="2173">
          <cell r="F2173" t="str">
            <v>TOTAL SISTEMA</v>
          </cell>
          <cell r="H2173" t="str">
            <v>c19</v>
          </cell>
          <cell r="I2173" t="b">
            <v>0</v>
          </cell>
        </row>
        <row r="2174">
          <cell r="F2174" t="str">
            <v>TOTAL SISTEMA</v>
          </cell>
          <cell r="H2174" t="str">
            <v>c19</v>
          </cell>
          <cell r="I2174" t="b">
            <v>0</v>
          </cell>
        </row>
        <row r="2175">
          <cell r="F2175" t="str">
            <v>TOTAL SISTEMA</v>
          </cell>
          <cell r="H2175" t="str">
            <v>c19</v>
          </cell>
          <cell r="I2175" t="b">
            <v>0</v>
          </cell>
        </row>
        <row r="2176">
          <cell r="F2176" t="str">
            <v>TOTAL SISTEMA</v>
          </cell>
          <cell r="H2176" t="str">
            <v>c19</v>
          </cell>
          <cell r="I2176" t="b">
            <v>0</v>
          </cell>
        </row>
        <row r="2177">
          <cell r="F2177" t="str">
            <v>TOTAL SISTEMA</v>
          </cell>
          <cell r="H2177" t="str">
            <v>c19</v>
          </cell>
          <cell r="I2177" t="b">
            <v>0</v>
          </cell>
        </row>
        <row r="2178">
          <cell r="F2178" t="str">
            <v>TOTAL SISTEMA</v>
          </cell>
          <cell r="H2178" t="str">
            <v>c19</v>
          </cell>
          <cell r="I2178" t="b">
            <v>0</v>
          </cell>
        </row>
        <row r="2179">
          <cell r="F2179" t="str">
            <v>TOTAL SISTEMA</v>
          </cell>
          <cell r="H2179" t="str">
            <v>c19</v>
          </cell>
          <cell r="I2179" t="b">
            <v>0</v>
          </cell>
        </row>
        <row r="2180">
          <cell r="F2180" t="str">
            <v>TOTAL SISTEMA</v>
          </cell>
          <cell r="H2180" t="str">
            <v>c19</v>
          </cell>
          <cell r="I2180" t="b">
            <v>0</v>
          </cell>
        </row>
        <row r="2181">
          <cell r="F2181" t="str">
            <v>TOTAL SISTEMA</v>
          </cell>
          <cell r="H2181" t="str">
            <v>c19</v>
          </cell>
          <cell r="I2181" t="b">
            <v>0</v>
          </cell>
        </row>
        <row r="2182">
          <cell r="F2182" t="str">
            <v>TOTAL SISTEMA</v>
          </cell>
          <cell r="H2182" t="str">
            <v>c19</v>
          </cell>
          <cell r="I2182" t="b">
            <v>0</v>
          </cell>
        </row>
        <row r="2183">
          <cell r="F2183" t="str">
            <v>TOTAL SISTEMA</v>
          </cell>
          <cell r="H2183" t="str">
            <v>c19</v>
          </cell>
          <cell r="I2183" t="b">
            <v>0</v>
          </cell>
        </row>
        <row r="2184">
          <cell r="F2184" t="str">
            <v>TOTAL SISTEMA</v>
          </cell>
          <cell r="H2184" t="str">
            <v>c19</v>
          </cell>
          <cell r="I2184" t="b">
            <v>0</v>
          </cell>
        </row>
        <row r="2185">
          <cell r="F2185" t="str">
            <v>TOTAL SISTEMA</v>
          </cell>
          <cell r="H2185" t="str">
            <v>c19</v>
          </cell>
          <cell r="I2185" t="b">
            <v>0</v>
          </cell>
        </row>
        <row r="2186">
          <cell r="F2186" t="str">
            <v>TOTAL SISTEMA</v>
          </cell>
          <cell r="H2186" t="str">
            <v>c19</v>
          </cell>
          <cell r="I2186" t="b">
            <v>0</v>
          </cell>
        </row>
        <row r="2187">
          <cell r="F2187" t="str">
            <v>TOTAL SISTEMA</v>
          </cell>
          <cell r="H2187" t="str">
            <v>c19</v>
          </cell>
          <cell r="I2187" t="b">
            <v>0</v>
          </cell>
        </row>
        <row r="2188">
          <cell r="F2188" t="str">
            <v>TOTAL SISTEMA</v>
          </cell>
          <cell r="H2188" t="str">
            <v>c19</v>
          </cell>
          <cell r="I2188" t="b">
            <v>0</v>
          </cell>
        </row>
        <row r="2189">
          <cell r="F2189" t="str">
            <v>TOTAL SISTEMA</v>
          </cell>
          <cell r="H2189" t="str">
            <v>c19</v>
          </cell>
          <cell r="I2189" t="b">
            <v>0</v>
          </cell>
        </row>
        <row r="2190">
          <cell r="F2190" t="str">
            <v>TOTAL SISTEMA</v>
          </cell>
          <cell r="H2190" t="str">
            <v>c19</v>
          </cell>
          <cell r="I2190" t="b">
            <v>0</v>
          </cell>
        </row>
        <row r="2191">
          <cell r="F2191" t="str">
            <v>TOTAL SISTEMA</v>
          </cell>
          <cell r="H2191" t="str">
            <v>c19</v>
          </cell>
          <cell r="I2191" t="b">
            <v>0</v>
          </cell>
        </row>
        <row r="2192">
          <cell r="F2192" t="str">
            <v>TOTAL SISTEMA</v>
          </cell>
          <cell r="H2192" t="str">
            <v>c19</v>
          </cell>
          <cell r="I2192" t="b">
            <v>0</v>
          </cell>
        </row>
        <row r="2193">
          <cell r="F2193" t="str">
            <v>TOTAL SISTEMA</v>
          </cell>
          <cell r="H2193" t="str">
            <v>c19</v>
          </cell>
          <cell r="I2193" t="b">
            <v>0</v>
          </cell>
        </row>
        <row r="2194">
          <cell r="F2194" t="str">
            <v>TOTAL SISTEMA</v>
          </cell>
          <cell r="H2194" t="str">
            <v>c19</v>
          </cell>
          <cell r="I2194" t="b">
            <v>0</v>
          </cell>
        </row>
        <row r="2195">
          <cell r="F2195" t="str">
            <v>TOTAL SISTEMA</v>
          </cell>
          <cell r="H2195" t="str">
            <v>c19</v>
          </cell>
          <cell r="I2195" t="b">
            <v>0</v>
          </cell>
        </row>
        <row r="2196">
          <cell r="F2196" t="str">
            <v>TOTAL SISTEMA</v>
          </cell>
          <cell r="H2196" t="str">
            <v>c19</v>
          </cell>
          <cell r="I2196" t="b">
            <v>0</v>
          </cell>
        </row>
        <row r="2197">
          <cell r="F2197" t="str">
            <v>TOTAL SISTEMA</v>
          </cell>
          <cell r="H2197" t="str">
            <v>c19</v>
          </cell>
          <cell r="I2197" t="b">
            <v>0</v>
          </cell>
        </row>
        <row r="2198">
          <cell r="F2198" t="str">
            <v>TOTAL SISTEMA</v>
          </cell>
          <cell r="H2198" t="str">
            <v>c19</v>
          </cell>
          <cell r="I2198" t="b">
            <v>0</v>
          </cell>
        </row>
        <row r="2199">
          <cell r="F2199" t="str">
            <v>TOTAL SISTEMA</v>
          </cell>
          <cell r="H2199" t="str">
            <v>c19</v>
          </cell>
          <cell r="I2199" t="b">
            <v>0</v>
          </cell>
        </row>
        <row r="2200">
          <cell r="F2200" t="str">
            <v>TOTAL SISTEMA</v>
          </cell>
          <cell r="H2200" t="str">
            <v>c19</v>
          </cell>
          <cell r="I2200" t="b">
            <v>0</v>
          </cell>
        </row>
        <row r="2201">
          <cell r="F2201" t="str">
            <v>TOTAL SISTEMA</v>
          </cell>
          <cell r="H2201" t="str">
            <v>c19</v>
          </cell>
          <cell r="I2201" t="b">
            <v>0</v>
          </cell>
        </row>
        <row r="2202">
          <cell r="F2202" t="str">
            <v>TOTAL SISTEMA</v>
          </cell>
          <cell r="H2202" t="str">
            <v>c19</v>
          </cell>
          <cell r="I2202" t="b">
            <v>0</v>
          </cell>
        </row>
        <row r="2203">
          <cell r="F2203" t="str">
            <v>TOTAL SISTEMA</v>
          </cell>
          <cell r="H2203" t="str">
            <v>c19</v>
          </cell>
          <cell r="I2203" t="b">
            <v>0</v>
          </cell>
        </row>
        <row r="2204">
          <cell r="F2204" t="str">
            <v>TOTAL SISTEMA</v>
          </cell>
          <cell r="H2204" t="str">
            <v>c19</v>
          </cell>
          <cell r="I2204" t="b">
            <v>0</v>
          </cell>
        </row>
        <row r="2205">
          <cell r="F2205" t="str">
            <v>TOTAL SISTEMA</v>
          </cell>
          <cell r="H2205" t="str">
            <v>c19</v>
          </cell>
          <cell r="I2205" t="b">
            <v>0</v>
          </cell>
        </row>
        <row r="2206">
          <cell r="F2206" t="str">
            <v>TOTAL SISTEMA</v>
          </cell>
          <cell r="H2206" t="str">
            <v>c19</v>
          </cell>
          <cell r="I2206" t="b">
            <v>0</v>
          </cell>
        </row>
        <row r="2207">
          <cell r="F2207" t="str">
            <v>TOTAL SISTEMA</v>
          </cell>
          <cell r="H2207" t="str">
            <v>c19</v>
          </cell>
          <cell r="I2207" t="b">
            <v>0</v>
          </cell>
        </row>
        <row r="2208">
          <cell r="F2208" t="str">
            <v>TOTAL SISTEMA</v>
          </cell>
          <cell r="H2208" t="str">
            <v>c19</v>
          </cell>
          <cell r="I2208" t="b">
            <v>0</v>
          </cell>
        </row>
        <row r="2209">
          <cell r="F2209" t="str">
            <v>TOTAL SISTEMA</v>
          </cell>
          <cell r="H2209" t="str">
            <v>c19</v>
          </cell>
          <cell r="I2209" t="b">
            <v>0</v>
          </cell>
        </row>
        <row r="2210">
          <cell r="F2210" t="str">
            <v>TOTAL SISTEMA</v>
          </cell>
          <cell r="H2210" t="str">
            <v>c19</v>
          </cell>
          <cell r="I2210" t="b">
            <v>0</v>
          </cell>
        </row>
        <row r="2211">
          <cell r="F2211" t="str">
            <v>TOTAL SISTEMA</v>
          </cell>
          <cell r="H2211" t="str">
            <v>c19</v>
          </cell>
          <cell r="I2211" t="b">
            <v>0</v>
          </cell>
        </row>
        <row r="2212">
          <cell r="F2212" t="str">
            <v>TOTAL SISTEMA</v>
          </cell>
          <cell r="H2212" t="str">
            <v>c19</v>
          </cell>
          <cell r="I2212" t="b">
            <v>0</v>
          </cell>
        </row>
        <row r="2213">
          <cell r="F2213" t="str">
            <v>TOTAL SISTEMA</v>
          </cell>
          <cell r="H2213" t="str">
            <v>c19</v>
          </cell>
          <cell r="I2213" t="b">
            <v>0</v>
          </cell>
        </row>
        <row r="2214">
          <cell r="F2214" t="str">
            <v>TOTAL SISTEMA</v>
          </cell>
          <cell r="H2214" t="str">
            <v>c19</v>
          </cell>
          <cell r="I2214" t="b">
            <v>0</v>
          </cell>
        </row>
        <row r="2215">
          <cell r="F2215" t="str">
            <v>TOTAL SISTEMA</v>
          </cell>
          <cell r="H2215" t="str">
            <v>c19</v>
          </cell>
          <cell r="I2215" t="b">
            <v>0</v>
          </cell>
        </row>
        <row r="2216">
          <cell r="F2216" t="str">
            <v>TOTAL SISTEMA</v>
          </cell>
          <cell r="H2216" t="str">
            <v>c19</v>
          </cell>
          <cell r="I2216" t="b">
            <v>0</v>
          </cell>
        </row>
        <row r="2217">
          <cell r="F2217" t="str">
            <v>TOTAL SISTEMA</v>
          </cell>
          <cell r="H2217" t="str">
            <v>c19</v>
          </cell>
          <cell r="I2217" t="b">
            <v>0</v>
          </cell>
        </row>
        <row r="2218">
          <cell r="F2218" t="str">
            <v>TOTAL SISTEMA</v>
          </cell>
          <cell r="H2218" t="str">
            <v>c19</v>
          </cell>
          <cell r="I2218" t="b">
            <v>0</v>
          </cell>
        </row>
        <row r="2219">
          <cell r="F2219" t="str">
            <v>TOTAL SISTEMA</v>
          </cell>
          <cell r="H2219" t="str">
            <v>c19</v>
          </cell>
          <cell r="I2219" t="b">
            <v>0</v>
          </cell>
        </row>
        <row r="2220">
          <cell r="F2220" t="str">
            <v>TOTAL SISTEMA</v>
          </cell>
          <cell r="H2220" t="str">
            <v>c19</v>
          </cell>
          <cell r="I2220" t="b">
            <v>0</v>
          </cell>
        </row>
        <row r="2221">
          <cell r="F2221" t="str">
            <v>TOTAL SISTEMA</v>
          </cell>
          <cell r="H2221" t="str">
            <v>c19</v>
          </cell>
          <cell r="I2221" t="b">
            <v>0</v>
          </cell>
        </row>
        <row r="2222">
          <cell r="F2222" t="str">
            <v>TOTAL SISTEMA</v>
          </cell>
          <cell r="H2222" t="str">
            <v>c19</v>
          </cell>
          <cell r="I2222" t="b">
            <v>0</v>
          </cell>
        </row>
        <row r="2223">
          <cell r="F2223" t="str">
            <v>TOTAL SISTEMA</v>
          </cell>
          <cell r="H2223" t="str">
            <v>c19</v>
          </cell>
          <cell r="I2223" t="b">
            <v>0</v>
          </cell>
        </row>
        <row r="2224">
          <cell r="F2224" t="str">
            <v>TOTAL SISTEMA</v>
          </cell>
          <cell r="H2224" t="str">
            <v>c19</v>
          </cell>
          <cell r="I2224" t="b">
            <v>0</v>
          </cell>
        </row>
        <row r="2225">
          <cell r="F2225" t="str">
            <v>TOTAL SISTEMA</v>
          </cell>
          <cell r="H2225" t="str">
            <v>c19</v>
          </cell>
          <cell r="I2225" t="b">
            <v>0</v>
          </cell>
        </row>
        <row r="2226">
          <cell r="F2226" t="str">
            <v>TOTAL SISTEMA</v>
          </cell>
          <cell r="H2226" t="str">
            <v>c19</v>
          </cell>
          <cell r="I2226" t="b">
            <v>0</v>
          </cell>
        </row>
        <row r="2227">
          <cell r="F2227" t="str">
            <v>TOTAL SISTEMA</v>
          </cell>
          <cell r="H2227" t="str">
            <v>c19</v>
          </cell>
          <cell r="I2227" t="b">
            <v>0</v>
          </cell>
        </row>
        <row r="2228">
          <cell r="F2228" t="str">
            <v>TOTAL SISTEMA</v>
          </cell>
          <cell r="H2228" t="str">
            <v>c19</v>
          </cell>
          <cell r="I2228" t="b">
            <v>0</v>
          </cell>
        </row>
        <row r="2229">
          <cell r="F2229" t="str">
            <v>TOTAL SISTEMA</v>
          </cell>
          <cell r="H2229" t="str">
            <v>c19</v>
          </cell>
          <cell r="I2229" t="b">
            <v>0</v>
          </cell>
        </row>
        <row r="2230">
          <cell r="F2230" t="str">
            <v>TOTAL SISTEMA</v>
          </cell>
          <cell r="H2230" t="str">
            <v>c19</v>
          </cell>
          <cell r="I2230" t="b">
            <v>0</v>
          </cell>
        </row>
        <row r="2231">
          <cell r="F2231" t="str">
            <v>TOTAL SISTEMA</v>
          </cell>
          <cell r="H2231" t="str">
            <v>c19</v>
          </cell>
          <cell r="I2231" t="b">
            <v>0</v>
          </cell>
        </row>
        <row r="2232">
          <cell r="F2232" t="str">
            <v>TOTAL SISTEMA</v>
          </cell>
          <cell r="H2232" t="str">
            <v>c19</v>
          </cell>
          <cell r="I2232" t="b">
            <v>0</v>
          </cell>
        </row>
        <row r="2233">
          <cell r="F2233" t="str">
            <v>TOTAL SISTEMA</v>
          </cell>
          <cell r="H2233" t="str">
            <v>c19</v>
          </cell>
          <cell r="I2233" t="b">
            <v>0</v>
          </cell>
        </row>
        <row r="2234">
          <cell r="F2234" t="str">
            <v>TOTAL SISTEMA</v>
          </cell>
          <cell r="H2234" t="str">
            <v>c19</v>
          </cell>
          <cell r="I2234" t="b">
            <v>0</v>
          </cell>
        </row>
        <row r="2235">
          <cell r="F2235" t="str">
            <v>TOTAL SISTEMA</v>
          </cell>
          <cell r="H2235" t="str">
            <v>c19</v>
          </cell>
          <cell r="I2235" t="b">
            <v>0</v>
          </cell>
        </row>
        <row r="2236">
          <cell r="F2236" t="str">
            <v>TOTAL SISTEMA</v>
          </cell>
          <cell r="H2236" t="str">
            <v>c19</v>
          </cell>
          <cell r="I2236" t="b">
            <v>0</v>
          </cell>
        </row>
        <row r="2237">
          <cell r="F2237" t="str">
            <v>TOTAL SISTEMA</v>
          </cell>
          <cell r="H2237" t="str">
            <v>c19</v>
          </cell>
          <cell r="I2237" t="b">
            <v>0</v>
          </cell>
        </row>
        <row r="2238">
          <cell r="F2238" t="str">
            <v>TOTAL SISTEMA</v>
          </cell>
          <cell r="H2238" t="str">
            <v>c19</v>
          </cell>
          <cell r="I2238" t="b">
            <v>0</v>
          </cell>
        </row>
        <row r="2239">
          <cell r="F2239" t="str">
            <v>TOTAL SISTEMA</v>
          </cell>
          <cell r="H2239" t="str">
            <v>c19</v>
          </cell>
          <cell r="I2239" t="b">
            <v>0</v>
          </cell>
        </row>
        <row r="2240">
          <cell r="F2240" t="str">
            <v>TOTAL SISTEMA</v>
          </cell>
          <cell r="H2240" t="str">
            <v>c19</v>
          </cell>
          <cell r="I2240" t="b">
            <v>0</v>
          </cell>
        </row>
        <row r="2241">
          <cell r="F2241" t="str">
            <v>TOTAL SISTEMA</v>
          </cell>
          <cell r="H2241" t="str">
            <v>c19</v>
          </cell>
          <cell r="I2241" t="b">
            <v>0</v>
          </cell>
        </row>
        <row r="2242">
          <cell r="F2242" t="str">
            <v>TOTAL SISTEMA</v>
          </cell>
          <cell r="H2242" t="str">
            <v>c19</v>
          </cell>
          <cell r="I2242" t="b">
            <v>0</v>
          </cell>
        </row>
        <row r="2243">
          <cell r="F2243" t="str">
            <v>TOTAL SISTEMA</v>
          </cell>
          <cell r="H2243" t="str">
            <v>c19</v>
          </cell>
          <cell r="I2243" t="b">
            <v>0</v>
          </cell>
        </row>
        <row r="2244">
          <cell r="F2244" t="str">
            <v>TOTAL SISTEMA</v>
          </cell>
          <cell r="H2244" t="str">
            <v>c19</v>
          </cell>
          <cell r="I2244" t="b">
            <v>0</v>
          </cell>
        </row>
        <row r="2245">
          <cell r="F2245" t="str">
            <v>TOTAL SISTEMA</v>
          </cell>
          <cell r="H2245" t="str">
            <v>c19</v>
          </cell>
          <cell r="I2245" t="b">
            <v>0</v>
          </cell>
        </row>
        <row r="2246">
          <cell r="F2246" t="str">
            <v>TOTAL SISTEMA</v>
          </cell>
          <cell r="H2246" t="str">
            <v>c19</v>
          </cell>
          <cell r="I2246" t="b">
            <v>0</v>
          </cell>
        </row>
        <row r="2247">
          <cell r="F2247" t="str">
            <v>TOTAL SISTEMA</v>
          </cell>
          <cell r="H2247" t="str">
            <v>c19</v>
          </cell>
          <cell r="I2247" t="b">
            <v>0</v>
          </cell>
        </row>
        <row r="2248">
          <cell r="F2248" t="str">
            <v>TOTAL SISTEMA</v>
          </cell>
          <cell r="H2248" t="str">
            <v>c19</v>
          </cell>
          <cell r="I2248" t="b">
            <v>0</v>
          </cell>
        </row>
        <row r="2249">
          <cell r="F2249" t="str">
            <v>TOTAL SISTEMA</v>
          </cell>
          <cell r="H2249" t="str">
            <v>c19</v>
          </cell>
          <cell r="I2249" t="b">
            <v>0</v>
          </cell>
        </row>
        <row r="2250">
          <cell r="F2250" t="str">
            <v>TOTAL SISTEMA</v>
          </cell>
          <cell r="H2250" t="str">
            <v>c19</v>
          </cell>
          <cell r="I2250" t="b">
            <v>0</v>
          </cell>
        </row>
        <row r="2251">
          <cell r="F2251" t="str">
            <v>TOTAL SISTEMA</v>
          </cell>
          <cell r="H2251" t="str">
            <v>c19</v>
          </cell>
          <cell r="I2251" t="b">
            <v>0</v>
          </cell>
        </row>
        <row r="2252">
          <cell r="F2252" t="str">
            <v>TOTAL SISTEMA</v>
          </cell>
          <cell r="H2252" t="str">
            <v>c19</v>
          </cell>
          <cell r="I2252" t="b">
            <v>0</v>
          </cell>
        </row>
        <row r="2253">
          <cell r="F2253" t="str">
            <v>TOTAL SISTEMA</v>
          </cell>
          <cell r="H2253" t="str">
            <v>c19</v>
          </cell>
          <cell r="I2253" t="b">
            <v>0</v>
          </cell>
        </row>
        <row r="2254">
          <cell r="F2254" t="str">
            <v>TOTAL SISTEMA</v>
          </cell>
          <cell r="H2254" t="str">
            <v>c19</v>
          </cell>
          <cell r="I2254" t="b">
            <v>0</v>
          </cell>
        </row>
        <row r="2255">
          <cell r="F2255" t="str">
            <v>TOTAL SISTEMA</v>
          </cell>
          <cell r="H2255" t="str">
            <v>c19</v>
          </cell>
          <cell r="I2255" t="b">
            <v>0</v>
          </cell>
        </row>
        <row r="2256">
          <cell r="F2256" t="str">
            <v>TOTAL SISTEMA</v>
          </cell>
          <cell r="H2256" t="str">
            <v>c19</v>
          </cell>
          <cell r="I2256" t="b">
            <v>0</v>
          </cell>
        </row>
        <row r="2257">
          <cell r="F2257" t="str">
            <v>TOTAL SISTEMA</v>
          </cell>
          <cell r="H2257" t="str">
            <v>c19</v>
          </cell>
          <cell r="I2257" t="b">
            <v>0</v>
          </cell>
        </row>
        <row r="2258">
          <cell r="F2258" t="str">
            <v>TOTAL SISTEMA</v>
          </cell>
          <cell r="H2258" t="str">
            <v>c19</v>
          </cell>
          <cell r="I2258" t="b">
            <v>0</v>
          </cell>
        </row>
        <row r="2259">
          <cell r="F2259" t="str">
            <v>TOTAL SISTEMA</v>
          </cell>
          <cell r="H2259" t="str">
            <v>c19</v>
          </cell>
          <cell r="I2259" t="b">
            <v>0</v>
          </cell>
        </row>
        <row r="2260">
          <cell r="F2260" t="str">
            <v>TOTAL SISTEMA</v>
          </cell>
          <cell r="H2260" t="str">
            <v>c19</v>
          </cell>
          <cell r="I2260" t="b">
            <v>0</v>
          </cell>
        </row>
        <row r="2261">
          <cell r="F2261" t="str">
            <v>TOTAL SISTEMA</v>
          </cell>
          <cell r="H2261" t="str">
            <v>c19</v>
          </cell>
          <cell r="I2261" t="b">
            <v>0</v>
          </cell>
        </row>
        <row r="2262">
          <cell r="F2262" t="str">
            <v>TOTAL SISTEMA</v>
          </cell>
          <cell r="H2262" t="str">
            <v>c19</v>
          </cell>
          <cell r="I2262" t="b">
            <v>0</v>
          </cell>
        </row>
        <row r="2263">
          <cell r="F2263" t="str">
            <v>TOTAL SISTEMA</v>
          </cell>
          <cell r="H2263" t="str">
            <v>c19</v>
          </cell>
          <cell r="I2263" t="b">
            <v>0</v>
          </cell>
        </row>
        <row r="2264">
          <cell r="F2264" t="str">
            <v>TOTAL SISTEMA</v>
          </cell>
          <cell r="H2264" t="str">
            <v>c19</v>
          </cell>
          <cell r="I2264" t="b">
            <v>0</v>
          </cell>
        </row>
        <row r="2265">
          <cell r="F2265" t="str">
            <v>TOTAL SISTEMA</v>
          </cell>
          <cell r="H2265" t="str">
            <v>c19</v>
          </cell>
          <cell r="I2265" t="b">
            <v>0</v>
          </cell>
        </row>
        <row r="2266">
          <cell r="F2266" t="str">
            <v>TOTAL SISTEMA</v>
          </cell>
          <cell r="H2266" t="str">
            <v>c19</v>
          </cell>
          <cell r="I2266" t="b">
            <v>0</v>
          </cell>
        </row>
        <row r="2267">
          <cell r="F2267" t="str">
            <v>TOTAL SISTEMA</v>
          </cell>
          <cell r="H2267" t="str">
            <v>c19</v>
          </cell>
          <cell r="I2267" t="b">
            <v>0</v>
          </cell>
        </row>
        <row r="2268">
          <cell r="F2268" t="str">
            <v>TOTAL SISTEMA</v>
          </cell>
          <cell r="H2268" t="str">
            <v>c19</v>
          </cell>
          <cell r="I2268" t="b">
            <v>0</v>
          </cell>
        </row>
        <row r="2269">
          <cell r="F2269" t="str">
            <v>TOTAL SISTEMA</v>
          </cell>
          <cell r="H2269" t="str">
            <v>c19</v>
          </cell>
          <cell r="I2269" t="b">
            <v>0</v>
          </cell>
        </row>
        <row r="2270">
          <cell r="F2270" t="str">
            <v>TOTAL SISTEMA</v>
          </cell>
          <cell r="H2270" t="str">
            <v>c19</v>
          </cell>
          <cell r="I2270" t="b">
            <v>0</v>
          </cell>
        </row>
        <row r="2271">
          <cell r="F2271" t="str">
            <v>TOTAL SISTEMA</v>
          </cell>
          <cell r="H2271" t="str">
            <v>c19</v>
          </cell>
          <cell r="I2271" t="b">
            <v>0</v>
          </cell>
        </row>
        <row r="2272">
          <cell r="F2272" t="str">
            <v>TOTAL SISTEMA</v>
          </cell>
          <cell r="H2272" t="str">
            <v>c19</v>
          </cell>
          <cell r="I2272" t="b">
            <v>0</v>
          </cell>
        </row>
        <row r="2273">
          <cell r="F2273" t="str">
            <v>TOTAL SISTEMA</v>
          </cell>
          <cell r="H2273" t="str">
            <v>c19</v>
          </cell>
          <cell r="I2273" t="b">
            <v>0</v>
          </cell>
        </row>
        <row r="2274">
          <cell r="F2274" t="str">
            <v>TOTAL SISTEMA</v>
          </cell>
          <cell r="H2274" t="str">
            <v>c19</v>
          </cell>
          <cell r="I2274" t="b">
            <v>0</v>
          </cell>
        </row>
        <row r="2275">
          <cell r="F2275" t="str">
            <v>TOTAL SISTEMA</v>
          </cell>
          <cell r="H2275" t="str">
            <v>c19</v>
          </cell>
          <cell r="I2275" t="b">
            <v>0</v>
          </cell>
        </row>
        <row r="2276">
          <cell r="F2276" t="str">
            <v>TOTAL SISTEMA</v>
          </cell>
          <cell r="H2276" t="str">
            <v>c19</v>
          </cell>
          <cell r="I2276" t="b">
            <v>0</v>
          </cell>
        </row>
        <row r="2277">
          <cell r="F2277" t="str">
            <v>TOTAL SISTEMA</v>
          </cell>
          <cell r="H2277" t="str">
            <v>c19</v>
          </cell>
          <cell r="I2277" t="b">
            <v>0</v>
          </cell>
        </row>
        <row r="2278">
          <cell r="F2278" t="str">
            <v>TOTAL SISTEMA</v>
          </cell>
          <cell r="H2278" t="str">
            <v>c19</v>
          </cell>
          <cell r="I2278" t="b">
            <v>0</v>
          </cell>
        </row>
        <row r="2279">
          <cell r="F2279" t="str">
            <v>TOTAL SISTEMA</v>
          </cell>
          <cell r="H2279" t="str">
            <v>c19</v>
          </cell>
          <cell r="I2279" t="b">
            <v>0</v>
          </cell>
        </row>
        <row r="2280">
          <cell r="F2280" t="str">
            <v>TOTAL SISTEMA</v>
          </cell>
          <cell r="H2280" t="str">
            <v>c19</v>
          </cell>
          <cell r="I2280" t="b">
            <v>0</v>
          </cell>
        </row>
        <row r="2281">
          <cell r="F2281" t="str">
            <v>TOTAL SISTEMA</v>
          </cell>
          <cell r="H2281" t="str">
            <v>c19</v>
          </cell>
          <cell r="I2281" t="b">
            <v>0</v>
          </cell>
        </row>
        <row r="2282">
          <cell r="F2282" t="str">
            <v>TOTAL SISTEMA</v>
          </cell>
          <cell r="H2282" t="str">
            <v>c19</v>
          </cell>
          <cell r="I2282" t="b">
            <v>0</v>
          </cell>
        </row>
        <row r="2283">
          <cell r="F2283" t="str">
            <v>TOTAL SISTEMA</v>
          </cell>
          <cell r="H2283" t="str">
            <v>c19</v>
          </cell>
          <cell r="I2283" t="b">
            <v>0</v>
          </cell>
        </row>
        <row r="2284">
          <cell r="F2284" t="str">
            <v>TOTAL SISTEMA</v>
          </cell>
          <cell r="H2284" t="str">
            <v>c19</v>
          </cell>
          <cell r="I2284" t="b">
            <v>0</v>
          </cell>
        </row>
        <row r="2285">
          <cell r="F2285" t="str">
            <v>TOTAL SISTEMA</v>
          </cell>
          <cell r="H2285" t="str">
            <v>c19</v>
          </cell>
          <cell r="I2285" t="b">
            <v>0</v>
          </cell>
        </row>
        <row r="2286">
          <cell r="F2286" t="str">
            <v>TOTAL SISTEMA</v>
          </cell>
          <cell r="H2286" t="str">
            <v>c19</v>
          </cell>
          <cell r="I2286" t="b">
            <v>0</v>
          </cell>
        </row>
        <row r="2287">
          <cell r="F2287" t="str">
            <v>TOTAL SISTEMA</v>
          </cell>
          <cell r="H2287" t="str">
            <v>c19</v>
          </cell>
          <cell r="I2287" t="b">
            <v>0</v>
          </cell>
        </row>
        <row r="2288">
          <cell r="F2288" t="str">
            <v>TOTAL SISTEMA</v>
          </cell>
          <cell r="H2288" t="str">
            <v>c19</v>
          </cell>
          <cell r="I2288" t="b">
            <v>0</v>
          </cell>
        </row>
        <row r="2289">
          <cell r="F2289" t="str">
            <v>TOTAL SISTEMA</v>
          </cell>
          <cell r="H2289" t="str">
            <v>c19</v>
          </cell>
          <cell r="I2289" t="b">
            <v>0</v>
          </cell>
        </row>
        <row r="2290">
          <cell r="F2290" t="str">
            <v>TOTAL SISTEMA</v>
          </cell>
          <cell r="H2290" t="str">
            <v>c19</v>
          </cell>
          <cell r="I2290" t="b">
            <v>0</v>
          </cell>
        </row>
        <row r="2291">
          <cell r="F2291" t="str">
            <v>TOTAL SISTEMA</v>
          </cell>
          <cell r="H2291" t="str">
            <v>c19</v>
          </cell>
          <cell r="I2291" t="b">
            <v>0</v>
          </cell>
        </row>
        <row r="2292">
          <cell r="F2292" t="str">
            <v>TOTAL SISTEMA</v>
          </cell>
          <cell r="H2292" t="str">
            <v>c19</v>
          </cell>
          <cell r="I2292" t="b">
            <v>0</v>
          </cell>
        </row>
        <row r="2293">
          <cell r="F2293" t="str">
            <v>TOTAL SISTEMA</v>
          </cell>
          <cell r="H2293" t="str">
            <v>c19</v>
          </cell>
          <cell r="I2293" t="b">
            <v>0</v>
          </cell>
        </row>
        <row r="2294">
          <cell r="F2294" t="str">
            <v>TOTAL SISTEMA</v>
          </cell>
          <cell r="H2294" t="str">
            <v>c19</v>
          </cell>
          <cell r="I2294" t="b">
            <v>0</v>
          </cell>
        </row>
        <row r="2295">
          <cell r="F2295" t="str">
            <v>TOTAL SISTEMA</v>
          </cell>
          <cell r="H2295" t="str">
            <v>c19</v>
          </cell>
          <cell r="I2295" t="b">
            <v>0</v>
          </cell>
        </row>
        <row r="2296">
          <cell r="F2296" t="str">
            <v>TOTAL SISTEMA</v>
          </cell>
          <cell r="H2296" t="str">
            <v>c19</v>
          </cell>
          <cell r="I2296" t="b">
            <v>0</v>
          </cell>
        </row>
        <row r="2297">
          <cell r="F2297" t="str">
            <v>TOTAL SISTEMA</v>
          </cell>
          <cell r="H2297" t="str">
            <v>c19</v>
          </cell>
          <cell r="I2297" t="b">
            <v>0</v>
          </cell>
        </row>
        <row r="2298">
          <cell r="F2298" t="str">
            <v>TOTAL SISTEMA</v>
          </cell>
          <cell r="H2298" t="str">
            <v>c19</v>
          </cell>
          <cell r="I2298" t="b">
            <v>0</v>
          </cell>
        </row>
        <row r="2299">
          <cell r="F2299" t="str">
            <v>TOTAL SISTEMA</v>
          </cell>
          <cell r="H2299" t="str">
            <v>c19</v>
          </cell>
          <cell r="I2299" t="b">
            <v>0</v>
          </cell>
        </row>
        <row r="2300">
          <cell r="F2300" t="str">
            <v>TOTAL SISTEMA</v>
          </cell>
          <cell r="H2300" t="str">
            <v>c19</v>
          </cell>
          <cell r="I2300" t="b">
            <v>0</v>
          </cell>
        </row>
        <row r="2301">
          <cell r="F2301" t="str">
            <v>TOTAL SISTEMA</v>
          </cell>
          <cell r="H2301" t="str">
            <v>c19</v>
          </cell>
          <cell r="I2301" t="b">
            <v>0</v>
          </cell>
        </row>
        <row r="2302">
          <cell r="F2302" t="str">
            <v>TOTAL SISTEMA</v>
          </cell>
          <cell r="H2302" t="str">
            <v>c19</v>
          </cell>
          <cell r="I2302" t="b">
            <v>0</v>
          </cell>
        </row>
        <row r="2303">
          <cell r="F2303" t="str">
            <v>TOTAL SISTEMA</v>
          </cell>
          <cell r="H2303" t="str">
            <v>c19</v>
          </cell>
          <cell r="I2303" t="b">
            <v>0</v>
          </cell>
        </row>
        <row r="2304">
          <cell r="F2304" t="str">
            <v>TOTAL SISTEMA</v>
          </cell>
          <cell r="H2304" t="str">
            <v>c19</v>
          </cell>
          <cell r="I2304" t="b">
            <v>0</v>
          </cell>
        </row>
        <row r="2305">
          <cell r="F2305" t="str">
            <v>TOTAL SISTEMA</v>
          </cell>
          <cell r="H2305" t="str">
            <v>c19</v>
          </cell>
          <cell r="I2305" t="b">
            <v>0</v>
          </cell>
        </row>
        <row r="2306">
          <cell r="F2306" t="str">
            <v>TOTAL SISTEMA</v>
          </cell>
          <cell r="H2306" t="str">
            <v>c19</v>
          </cell>
          <cell r="I2306" t="b">
            <v>0</v>
          </cell>
        </row>
        <row r="2307">
          <cell r="F2307" t="str">
            <v>TOTAL SISTEMA</v>
          </cell>
          <cell r="H2307" t="str">
            <v>c19</v>
          </cell>
          <cell r="I2307" t="b">
            <v>0</v>
          </cell>
        </row>
        <row r="2308">
          <cell r="F2308" t="str">
            <v>TOTAL SISTEMA</v>
          </cell>
          <cell r="H2308" t="str">
            <v>c19</v>
          </cell>
          <cell r="I2308" t="b">
            <v>0</v>
          </cell>
        </row>
        <row r="2309">
          <cell r="F2309" t="str">
            <v>TOTAL SISTEMA</v>
          </cell>
          <cell r="H2309" t="str">
            <v>c19</v>
          </cell>
          <cell r="I2309" t="b">
            <v>0</v>
          </cell>
        </row>
        <row r="2310">
          <cell r="F2310" t="str">
            <v>TOTAL SISTEMA</v>
          </cell>
          <cell r="H2310" t="str">
            <v>c19</v>
          </cell>
          <cell r="I2310" t="b">
            <v>0</v>
          </cell>
        </row>
        <row r="2311">
          <cell r="F2311" t="str">
            <v>TOTAL SISTEMA</v>
          </cell>
          <cell r="H2311" t="str">
            <v>c19</v>
          </cell>
          <cell r="I2311" t="b">
            <v>0</v>
          </cell>
        </row>
        <row r="2312">
          <cell r="F2312" t="str">
            <v>TOTAL SISTEMA</v>
          </cell>
          <cell r="H2312" t="str">
            <v>c19</v>
          </cell>
          <cell r="I2312" t="b">
            <v>0</v>
          </cell>
        </row>
        <row r="2313">
          <cell r="F2313" t="str">
            <v>TOTAL SISTEMA</v>
          </cell>
          <cell r="H2313" t="str">
            <v>c19</v>
          </cell>
          <cell r="I2313" t="b">
            <v>0</v>
          </cell>
        </row>
        <row r="2314">
          <cell r="F2314" t="str">
            <v>TOTAL SISTEMA</v>
          </cell>
          <cell r="H2314" t="str">
            <v>c19</v>
          </cell>
          <cell r="I2314" t="b">
            <v>0</v>
          </cell>
        </row>
        <row r="2315">
          <cell r="F2315" t="str">
            <v>TOTAL SISTEMA</v>
          </cell>
          <cell r="H2315" t="str">
            <v>c19</v>
          </cell>
          <cell r="I2315" t="b">
            <v>0</v>
          </cell>
        </row>
        <row r="2316">
          <cell r="F2316" t="str">
            <v>TOTAL SISTEMA</v>
          </cell>
          <cell r="H2316" t="str">
            <v>c19</v>
          </cell>
          <cell r="I2316" t="b">
            <v>0</v>
          </cell>
        </row>
        <row r="2317">
          <cell r="F2317" t="str">
            <v>TOTAL SISTEMA</v>
          </cell>
          <cell r="H2317" t="str">
            <v>c19</v>
          </cell>
          <cell r="I2317" t="b">
            <v>0</v>
          </cell>
        </row>
        <row r="2318">
          <cell r="F2318" t="str">
            <v>TOTAL SISTEMA</v>
          </cell>
          <cell r="H2318" t="str">
            <v>c19</v>
          </cell>
          <cell r="I2318" t="b">
            <v>0</v>
          </cell>
        </row>
        <row r="2319">
          <cell r="F2319" t="str">
            <v>TOTAL SISTEMA</v>
          </cell>
          <cell r="H2319" t="str">
            <v>c19</v>
          </cell>
          <cell r="I2319" t="b">
            <v>0</v>
          </cell>
        </row>
        <row r="2320">
          <cell r="F2320" t="str">
            <v>TOTAL SISTEMA</v>
          </cell>
          <cell r="H2320" t="str">
            <v>c19</v>
          </cell>
          <cell r="I2320" t="b">
            <v>0</v>
          </cell>
        </row>
        <row r="2321">
          <cell r="F2321" t="str">
            <v>TOTAL SISTEMA</v>
          </cell>
          <cell r="H2321" t="str">
            <v>c19</v>
          </cell>
          <cell r="I2321" t="b">
            <v>0</v>
          </cell>
        </row>
        <row r="2322">
          <cell r="F2322" t="str">
            <v>TOTAL SISTEMA</v>
          </cell>
          <cell r="H2322" t="str">
            <v>c19</v>
          </cell>
          <cell r="I2322" t="b">
            <v>0</v>
          </cell>
        </row>
        <row r="2323">
          <cell r="F2323" t="str">
            <v>TOTAL SISTEMA</v>
          </cell>
          <cell r="H2323" t="str">
            <v>c19</v>
          </cell>
          <cell r="I2323" t="b">
            <v>0</v>
          </cell>
        </row>
        <row r="2324">
          <cell r="F2324" t="str">
            <v>TOTAL SISTEMA</v>
          </cell>
          <cell r="H2324" t="str">
            <v>c19</v>
          </cell>
          <cell r="I2324" t="b">
            <v>0</v>
          </cell>
        </row>
        <row r="2325">
          <cell r="F2325" t="str">
            <v>TOTAL SISTEMA</v>
          </cell>
          <cell r="H2325" t="str">
            <v>c19</v>
          </cell>
          <cell r="I2325" t="b">
            <v>0</v>
          </cell>
        </row>
        <row r="2326">
          <cell r="F2326" t="str">
            <v>TOTAL SISTEMA</v>
          </cell>
          <cell r="H2326" t="str">
            <v>c19</v>
          </cell>
          <cell r="I2326" t="b">
            <v>0</v>
          </cell>
        </row>
        <row r="2327">
          <cell r="F2327" t="str">
            <v>TOTAL SISTEMA</v>
          </cell>
          <cell r="H2327" t="str">
            <v>c19</v>
          </cell>
          <cell r="I2327" t="b">
            <v>0</v>
          </cell>
        </row>
        <row r="2328">
          <cell r="F2328" t="str">
            <v>TOTAL SISTEMA</v>
          </cell>
          <cell r="H2328" t="str">
            <v>c19</v>
          </cell>
          <cell r="I2328" t="b">
            <v>0</v>
          </cell>
        </row>
        <row r="2329">
          <cell r="F2329" t="str">
            <v>TOTAL SISTEMA</v>
          </cell>
          <cell r="H2329" t="str">
            <v>c19</v>
          </cell>
          <cell r="I2329" t="b">
            <v>0</v>
          </cell>
        </row>
        <row r="2330">
          <cell r="F2330" t="str">
            <v>TOTAL SISTEMA</v>
          </cell>
          <cell r="H2330" t="str">
            <v>c19</v>
          </cell>
          <cell r="I2330" t="b">
            <v>0</v>
          </cell>
        </row>
        <row r="2331">
          <cell r="F2331" t="str">
            <v>TOTAL SISTEMA</v>
          </cell>
          <cell r="H2331" t="str">
            <v>c19</v>
          </cell>
          <cell r="I2331" t="b">
            <v>0</v>
          </cell>
        </row>
        <row r="2332">
          <cell r="F2332" t="str">
            <v>TOTAL SISTEMA</v>
          </cell>
          <cell r="H2332" t="str">
            <v>c19</v>
          </cell>
          <cell r="I2332" t="b">
            <v>0</v>
          </cell>
        </row>
        <row r="2333">
          <cell r="F2333" t="str">
            <v>TOTAL SISTEMA</v>
          </cell>
          <cell r="H2333" t="str">
            <v>c19</v>
          </cell>
          <cell r="I2333" t="b">
            <v>0</v>
          </cell>
        </row>
        <row r="2334">
          <cell r="F2334" t="str">
            <v>TOTAL SISTEMA</v>
          </cell>
          <cell r="H2334" t="str">
            <v>c19</v>
          </cell>
          <cell r="I2334" t="b">
            <v>0</v>
          </cell>
        </row>
        <row r="2335">
          <cell r="F2335" t="str">
            <v>TOTAL SISTEMA</v>
          </cell>
          <cell r="H2335" t="str">
            <v>c19</v>
          </cell>
          <cell r="I2335" t="b">
            <v>0</v>
          </cell>
        </row>
        <row r="2336">
          <cell r="F2336" t="str">
            <v>TOTAL SISTEMA</v>
          </cell>
          <cell r="H2336" t="str">
            <v>c19</v>
          </cell>
          <cell r="I2336" t="b">
            <v>0</v>
          </cell>
        </row>
        <row r="2337">
          <cell r="F2337" t="str">
            <v>TOTAL SISTEMA</v>
          </cell>
          <cell r="H2337" t="str">
            <v>c19</v>
          </cell>
          <cell r="I2337" t="b">
            <v>0</v>
          </cell>
        </row>
        <row r="2338">
          <cell r="F2338" t="str">
            <v>TOTAL SISTEMA</v>
          </cell>
          <cell r="H2338" t="str">
            <v>c19</v>
          </cell>
          <cell r="I2338" t="b">
            <v>0</v>
          </cell>
        </row>
        <row r="2339">
          <cell r="F2339" t="str">
            <v>TOTAL SISTEMA</v>
          </cell>
          <cell r="H2339" t="str">
            <v>c19</v>
          </cell>
          <cell r="I2339" t="b">
            <v>0</v>
          </cell>
        </row>
        <row r="2340">
          <cell r="F2340" t="str">
            <v>TOTAL SISTEMA</v>
          </cell>
          <cell r="H2340" t="str">
            <v>c19</v>
          </cell>
          <cell r="I2340" t="b">
            <v>0</v>
          </cell>
        </row>
        <row r="2341">
          <cell r="F2341" t="str">
            <v>TOTAL SISTEMA</v>
          </cell>
          <cell r="H2341" t="str">
            <v>c19</v>
          </cell>
          <cell r="I2341" t="b">
            <v>0</v>
          </cell>
        </row>
        <row r="2342">
          <cell r="F2342" t="str">
            <v>TOTAL SISTEMA</v>
          </cell>
          <cell r="H2342" t="str">
            <v>c19</v>
          </cell>
          <cell r="I2342" t="b">
            <v>0</v>
          </cell>
        </row>
        <row r="2343">
          <cell r="F2343" t="str">
            <v>TOTAL SISTEMA</v>
          </cell>
          <cell r="H2343" t="str">
            <v>c19</v>
          </cell>
          <cell r="I2343" t="b">
            <v>0</v>
          </cell>
        </row>
        <row r="2344">
          <cell r="F2344" t="str">
            <v>TOTAL SISTEMA</v>
          </cell>
          <cell r="H2344" t="str">
            <v>c19</v>
          </cell>
          <cell r="I2344" t="b">
            <v>0</v>
          </cell>
        </row>
        <row r="2345">
          <cell r="F2345" t="str">
            <v>TOTAL SISTEMA</v>
          </cell>
          <cell r="H2345" t="str">
            <v>c19</v>
          </cell>
          <cell r="I2345" t="b">
            <v>0</v>
          </cell>
        </row>
        <row r="2346">
          <cell r="F2346" t="str">
            <v>TOTAL SISTEMA</v>
          </cell>
          <cell r="H2346" t="str">
            <v>c19</v>
          </cell>
          <cell r="I2346" t="b">
            <v>0</v>
          </cell>
        </row>
        <row r="2347">
          <cell r="F2347" t="str">
            <v>TOTAL SISTEMA</v>
          </cell>
          <cell r="H2347" t="str">
            <v>c19</v>
          </cell>
          <cell r="I2347" t="b">
            <v>0</v>
          </cell>
        </row>
        <row r="2348">
          <cell r="F2348" t="str">
            <v>TOTAL SISTEMA</v>
          </cell>
          <cell r="H2348" t="str">
            <v>c19</v>
          </cell>
          <cell r="I2348" t="b">
            <v>0</v>
          </cell>
        </row>
        <row r="2349">
          <cell r="F2349" t="str">
            <v>TOTAL SISTEMA</v>
          </cell>
          <cell r="H2349" t="str">
            <v>c19</v>
          </cell>
          <cell r="I2349" t="b">
            <v>0</v>
          </cell>
        </row>
        <row r="2350">
          <cell r="F2350" t="str">
            <v>TOTAL SISTEMA</v>
          </cell>
          <cell r="H2350" t="str">
            <v>c19</v>
          </cell>
          <cell r="I2350" t="b">
            <v>0</v>
          </cell>
        </row>
        <row r="2351">
          <cell r="F2351" t="str">
            <v>TOTAL SISTEMA</v>
          </cell>
          <cell r="H2351" t="str">
            <v>c19</v>
          </cell>
          <cell r="I2351" t="b">
            <v>0</v>
          </cell>
        </row>
        <row r="2352">
          <cell r="F2352" t="str">
            <v>TOTAL SISTEMA</v>
          </cell>
          <cell r="H2352" t="str">
            <v>c19</v>
          </cell>
          <cell r="I2352" t="b">
            <v>0</v>
          </cell>
        </row>
        <row r="2353">
          <cell r="F2353" t="str">
            <v>TOTAL SISTEMA</v>
          </cell>
          <cell r="H2353" t="str">
            <v>c19</v>
          </cell>
          <cell r="I2353" t="b">
            <v>0</v>
          </cell>
        </row>
        <row r="2354">
          <cell r="F2354" t="str">
            <v>TOTAL SISTEMA</v>
          </cell>
          <cell r="H2354" t="str">
            <v>c19</v>
          </cell>
          <cell r="I2354" t="b">
            <v>0</v>
          </cell>
        </row>
        <row r="2355">
          <cell r="F2355" t="str">
            <v>TOTAL SISTEMA</v>
          </cell>
          <cell r="H2355" t="str">
            <v>c19</v>
          </cell>
          <cell r="I2355" t="b">
            <v>0</v>
          </cell>
        </row>
        <row r="2356">
          <cell r="F2356" t="str">
            <v>TOTAL SISTEMA</v>
          </cell>
          <cell r="H2356" t="str">
            <v>c19</v>
          </cell>
          <cell r="I2356" t="b">
            <v>0</v>
          </cell>
        </row>
        <row r="2357">
          <cell r="F2357" t="str">
            <v>TOTAL SISTEMA</v>
          </cell>
          <cell r="H2357" t="str">
            <v>c19</v>
          </cell>
          <cell r="I2357" t="b">
            <v>0</v>
          </cell>
        </row>
        <row r="2358">
          <cell r="F2358" t="str">
            <v>TOTAL SISTEMA</v>
          </cell>
          <cell r="H2358" t="str">
            <v>c19</v>
          </cell>
          <cell r="I2358" t="b">
            <v>0</v>
          </cell>
        </row>
        <row r="2359">
          <cell r="F2359" t="str">
            <v>TOTAL SISTEMA</v>
          </cell>
          <cell r="H2359" t="str">
            <v>c19</v>
          </cell>
          <cell r="I2359" t="b">
            <v>0</v>
          </cell>
        </row>
        <row r="2360">
          <cell r="F2360" t="str">
            <v>TOTAL SISTEMA</v>
          </cell>
          <cell r="H2360" t="str">
            <v>c19</v>
          </cell>
          <cell r="I2360" t="b">
            <v>0</v>
          </cell>
        </row>
        <row r="2361">
          <cell r="F2361" t="str">
            <v>TOTAL SISTEMA</v>
          </cell>
          <cell r="H2361" t="str">
            <v>c19</v>
          </cell>
          <cell r="I2361" t="b">
            <v>0</v>
          </cell>
        </row>
        <row r="2362">
          <cell r="F2362" t="str">
            <v>TOTAL SISTEMA</v>
          </cell>
          <cell r="H2362" t="str">
            <v>c19</v>
          </cell>
          <cell r="I2362" t="b">
            <v>0</v>
          </cell>
        </row>
        <row r="2363">
          <cell r="F2363" t="str">
            <v>TOTAL SISTEMA</v>
          </cell>
          <cell r="H2363" t="str">
            <v>c19</v>
          </cell>
          <cell r="I2363" t="b">
            <v>0</v>
          </cell>
        </row>
        <row r="2364">
          <cell r="F2364" t="str">
            <v>TOTAL SISTEMA</v>
          </cell>
          <cell r="H2364" t="str">
            <v>c19</v>
          </cell>
          <cell r="I2364" t="b">
            <v>0</v>
          </cell>
        </row>
        <row r="2365">
          <cell r="F2365" t="str">
            <v>TOTAL SISTEMA</v>
          </cell>
          <cell r="H2365" t="str">
            <v>c19</v>
          </cell>
          <cell r="I2365" t="b">
            <v>0</v>
          </cell>
        </row>
        <row r="2366">
          <cell r="F2366" t="str">
            <v>TOTAL SISTEMA</v>
          </cell>
          <cell r="H2366" t="str">
            <v>c19</v>
          </cell>
          <cell r="I2366" t="b">
            <v>0</v>
          </cell>
        </row>
        <row r="2367">
          <cell r="F2367" t="str">
            <v>TOTAL SISTEMA</v>
          </cell>
          <cell r="H2367" t="str">
            <v>c19</v>
          </cell>
          <cell r="I2367" t="b">
            <v>0</v>
          </cell>
        </row>
        <row r="2368">
          <cell r="F2368" t="str">
            <v>TOTAL SISTEMA</v>
          </cell>
          <cell r="H2368" t="str">
            <v>c19</v>
          </cell>
          <cell r="I2368" t="b">
            <v>0</v>
          </cell>
        </row>
        <row r="2369">
          <cell r="F2369" t="str">
            <v>TOTAL SISTEMA</v>
          </cell>
          <cell r="H2369" t="str">
            <v>c19</v>
          </cell>
          <cell r="I2369" t="b">
            <v>0</v>
          </cell>
        </row>
        <row r="2370">
          <cell r="F2370" t="str">
            <v>TOTAL SISTEMA</v>
          </cell>
          <cell r="H2370" t="str">
            <v>c19</v>
          </cell>
          <cell r="I2370" t="b">
            <v>0</v>
          </cell>
        </row>
        <row r="2371">
          <cell r="F2371" t="str">
            <v>TOTAL SISTEMA</v>
          </cell>
          <cell r="H2371" t="str">
            <v>c19</v>
          </cell>
          <cell r="I2371" t="b">
            <v>0</v>
          </cell>
        </row>
        <row r="2372">
          <cell r="F2372" t="str">
            <v>TOTAL SISTEMA</v>
          </cell>
          <cell r="H2372" t="str">
            <v>c19</v>
          </cell>
          <cell r="I2372" t="b">
            <v>0</v>
          </cell>
        </row>
        <row r="2373">
          <cell r="F2373" t="str">
            <v>TOTAL SISTEMA</v>
          </cell>
          <cell r="H2373" t="str">
            <v>c19</v>
          </cell>
          <cell r="I2373" t="b">
            <v>0</v>
          </cell>
        </row>
        <row r="2374">
          <cell r="F2374" t="str">
            <v>TOTAL SISTEMA</v>
          </cell>
          <cell r="H2374" t="str">
            <v>c19</v>
          </cell>
          <cell r="I2374" t="b">
            <v>0</v>
          </cell>
        </row>
        <row r="2375">
          <cell r="F2375" t="str">
            <v>TOTAL SISTEMA</v>
          </cell>
          <cell r="H2375" t="str">
            <v>c19</v>
          </cell>
          <cell r="I2375" t="b">
            <v>0</v>
          </cell>
        </row>
        <row r="2376">
          <cell r="F2376" t="str">
            <v>TOTAL SISTEMA</v>
          </cell>
          <cell r="H2376" t="str">
            <v>c19</v>
          </cell>
          <cell r="I2376" t="b">
            <v>0</v>
          </cell>
        </row>
        <row r="2377">
          <cell r="F2377" t="str">
            <v>TOTAL SISTEMA</v>
          </cell>
          <cell r="H2377" t="str">
            <v>c19</v>
          </cell>
          <cell r="I2377" t="b">
            <v>0</v>
          </cell>
        </row>
        <row r="2378">
          <cell r="F2378" t="str">
            <v>TOTAL SISTEMA</v>
          </cell>
          <cell r="H2378" t="str">
            <v>c19</v>
          </cell>
          <cell r="I2378" t="b">
            <v>0</v>
          </cell>
        </row>
        <row r="2379">
          <cell r="F2379" t="str">
            <v>TOTAL SISTEMA</v>
          </cell>
          <cell r="H2379" t="str">
            <v>c19</v>
          </cell>
          <cell r="I2379" t="b">
            <v>0</v>
          </cell>
        </row>
        <row r="2380">
          <cell r="F2380" t="str">
            <v>TOTAL SISTEMA</v>
          </cell>
          <cell r="H2380" t="str">
            <v>c19</v>
          </cell>
          <cell r="I2380" t="b">
            <v>0</v>
          </cell>
        </row>
        <row r="2381">
          <cell r="F2381" t="str">
            <v>TOTAL SISTEMA</v>
          </cell>
          <cell r="H2381" t="str">
            <v>c19</v>
          </cell>
          <cell r="I2381" t="b">
            <v>0</v>
          </cell>
        </row>
        <row r="2382">
          <cell r="F2382" t="str">
            <v>TOTAL SISTEMA</v>
          </cell>
          <cell r="H2382" t="str">
            <v>c19</v>
          </cell>
          <cell r="I2382" t="b">
            <v>0</v>
          </cell>
        </row>
        <row r="2383">
          <cell r="F2383" t="str">
            <v>TOTAL SISTEMA</v>
          </cell>
          <cell r="H2383" t="str">
            <v>c19</v>
          </cell>
          <cell r="I2383" t="b">
            <v>0</v>
          </cell>
        </row>
        <row r="2384">
          <cell r="F2384" t="str">
            <v>TOTAL SISTEMA</v>
          </cell>
          <cell r="H2384" t="str">
            <v>c19</v>
          </cell>
          <cell r="I2384" t="b">
            <v>0</v>
          </cell>
        </row>
        <row r="2385">
          <cell r="F2385" t="str">
            <v>TOTAL SISTEMA</v>
          </cell>
          <cell r="H2385" t="str">
            <v>c19</v>
          </cell>
          <cell r="I2385" t="b">
            <v>0</v>
          </cell>
        </row>
        <row r="2386">
          <cell r="F2386" t="str">
            <v>TOTAL SISTEMA</v>
          </cell>
          <cell r="H2386" t="str">
            <v>c19</v>
          </cell>
          <cell r="I2386" t="b">
            <v>0</v>
          </cell>
        </row>
        <row r="2387">
          <cell r="F2387" t="str">
            <v>TOTAL SISTEMA</v>
          </cell>
          <cell r="H2387" t="str">
            <v>c19</v>
          </cell>
          <cell r="I2387" t="b">
            <v>0</v>
          </cell>
        </row>
        <row r="2388">
          <cell r="F2388" t="str">
            <v>TOTAL SISTEMA</v>
          </cell>
          <cell r="H2388" t="str">
            <v>c19</v>
          </cell>
          <cell r="I2388" t="b">
            <v>0</v>
          </cell>
        </row>
        <row r="2389">
          <cell r="F2389" t="str">
            <v>TOTAL SISTEMA</v>
          </cell>
          <cell r="H2389" t="str">
            <v>c19</v>
          </cell>
          <cell r="I2389" t="b">
            <v>0</v>
          </cell>
        </row>
        <row r="2390">
          <cell r="F2390" t="str">
            <v>TOTAL SISTEMA</v>
          </cell>
          <cell r="H2390" t="str">
            <v>c19</v>
          </cell>
          <cell r="I2390" t="b">
            <v>0</v>
          </cell>
        </row>
        <row r="2391">
          <cell r="F2391" t="str">
            <v>TOTAL SISTEMA</v>
          </cell>
          <cell r="H2391" t="str">
            <v>c19</v>
          </cell>
          <cell r="I2391" t="b">
            <v>0</v>
          </cell>
        </row>
        <row r="2392">
          <cell r="F2392" t="str">
            <v>TOTAL SISTEMA</v>
          </cell>
          <cell r="H2392" t="str">
            <v>c19</v>
          </cell>
          <cell r="I2392" t="b">
            <v>0</v>
          </cell>
        </row>
        <row r="2393">
          <cell r="F2393" t="str">
            <v>TOTAL SISTEMA</v>
          </cell>
          <cell r="H2393" t="str">
            <v>c19</v>
          </cell>
          <cell r="I2393" t="b">
            <v>0</v>
          </cell>
        </row>
        <row r="2394">
          <cell r="F2394" t="str">
            <v>TOTAL SISTEMA</v>
          </cell>
          <cell r="H2394" t="str">
            <v>c19</v>
          </cell>
          <cell r="I2394" t="b">
            <v>0</v>
          </cell>
        </row>
        <row r="2395">
          <cell r="F2395" t="str">
            <v>TOTAL SISTEMA</v>
          </cell>
          <cell r="H2395" t="str">
            <v>c19</v>
          </cell>
          <cell r="I2395" t="b">
            <v>0</v>
          </cell>
        </row>
        <row r="2396">
          <cell r="F2396" t="str">
            <v>TOTAL SISTEMA</v>
          </cell>
          <cell r="H2396" t="str">
            <v>c19</v>
          </cell>
          <cell r="I2396" t="b">
            <v>0</v>
          </cell>
        </row>
        <row r="2397">
          <cell r="F2397" t="str">
            <v>TOTAL SISTEMA</v>
          </cell>
          <cell r="H2397" t="str">
            <v>c19</v>
          </cell>
          <cell r="I2397" t="b">
            <v>0</v>
          </cell>
        </row>
        <row r="2398">
          <cell r="F2398" t="str">
            <v>TOTAL SISTEMA</v>
          </cell>
          <cell r="H2398" t="str">
            <v>c19</v>
          </cell>
          <cell r="I2398" t="b">
            <v>0</v>
          </cell>
        </row>
        <row r="2399">
          <cell r="F2399" t="str">
            <v>TOTAL SISTEMA</v>
          </cell>
          <cell r="H2399" t="str">
            <v>c19</v>
          </cell>
          <cell r="I2399" t="b">
            <v>0</v>
          </cell>
        </row>
        <row r="2400">
          <cell r="F2400" t="str">
            <v>TOTAL SISTEMA</v>
          </cell>
          <cell r="H2400" t="str">
            <v>c19</v>
          </cell>
          <cell r="I2400" t="b">
            <v>0</v>
          </cell>
        </row>
        <row r="2401">
          <cell r="F2401" t="str">
            <v>TOTAL SISTEMA</v>
          </cell>
          <cell r="H2401" t="str">
            <v>c19</v>
          </cell>
          <cell r="I2401" t="b">
            <v>0</v>
          </cell>
        </row>
        <row r="2402">
          <cell r="F2402" t="str">
            <v>TOTAL SISTEMA</v>
          </cell>
          <cell r="H2402" t="str">
            <v>c19</v>
          </cell>
          <cell r="I2402" t="b">
            <v>0</v>
          </cell>
        </row>
        <row r="2403">
          <cell r="F2403" t="str">
            <v>TOTAL SISTEMA</v>
          </cell>
          <cell r="H2403" t="str">
            <v>c19</v>
          </cell>
          <cell r="I2403" t="b">
            <v>0</v>
          </cell>
        </row>
        <row r="2404">
          <cell r="F2404" t="str">
            <v>TOTAL SISTEMA</v>
          </cell>
          <cell r="H2404" t="str">
            <v>c19</v>
          </cell>
          <cell r="I2404" t="b">
            <v>0</v>
          </cell>
        </row>
        <row r="2405">
          <cell r="F2405" t="str">
            <v>TOTAL SISTEMA</v>
          </cell>
          <cell r="H2405" t="str">
            <v>c19</v>
          </cell>
          <cell r="I2405" t="b">
            <v>0</v>
          </cell>
        </row>
        <row r="2406">
          <cell r="F2406" t="str">
            <v>TOTAL SISTEMA</v>
          </cell>
          <cell r="H2406" t="str">
            <v>c19</v>
          </cell>
          <cell r="I2406" t="b">
            <v>0</v>
          </cell>
        </row>
        <row r="2407">
          <cell r="F2407" t="str">
            <v>TOTAL SISTEMA</v>
          </cell>
          <cell r="H2407" t="str">
            <v>c19</v>
          </cell>
          <cell r="I2407" t="b">
            <v>0</v>
          </cell>
        </row>
        <row r="2408">
          <cell r="F2408" t="str">
            <v>TOTAL SISTEMA</v>
          </cell>
          <cell r="H2408" t="str">
            <v>c19</v>
          </cell>
          <cell r="I2408" t="b">
            <v>0</v>
          </cell>
        </row>
        <row r="2409">
          <cell r="F2409" t="str">
            <v>TOTAL SISTEMA</v>
          </cell>
          <cell r="H2409" t="str">
            <v>c19</v>
          </cell>
          <cell r="I2409" t="b">
            <v>0</v>
          </cell>
        </row>
        <row r="2410">
          <cell r="F2410" t="str">
            <v>TOTAL SISTEMA</v>
          </cell>
          <cell r="H2410" t="str">
            <v>c19</v>
          </cell>
          <cell r="I2410" t="b">
            <v>0</v>
          </cell>
        </row>
        <row r="2411">
          <cell r="F2411" t="str">
            <v>TOTAL SISTEMA</v>
          </cell>
          <cell r="H2411" t="str">
            <v>c19</v>
          </cell>
          <cell r="I2411" t="b">
            <v>0</v>
          </cell>
        </row>
        <row r="2412">
          <cell r="F2412" t="str">
            <v>TOTAL SISTEMA</v>
          </cell>
          <cell r="H2412" t="str">
            <v>c19</v>
          </cell>
          <cell r="I2412" t="b">
            <v>0</v>
          </cell>
        </row>
        <row r="2413">
          <cell r="F2413" t="str">
            <v>TOTAL SISTEMA</v>
          </cell>
          <cell r="H2413" t="str">
            <v>c19</v>
          </cell>
          <cell r="I2413" t="b">
            <v>0</v>
          </cell>
        </row>
        <row r="2414">
          <cell r="F2414" t="str">
            <v>TOTAL SISTEMA</v>
          </cell>
          <cell r="H2414" t="str">
            <v>c19</v>
          </cell>
          <cell r="I2414" t="b">
            <v>0</v>
          </cell>
        </row>
        <row r="2415">
          <cell r="F2415" t="str">
            <v>TOTAL SISTEMA</v>
          </cell>
          <cell r="H2415" t="str">
            <v>c19</v>
          </cell>
          <cell r="I2415" t="b">
            <v>0</v>
          </cell>
        </row>
        <row r="2416">
          <cell r="F2416" t="str">
            <v>TOTAL SISTEMA</v>
          </cell>
          <cell r="H2416" t="str">
            <v>c19</v>
          </cell>
          <cell r="I2416" t="b">
            <v>0</v>
          </cell>
        </row>
        <row r="2417">
          <cell r="F2417" t="str">
            <v>TOTAL SISTEMA</v>
          </cell>
          <cell r="H2417" t="str">
            <v>c19</v>
          </cell>
          <cell r="I2417" t="b">
            <v>0</v>
          </cell>
        </row>
        <row r="2418">
          <cell r="F2418" t="str">
            <v>TOTAL SISTEMA</v>
          </cell>
          <cell r="H2418" t="str">
            <v>c19</v>
          </cell>
          <cell r="I2418" t="b">
            <v>0</v>
          </cell>
        </row>
        <row r="2419">
          <cell r="F2419" t="str">
            <v>TOTAL SISTEMA</v>
          </cell>
          <cell r="H2419" t="str">
            <v>c19</v>
          </cell>
          <cell r="I2419" t="b">
            <v>0</v>
          </cell>
        </row>
        <row r="2420">
          <cell r="F2420" t="str">
            <v>TOTAL SISTEMA</v>
          </cell>
          <cell r="H2420" t="str">
            <v>c19</v>
          </cell>
          <cell r="I2420" t="b">
            <v>0</v>
          </cell>
        </row>
        <row r="2421">
          <cell r="F2421" t="str">
            <v>TOTAL SISTEMA</v>
          </cell>
          <cell r="H2421" t="str">
            <v>c19</v>
          </cell>
          <cell r="I2421" t="b">
            <v>0</v>
          </cell>
        </row>
        <row r="2422">
          <cell r="F2422" t="str">
            <v>TOTAL SISTEMA</v>
          </cell>
          <cell r="H2422" t="str">
            <v>c19</v>
          </cell>
          <cell r="I2422" t="b">
            <v>0</v>
          </cell>
        </row>
        <row r="2423">
          <cell r="F2423" t="str">
            <v>TOTAL SISTEMA</v>
          </cell>
          <cell r="H2423" t="str">
            <v>c19</v>
          </cell>
          <cell r="I2423" t="b">
            <v>0</v>
          </cell>
        </row>
        <row r="2424">
          <cell r="F2424" t="str">
            <v>TOTAL SISTEMA</v>
          </cell>
          <cell r="H2424" t="str">
            <v>c19</v>
          </cell>
          <cell r="I2424" t="b">
            <v>0</v>
          </cell>
        </row>
        <row r="2425">
          <cell r="F2425" t="str">
            <v>TOTAL SISTEMA</v>
          </cell>
          <cell r="H2425" t="str">
            <v>c19</v>
          </cell>
          <cell r="I2425" t="b">
            <v>0</v>
          </cell>
        </row>
        <row r="2426">
          <cell r="F2426" t="str">
            <v>TOTAL SISTEMA</v>
          </cell>
          <cell r="H2426" t="str">
            <v>c19</v>
          </cell>
          <cell r="I2426" t="b">
            <v>0</v>
          </cell>
        </row>
        <row r="2427">
          <cell r="F2427" t="str">
            <v>TOTAL SISTEMA</v>
          </cell>
          <cell r="H2427" t="str">
            <v>c19</v>
          </cell>
          <cell r="I2427" t="b">
            <v>0</v>
          </cell>
        </row>
        <row r="2428">
          <cell r="F2428" t="str">
            <v>TOTAL SISTEMA</v>
          </cell>
          <cell r="H2428" t="str">
            <v>c19</v>
          </cell>
          <cell r="I2428" t="b">
            <v>0</v>
          </cell>
        </row>
        <row r="2429">
          <cell r="F2429" t="str">
            <v>TOTAL SISTEMA</v>
          </cell>
          <cell r="H2429" t="str">
            <v>c19</v>
          </cell>
          <cell r="I2429" t="b">
            <v>0</v>
          </cell>
        </row>
        <row r="2430">
          <cell r="F2430" t="str">
            <v>TOTAL SISTEMA</v>
          </cell>
          <cell r="H2430" t="str">
            <v>c19</v>
          </cell>
          <cell r="I2430" t="b">
            <v>0</v>
          </cell>
        </row>
        <row r="2431">
          <cell r="F2431" t="str">
            <v>TOTAL SISTEMA</v>
          </cell>
          <cell r="H2431" t="str">
            <v>c19</v>
          </cell>
          <cell r="I2431" t="b">
            <v>0</v>
          </cell>
        </row>
        <row r="2432">
          <cell r="F2432" t="str">
            <v>TOTAL SISTEMA</v>
          </cell>
          <cell r="H2432" t="str">
            <v>c19</v>
          </cell>
          <cell r="I2432" t="b">
            <v>0</v>
          </cell>
        </row>
        <row r="2433">
          <cell r="F2433" t="str">
            <v>TOTAL SISTEMA</v>
          </cell>
          <cell r="H2433" t="str">
            <v>c19</v>
          </cell>
          <cell r="I2433" t="b">
            <v>0</v>
          </cell>
        </row>
        <row r="2434">
          <cell r="F2434" t="str">
            <v>TOTAL SISTEMA</v>
          </cell>
          <cell r="H2434" t="str">
            <v>c19</v>
          </cell>
          <cell r="I2434" t="b">
            <v>0</v>
          </cell>
        </row>
        <row r="2435">
          <cell r="F2435" t="str">
            <v>TOTAL SISTEMA</v>
          </cell>
          <cell r="H2435" t="str">
            <v>c19</v>
          </cell>
          <cell r="I2435" t="b">
            <v>0</v>
          </cell>
        </row>
        <row r="2436">
          <cell r="F2436" t="str">
            <v>TOTAL SISTEMA</v>
          </cell>
          <cell r="H2436" t="str">
            <v>c19</v>
          </cell>
          <cell r="I2436" t="b">
            <v>0</v>
          </cell>
        </row>
        <row r="2437">
          <cell r="F2437" t="str">
            <v>TOTAL SISTEMA</v>
          </cell>
          <cell r="H2437" t="str">
            <v>c19</v>
          </cell>
          <cell r="I2437" t="b">
            <v>0</v>
          </cell>
        </row>
        <row r="2438">
          <cell r="F2438" t="str">
            <v>TOTAL SISTEMA</v>
          </cell>
          <cell r="H2438" t="str">
            <v>c19</v>
          </cell>
          <cell r="I2438" t="b">
            <v>0</v>
          </cell>
        </row>
        <row r="2439">
          <cell r="F2439" t="str">
            <v>TOTAL SISTEMA</v>
          </cell>
          <cell r="H2439" t="str">
            <v>c19</v>
          </cell>
          <cell r="I2439" t="b">
            <v>0</v>
          </cell>
        </row>
        <row r="2440">
          <cell r="F2440" t="str">
            <v>TOTAL SISTEMA</v>
          </cell>
          <cell r="H2440" t="str">
            <v>c19</v>
          </cell>
          <cell r="I2440" t="b">
            <v>0</v>
          </cell>
        </row>
        <row r="2441">
          <cell r="F2441" t="str">
            <v>TOTAL SISTEMA</v>
          </cell>
          <cell r="H2441" t="str">
            <v>c19</v>
          </cell>
          <cell r="I2441" t="b">
            <v>0</v>
          </cell>
        </row>
        <row r="2442">
          <cell r="F2442" t="str">
            <v>TOTAL SISTEMA</v>
          </cell>
          <cell r="H2442" t="str">
            <v>c19</v>
          </cell>
          <cell r="I2442" t="b">
            <v>0</v>
          </cell>
        </row>
        <row r="2443">
          <cell r="F2443" t="str">
            <v>TOTAL SISTEMA</v>
          </cell>
          <cell r="H2443" t="str">
            <v>c19</v>
          </cell>
          <cell r="I2443" t="b">
            <v>0</v>
          </cell>
        </row>
        <row r="2444">
          <cell r="F2444" t="str">
            <v>TOTAL SISTEMA</v>
          </cell>
          <cell r="H2444" t="str">
            <v>c19</v>
          </cell>
          <cell r="I2444" t="b">
            <v>0</v>
          </cell>
        </row>
        <row r="2445">
          <cell r="F2445" t="str">
            <v>TOTAL SISTEMA</v>
          </cell>
          <cell r="H2445" t="str">
            <v>c19</v>
          </cell>
          <cell r="I2445" t="b">
            <v>0</v>
          </cell>
        </row>
        <row r="2446">
          <cell r="F2446" t="str">
            <v>TOTAL SISTEMA</v>
          </cell>
          <cell r="H2446" t="str">
            <v>c19</v>
          </cell>
          <cell r="I2446" t="b">
            <v>0</v>
          </cell>
        </row>
        <row r="2447">
          <cell r="F2447" t="str">
            <v>TOTAL SISTEMA</v>
          </cell>
          <cell r="H2447" t="str">
            <v>c19</v>
          </cell>
          <cell r="I2447" t="b">
            <v>0</v>
          </cell>
        </row>
        <row r="2448">
          <cell r="F2448" t="str">
            <v>TOTAL SISTEMA</v>
          </cell>
          <cell r="H2448" t="str">
            <v>c19</v>
          </cell>
          <cell r="I2448" t="b">
            <v>0</v>
          </cell>
        </row>
        <row r="2449">
          <cell r="F2449" t="str">
            <v>TOTAL SISTEMA</v>
          </cell>
          <cell r="H2449" t="str">
            <v>c19</v>
          </cell>
          <cell r="I2449" t="b">
            <v>0</v>
          </cell>
        </row>
        <row r="2450">
          <cell r="F2450" t="str">
            <v>TOTAL SISTEMA</v>
          </cell>
          <cell r="H2450" t="str">
            <v>c19</v>
          </cell>
          <cell r="I2450" t="b">
            <v>0</v>
          </cell>
        </row>
        <row r="2451">
          <cell r="F2451" t="str">
            <v>TOTAL SISTEMA</v>
          </cell>
          <cell r="H2451" t="str">
            <v>c19</v>
          </cell>
          <cell r="I2451" t="b">
            <v>0</v>
          </cell>
        </row>
        <row r="2452">
          <cell r="F2452" t="str">
            <v>TOTAL SISTEMA</v>
          </cell>
          <cell r="H2452" t="str">
            <v>c19</v>
          </cell>
          <cell r="I2452" t="b">
            <v>0</v>
          </cell>
        </row>
        <row r="2453">
          <cell r="F2453" t="str">
            <v>TOTAL SISTEMA</v>
          </cell>
          <cell r="H2453" t="str">
            <v>c19</v>
          </cell>
          <cell r="I2453" t="b">
            <v>0</v>
          </cell>
        </row>
        <row r="2454">
          <cell r="F2454" t="str">
            <v>TOTAL SISTEMA</v>
          </cell>
          <cell r="H2454" t="str">
            <v>c19</v>
          </cell>
          <cell r="I2454" t="b">
            <v>0</v>
          </cell>
        </row>
        <row r="2455">
          <cell r="F2455" t="str">
            <v>TOTAL SISTEMA</v>
          </cell>
          <cell r="H2455" t="str">
            <v>c19</v>
          </cell>
          <cell r="I2455" t="b">
            <v>0</v>
          </cell>
        </row>
        <row r="2456">
          <cell r="F2456" t="str">
            <v>TOTAL SISTEMA</v>
          </cell>
          <cell r="H2456" t="str">
            <v>c19</v>
          </cell>
          <cell r="I2456" t="b">
            <v>0</v>
          </cell>
        </row>
        <row r="2457">
          <cell r="F2457" t="str">
            <v>TOTAL SISTEMA</v>
          </cell>
          <cell r="H2457" t="str">
            <v>c19</v>
          </cell>
          <cell r="I2457" t="b">
            <v>0</v>
          </cell>
        </row>
        <row r="2458">
          <cell r="F2458" t="str">
            <v>TOTAL SISTEMA</v>
          </cell>
          <cell r="H2458" t="str">
            <v>c19</v>
          </cell>
          <cell r="I2458" t="b">
            <v>0</v>
          </cell>
        </row>
        <row r="2459">
          <cell r="F2459" t="str">
            <v>TOTAL SISTEMA</v>
          </cell>
          <cell r="H2459" t="str">
            <v>c19</v>
          </cell>
          <cell r="I2459" t="b">
            <v>0</v>
          </cell>
        </row>
        <row r="2460">
          <cell r="F2460" t="str">
            <v>TOTAL SISTEMA</v>
          </cell>
          <cell r="H2460" t="str">
            <v>c19</v>
          </cell>
          <cell r="I2460" t="b">
            <v>0</v>
          </cell>
        </row>
        <row r="2461">
          <cell r="F2461" t="str">
            <v>TOTAL SISTEMA</v>
          </cell>
          <cell r="H2461" t="str">
            <v>c19</v>
          </cell>
          <cell r="I2461" t="b">
            <v>0</v>
          </cell>
        </row>
        <row r="2462">
          <cell r="F2462" t="str">
            <v>TOTAL SISTEMA</v>
          </cell>
          <cell r="H2462" t="str">
            <v>c19</v>
          </cell>
          <cell r="I2462" t="b">
            <v>0</v>
          </cell>
        </row>
        <row r="2463">
          <cell r="F2463" t="str">
            <v>TOTAL SISTEMA</v>
          </cell>
          <cell r="H2463" t="str">
            <v>c19</v>
          </cell>
          <cell r="I2463" t="b">
            <v>0</v>
          </cell>
        </row>
        <row r="2464">
          <cell r="F2464" t="str">
            <v>TOTAL SISTEMA</v>
          </cell>
          <cell r="H2464" t="str">
            <v>c19</v>
          </cell>
          <cell r="I2464" t="b">
            <v>0</v>
          </cell>
        </row>
        <row r="2465">
          <cell r="F2465" t="str">
            <v>TOTAL SISTEMA</v>
          </cell>
          <cell r="H2465" t="str">
            <v>c19</v>
          </cell>
          <cell r="I2465" t="b">
            <v>0</v>
          </cell>
        </row>
        <row r="2466">
          <cell r="F2466" t="str">
            <v>TOTAL SISTEMA</v>
          </cell>
          <cell r="H2466" t="str">
            <v>c19</v>
          </cell>
          <cell r="I2466" t="b">
            <v>0</v>
          </cell>
        </row>
        <row r="2467">
          <cell r="F2467" t="str">
            <v>TOTAL SISTEMA</v>
          </cell>
          <cell r="H2467" t="str">
            <v>c19</v>
          </cell>
          <cell r="I2467" t="b">
            <v>0</v>
          </cell>
        </row>
        <row r="2468">
          <cell r="F2468" t="str">
            <v>TOTAL SISTEMA</v>
          </cell>
          <cell r="H2468" t="str">
            <v>c19</v>
          </cell>
          <cell r="I2468" t="b">
            <v>0</v>
          </cell>
        </row>
        <row r="2469">
          <cell r="F2469" t="str">
            <v>TOTAL SISTEMA</v>
          </cell>
          <cell r="H2469" t="str">
            <v>c19</v>
          </cell>
          <cell r="I2469" t="b">
            <v>0</v>
          </cell>
        </row>
        <row r="2470">
          <cell r="F2470" t="str">
            <v>TOTAL SISTEMA</v>
          </cell>
          <cell r="H2470" t="str">
            <v>c19</v>
          </cell>
          <cell r="I2470" t="b">
            <v>0</v>
          </cell>
        </row>
        <row r="2471">
          <cell r="F2471" t="str">
            <v>TOTAL SISTEMA</v>
          </cell>
          <cell r="H2471" t="str">
            <v>c19</v>
          </cell>
          <cell r="I2471" t="b">
            <v>0</v>
          </cell>
        </row>
        <row r="2472">
          <cell r="F2472" t="str">
            <v>TOTAL SISTEMA</v>
          </cell>
          <cell r="H2472" t="str">
            <v>c19</v>
          </cell>
          <cell r="I2472" t="b">
            <v>0</v>
          </cell>
        </row>
        <row r="2473">
          <cell r="F2473" t="str">
            <v>TOTAL SISTEMA</v>
          </cell>
          <cell r="H2473" t="str">
            <v>c19</v>
          </cell>
          <cell r="I2473" t="b">
            <v>0</v>
          </cell>
        </row>
        <row r="2474">
          <cell r="F2474" t="str">
            <v>TOTAL SISTEMA</v>
          </cell>
          <cell r="H2474" t="str">
            <v>c19</v>
          </cell>
          <cell r="I2474" t="b">
            <v>0</v>
          </cell>
        </row>
        <row r="2475">
          <cell r="F2475" t="str">
            <v>TOTAL SISTEMA</v>
          </cell>
          <cell r="H2475" t="str">
            <v>c19</v>
          </cell>
          <cell r="I2475" t="b">
            <v>0</v>
          </cell>
        </row>
        <row r="2476">
          <cell r="F2476" t="str">
            <v>TOTAL SISTEMA</v>
          </cell>
          <cell r="H2476" t="str">
            <v>c19</v>
          </cell>
          <cell r="I2476" t="b">
            <v>0</v>
          </cell>
        </row>
        <row r="2477">
          <cell r="F2477" t="str">
            <v>TOTAL SISTEMA</v>
          </cell>
          <cell r="H2477" t="str">
            <v>c19</v>
          </cell>
          <cell r="I2477" t="b">
            <v>0</v>
          </cell>
        </row>
        <row r="2478">
          <cell r="F2478" t="str">
            <v>TOTAL SISTEMA</v>
          </cell>
          <cell r="H2478" t="str">
            <v>c19</v>
          </cell>
          <cell r="I2478" t="b">
            <v>0</v>
          </cell>
        </row>
        <row r="2479">
          <cell r="F2479" t="str">
            <v>TOTAL SISTEMA</v>
          </cell>
          <cell r="H2479" t="str">
            <v>c19</v>
          </cell>
          <cell r="I2479" t="b">
            <v>0</v>
          </cell>
        </row>
        <row r="2480">
          <cell r="F2480" t="str">
            <v>TOTAL SISTEMA</v>
          </cell>
          <cell r="H2480" t="str">
            <v>c19</v>
          </cell>
          <cell r="I2480" t="b">
            <v>0</v>
          </cell>
        </row>
        <row r="2481">
          <cell r="F2481" t="str">
            <v>TOTAL SISTEMA</v>
          </cell>
          <cell r="H2481" t="str">
            <v>c19</v>
          </cell>
          <cell r="I2481" t="b">
            <v>0</v>
          </cell>
        </row>
        <row r="2482">
          <cell r="F2482" t="str">
            <v>TOTAL SISTEMA</v>
          </cell>
          <cell r="H2482" t="str">
            <v>c19</v>
          </cell>
          <cell r="I2482" t="b">
            <v>0</v>
          </cell>
        </row>
        <row r="2483">
          <cell r="F2483" t="str">
            <v>TOTAL SISTEMA</v>
          </cell>
          <cell r="H2483" t="str">
            <v>c19</v>
          </cell>
          <cell r="I2483" t="b">
            <v>0</v>
          </cell>
        </row>
        <row r="2484">
          <cell r="F2484" t="str">
            <v>TOTAL SISTEMA</v>
          </cell>
          <cell r="H2484" t="str">
            <v>c19</v>
          </cell>
          <cell r="I2484" t="b">
            <v>0</v>
          </cell>
        </row>
        <row r="2485">
          <cell r="F2485" t="str">
            <v>TOTAL SISTEMA</v>
          </cell>
          <cell r="H2485" t="str">
            <v>c19</v>
          </cell>
          <cell r="I2485" t="b">
            <v>0</v>
          </cell>
        </row>
        <row r="2486">
          <cell r="F2486" t="str">
            <v>TOTAL SISTEMA</v>
          </cell>
          <cell r="H2486" t="str">
            <v>c19</v>
          </cell>
          <cell r="I2486" t="b">
            <v>0</v>
          </cell>
        </row>
        <row r="2487">
          <cell r="F2487" t="str">
            <v>TOTAL SISTEMA</v>
          </cell>
          <cell r="H2487" t="str">
            <v>c19</v>
          </cell>
          <cell r="I2487" t="b">
            <v>0</v>
          </cell>
        </row>
        <row r="2488">
          <cell r="F2488" t="str">
            <v>TOTAL SISTEMA</v>
          </cell>
          <cell r="H2488" t="str">
            <v>c19</v>
          </cell>
          <cell r="I2488" t="b">
            <v>0</v>
          </cell>
        </row>
        <row r="2489">
          <cell r="F2489" t="str">
            <v>TOTAL SISTEMA</v>
          </cell>
          <cell r="H2489" t="str">
            <v>c19</v>
          </cell>
          <cell r="I2489" t="b">
            <v>0</v>
          </cell>
        </row>
        <row r="2490">
          <cell r="F2490" t="str">
            <v>TOTAL SISTEMA</v>
          </cell>
          <cell r="H2490" t="str">
            <v>c19</v>
          </cell>
          <cell r="I2490" t="b">
            <v>0</v>
          </cell>
        </row>
        <row r="2491">
          <cell r="F2491" t="str">
            <v>TOTAL SISTEMA</v>
          </cell>
          <cell r="H2491" t="str">
            <v>c19</v>
          </cell>
          <cell r="I2491" t="b">
            <v>0</v>
          </cell>
        </row>
        <row r="2492">
          <cell r="F2492" t="str">
            <v>TOTAL SISTEMA</v>
          </cell>
          <cell r="H2492" t="str">
            <v>c19</v>
          </cell>
          <cell r="I2492" t="b">
            <v>0</v>
          </cell>
        </row>
        <row r="2493">
          <cell r="F2493" t="str">
            <v>TOTAL SISTEMA</v>
          </cell>
          <cell r="H2493" t="str">
            <v>c19</v>
          </cell>
          <cell r="I2493" t="b">
            <v>0</v>
          </cell>
        </row>
        <row r="2494">
          <cell r="F2494" t="str">
            <v>TOTAL SISTEMA</v>
          </cell>
          <cell r="H2494" t="str">
            <v>c19</v>
          </cell>
          <cell r="I2494" t="b">
            <v>0</v>
          </cell>
        </row>
        <row r="2495">
          <cell r="F2495" t="str">
            <v>TOTAL SISTEMA</v>
          </cell>
          <cell r="H2495" t="str">
            <v>c19</v>
          </cell>
          <cell r="I2495" t="b">
            <v>0</v>
          </cell>
        </row>
        <row r="2496">
          <cell r="F2496" t="str">
            <v>TOTAL SISTEMA</v>
          </cell>
          <cell r="H2496" t="str">
            <v>c19</v>
          </cell>
          <cell r="I2496" t="b">
            <v>0</v>
          </cell>
        </row>
        <row r="2497">
          <cell r="F2497" t="str">
            <v>TOTAL SISTEMA</v>
          </cell>
          <cell r="H2497" t="str">
            <v>c19</v>
          </cell>
          <cell r="I2497" t="b">
            <v>0</v>
          </cell>
        </row>
        <row r="2498">
          <cell r="F2498" t="str">
            <v>TOTAL SISTEMA</v>
          </cell>
          <cell r="H2498" t="str">
            <v>c19</v>
          </cell>
          <cell r="I2498" t="b">
            <v>0</v>
          </cell>
        </row>
        <row r="2499">
          <cell r="F2499" t="str">
            <v>TOTAL SISTEMA</v>
          </cell>
          <cell r="H2499" t="str">
            <v>c19</v>
          </cell>
          <cell r="I2499" t="b">
            <v>0</v>
          </cell>
        </row>
        <row r="2500">
          <cell r="F2500" t="str">
            <v>TOTAL SISTEMA</v>
          </cell>
          <cell r="H2500" t="str">
            <v>c19</v>
          </cell>
          <cell r="I2500" t="b">
            <v>0</v>
          </cell>
        </row>
        <row r="2501">
          <cell r="F2501" t="str">
            <v>TOTAL SISTEMA</v>
          </cell>
          <cell r="H2501" t="str">
            <v>c19</v>
          </cell>
          <cell r="I2501" t="b">
            <v>0</v>
          </cell>
        </row>
        <row r="2502">
          <cell r="F2502" t="str">
            <v>TOTAL SISTEMA</v>
          </cell>
          <cell r="H2502" t="str">
            <v>c19</v>
          </cell>
          <cell r="I2502" t="b">
            <v>0</v>
          </cell>
        </row>
        <row r="2503">
          <cell r="F2503" t="str">
            <v>TOTAL SISTEMA</v>
          </cell>
          <cell r="H2503" t="str">
            <v>c19</v>
          </cell>
          <cell r="I2503" t="b">
            <v>0</v>
          </cell>
        </row>
        <row r="2504">
          <cell r="F2504" t="str">
            <v>TOTAL SISTEMA</v>
          </cell>
          <cell r="H2504" t="str">
            <v>c19</v>
          </cell>
          <cell r="I2504" t="b">
            <v>0</v>
          </cell>
        </row>
        <row r="2505">
          <cell r="F2505" t="str">
            <v>TOTAL SISTEMA</v>
          </cell>
          <cell r="H2505" t="str">
            <v>c19</v>
          </cell>
          <cell r="I2505" t="b">
            <v>0</v>
          </cell>
        </row>
        <row r="2506">
          <cell r="F2506" t="str">
            <v>TOTAL SISTEMA</v>
          </cell>
          <cell r="H2506" t="str">
            <v>c19</v>
          </cell>
          <cell r="I2506" t="b">
            <v>0</v>
          </cell>
        </row>
        <row r="2507">
          <cell r="F2507" t="str">
            <v>TOTAL SISTEMA</v>
          </cell>
          <cell r="H2507" t="str">
            <v>c19</v>
          </cell>
          <cell r="I2507" t="b">
            <v>0</v>
          </cell>
        </row>
        <row r="2508">
          <cell r="F2508" t="str">
            <v>TOTAL SISTEMA</v>
          </cell>
          <cell r="H2508" t="str">
            <v>c19</v>
          </cell>
          <cell r="I2508" t="b">
            <v>0</v>
          </cell>
        </row>
        <row r="2509">
          <cell r="F2509" t="str">
            <v>TOTAL SISTEMA</v>
          </cell>
          <cell r="H2509" t="str">
            <v>c19</v>
          </cell>
          <cell r="I2509" t="b">
            <v>0</v>
          </cell>
        </row>
        <row r="2510">
          <cell r="F2510" t="str">
            <v>TOTAL SISTEMA</v>
          </cell>
          <cell r="H2510" t="str">
            <v>c19</v>
          </cell>
          <cell r="I2510" t="b">
            <v>0</v>
          </cell>
        </row>
        <row r="2511">
          <cell r="F2511" t="str">
            <v>TOTAL SISTEMA</v>
          </cell>
          <cell r="H2511" t="str">
            <v>c19</v>
          </cell>
          <cell r="I2511" t="b">
            <v>0</v>
          </cell>
        </row>
        <row r="2512">
          <cell r="F2512" t="str">
            <v>TOTAL SISTEMA</v>
          </cell>
          <cell r="H2512" t="str">
            <v>c19</v>
          </cell>
          <cell r="I2512" t="b">
            <v>0</v>
          </cell>
        </row>
        <row r="2513">
          <cell r="F2513" t="str">
            <v>TOTAL SISTEMA</v>
          </cell>
          <cell r="H2513" t="str">
            <v>c19</v>
          </cell>
          <cell r="I2513" t="b">
            <v>0</v>
          </cell>
        </row>
        <row r="2514">
          <cell r="F2514" t="str">
            <v>TOTAL SISTEMA</v>
          </cell>
          <cell r="H2514" t="str">
            <v>c19</v>
          </cell>
          <cell r="I2514" t="b">
            <v>0</v>
          </cell>
        </row>
        <row r="2515">
          <cell r="F2515" t="str">
            <v>TOTAL SISTEMA</v>
          </cell>
          <cell r="H2515" t="str">
            <v>c19</v>
          </cell>
          <cell r="I2515" t="b">
            <v>0</v>
          </cell>
        </row>
        <row r="2516">
          <cell r="F2516" t="str">
            <v>TOTAL SISTEMA</v>
          </cell>
          <cell r="H2516" t="str">
            <v>c19</v>
          </cell>
          <cell r="I2516" t="b">
            <v>0</v>
          </cell>
        </row>
        <row r="2517">
          <cell r="F2517" t="str">
            <v>TOTAL SISTEMA</v>
          </cell>
          <cell r="H2517" t="str">
            <v>c19</v>
          </cell>
          <cell r="I2517" t="b">
            <v>0</v>
          </cell>
        </row>
        <row r="2518">
          <cell r="F2518" t="str">
            <v>TOTAL SISTEMA</v>
          </cell>
          <cell r="H2518" t="str">
            <v>c19</v>
          </cell>
          <cell r="I2518" t="b">
            <v>0</v>
          </cell>
        </row>
        <row r="2519">
          <cell r="F2519" t="str">
            <v>TOTAL SISTEMA</v>
          </cell>
          <cell r="H2519" t="str">
            <v>c19</v>
          </cell>
          <cell r="I2519" t="b">
            <v>0</v>
          </cell>
        </row>
        <row r="2520">
          <cell r="F2520" t="str">
            <v>TOTAL SISTEMA</v>
          </cell>
          <cell r="H2520" t="str">
            <v>c19</v>
          </cell>
          <cell r="I2520" t="b">
            <v>0</v>
          </cell>
        </row>
        <row r="2521">
          <cell r="F2521" t="str">
            <v>TOTAL SISTEMA</v>
          </cell>
          <cell r="H2521" t="str">
            <v>c19</v>
          </cell>
          <cell r="I2521" t="b">
            <v>0</v>
          </cell>
        </row>
        <row r="2522">
          <cell r="F2522" t="str">
            <v>TOTAL SISTEMA</v>
          </cell>
          <cell r="H2522" t="str">
            <v>c19</v>
          </cell>
          <cell r="I2522" t="b">
            <v>0</v>
          </cell>
        </row>
        <row r="2523">
          <cell r="F2523" t="str">
            <v>TOTAL SISTEMA</v>
          </cell>
          <cell r="H2523" t="str">
            <v>c19</v>
          </cell>
          <cell r="I2523" t="b">
            <v>0</v>
          </cell>
        </row>
        <row r="2524">
          <cell r="F2524" t="str">
            <v>TOTAL SISTEMA</v>
          </cell>
          <cell r="H2524" t="str">
            <v>c19</v>
          </cell>
          <cell r="I2524" t="b">
            <v>0</v>
          </cell>
        </row>
        <row r="2525">
          <cell r="F2525" t="str">
            <v>TOTAL SISTEMA</v>
          </cell>
          <cell r="H2525" t="str">
            <v>c19</v>
          </cell>
          <cell r="I2525" t="b">
            <v>0</v>
          </cell>
        </row>
        <row r="2526">
          <cell r="F2526" t="str">
            <v>TOTAL SISTEMA</v>
          </cell>
          <cell r="H2526" t="str">
            <v>c19</v>
          </cell>
          <cell r="I2526" t="b">
            <v>0</v>
          </cell>
        </row>
        <row r="2527">
          <cell r="F2527" t="str">
            <v>TOTAL SISTEMA</v>
          </cell>
          <cell r="H2527" t="str">
            <v>c19</v>
          </cell>
          <cell r="I2527" t="b">
            <v>0</v>
          </cell>
        </row>
        <row r="2528">
          <cell r="F2528" t="str">
            <v>TOTAL SISTEMA</v>
          </cell>
          <cell r="H2528" t="str">
            <v>c19</v>
          </cell>
          <cell r="I2528" t="b">
            <v>0</v>
          </cell>
        </row>
        <row r="2529">
          <cell r="F2529" t="str">
            <v>TOTAL SISTEMA</v>
          </cell>
          <cell r="H2529" t="str">
            <v>c19</v>
          </cell>
          <cell r="I2529" t="b">
            <v>0</v>
          </cell>
        </row>
        <row r="2530">
          <cell r="F2530" t="str">
            <v>TOTAL SISTEMA</v>
          </cell>
          <cell r="H2530" t="str">
            <v>c19</v>
          </cell>
          <cell r="I2530" t="b">
            <v>0</v>
          </cell>
        </row>
        <row r="2531">
          <cell r="F2531" t="str">
            <v>TOTAL SISTEMA</v>
          </cell>
          <cell r="H2531" t="str">
            <v>c19</v>
          </cell>
          <cell r="I2531" t="b">
            <v>0</v>
          </cell>
        </row>
        <row r="2532">
          <cell r="F2532" t="str">
            <v>TOTAL SISTEMA</v>
          </cell>
          <cell r="H2532" t="str">
            <v>c19</v>
          </cell>
          <cell r="I2532" t="b">
            <v>0</v>
          </cell>
        </row>
        <row r="2533">
          <cell r="F2533" t="str">
            <v>TOTAL SISTEMA</v>
          </cell>
          <cell r="H2533" t="str">
            <v>c19</v>
          </cell>
          <cell r="I2533" t="b">
            <v>0</v>
          </cell>
        </row>
        <row r="2534">
          <cell r="F2534" t="str">
            <v>TOTAL SISTEMA</v>
          </cell>
          <cell r="H2534" t="str">
            <v>c19</v>
          </cell>
          <cell r="I2534" t="b">
            <v>0</v>
          </cell>
        </row>
        <row r="2535">
          <cell r="F2535" t="str">
            <v>TOTAL SISTEMA</v>
          </cell>
          <cell r="H2535" t="str">
            <v>c19</v>
          </cell>
          <cell r="I2535" t="b">
            <v>0</v>
          </cell>
        </row>
        <row r="2536">
          <cell r="F2536" t="str">
            <v>TOTAL SISTEMA</v>
          </cell>
          <cell r="H2536" t="str">
            <v>c19</v>
          </cell>
          <cell r="I2536" t="b">
            <v>0</v>
          </cell>
        </row>
        <row r="2537">
          <cell r="F2537" t="str">
            <v>TOTAL SISTEMA</v>
          </cell>
          <cell r="H2537" t="str">
            <v>c19</v>
          </cell>
          <cell r="I2537" t="b">
            <v>0</v>
          </cell>
        </row>
        <row r="2538">
          <cell r="F2538" t="str">
            <v>TOTAL SISTEMA</v>
          </cell>
          <cell r="H2538" t="str">
            <v>c19</v>
          </cell>
          <cell r="I2538" t="b">
            <v>0</v>
          </cell>
        </row>
        <row r="2539">
          <cell r="F2539" t="str">
            <v>TOTAL SISTEMA</v>
          </cell>
          <cell r="H2539" t="str">
            <v>c19</v>
          </cell>
          <cell r="I2539" t="b">
            <v>0</v>
          </cell>
        </row>
        <row r="2540">
          <cell r="F2540" t="str">
            <v>TOTAL SISTEMA</v>
          </cell>
          <cell r="H2540" t="str">
            <v>c19</v>
          </cell>
          <cell r="I2540" t="b">
            <v>0</v>
          </cell>
        </row>
        <row r="2541">
          <cell r="F2541" t="str">
            <v>TOTAL SISTEMA</v>
          </cell>
          <cell r="H2541" t="str">
            <v>c19</v>
          </cell>
          <cell r="I2541" t="b">
            <v>0</v>
          </cell>
        </row>
        <row r="2542">
          <cell r="F2542" t="str">
            <v>TOTAL SISTEMA</v>
          </cell>
          <cell r="H2542" t="str">
            <v>c19</v>
          </cell>
          <cell r="I2542" t="b">
            <v>0</v>
          </cell>
        </row>
        <row r="2543">
          <cell r="F2543" t="str">
            <v>TOTAL SISTEMA</v>
          </cell>
          <cell r="H2543" t="str">
            <v>c19</v>
          </cell>
          <cell r="I2543" t="b">
            <v>0</v>
          </cell>
        </row>
        <row r="2544">
          <cell r="F2544" t="str">
            <v>TOTAL SISTEMA</v>
          </cell>
          <cell r="H2544" t="str">
            <v>c19</v>
          </cell>
          <cell r="I2544" t="b">
            <v>0</v>
          </cell>
        </row>
        <row r="2545">
          <cell r="F2545" t="str">
            <v>TOTAL SISTEMA</v>
          </cell>
          <cell r="H2545" t="str">
            <v>c19</v>
          </cell>
          <cell r="I2545" t="b">
            <v>0</v>
          </cell>
        </row>
        <row r="2546">
          <cell r="F2546" t="str">
            <v>TOTAL SISTEMA</v>
          </cell>
          <cell r="H2546" t="str">
            <v>c19</v>
          </cell>
          <cell r="I2546" t="b">
            <v>0</v>
          </cell>
        </row>
        <row r="2547">
          <cell r="F2547" t="str">
            <v>TOTAL SISTEMA</v>
          </cell>
          <cell r="H2547" t="str">
            <v>c19</v>
          </cell>
          <cell r="I2547" t="b">
            <v>0</v>
          </cell>
        </row>
        <row r="2548">
          <cell r="F2548" t="str">
            <v>TOTAL SISTEMA</v>
          </cell>
          <cell r="H2548" t="str">
            <v>c19</v>
          </cell>
          <cell r="I2548" t="b">
            <v>0</v>
          </cell>
        </row>
        <row r="2549">
          <cell r="F2549" t="str">
            <v>TOTAL SISTEMA</v>
          </cell>
          <cell r="H2549" t="str">
            <v>c19</v>
          </cell>
          <cell r="I2549" t="b">
            <v>0</v>
          </cell>
        </row>
        <row r="2550">
          <cell r="F2550" t="str">
            <v>TOTAL SISTEMA</v>
          </cell>
          <cell r="H2550" t="str">
            <v>c19</v>
          </cell>
          <cell r="I2550" t="b">
            <v>0</v>
          </cell>
        </row>
        <row r="2551">
          <cell r="F2551" t="str">
            <v>TOTAL SISTEMA</v>
          </cell>
          <cell r="H2551" t="str">
            <v>c19</v>
          </cell>
          <cell r="I2551" t="b">
            <v>0</v>
          </cell>
        </row>
        <row r="2552">
          <cell r="F2552" t="str">
            <v>TOTAL SISTEMA</v>
          </cell>
          <cell r="H2552" t="str">
            <v>c19</v>
          </cell>
          <cell r="I2552" t="b">
            <v>0</v>
          </cell>
        </row>
        <row r="2553">
          <cell r="F2553" t="str">
            <v>TOTAL SISTEMA</v>
          </cell>
          <cell r="H2553" t="str">
            <v>c19</v>
          </cell>
          <cell r="I2553" t="b">
            <v>0</v>
          </cell>
        </row>
        <row r="2554">
          <cell r="F2554" t="str">
            <v>TOTAL SISTEMA</v>
          </cell>
          <cell r="H2554" t="str">
            <v>c19</v>
          </cell>
          <cell r="I2554" t="b">
            <v>0</v>
          </cell>
        </row>
        <row r="2555">
          <cell r="F2555" t="str">
            <v>TOTAL SISTEMA</v>
          </cell>
          <cell r="H2555" t="str">
            <v>c19</v>
          </cell>
          <cell r="I2555" t="b">
            <v>0</v>
          </cell>
        </row>
        <row r="2556">
          <cell r="F2556" t="str">
            <v>TOTAL SISTEMA</v>
          </cell>
          <cell r="H2556" t="str">
            <v>c19</v>
          </cell>
          <cell r="I2556" t="b">
            <v>0</v>
          </cell>
        </row>
        <row r="2557">
          <cell r="F2557" t="str">
            <v>TOTAL SISTEMA</v>
          </cell>
          <cell r="H2557" t="str">
            <v>c19</v>
          </cell>
          <cell r="I2557" t="b">
            <v>0</v>
          </cell>
        </row>
        <row r="2558">
          <cell r="F2558" t="str">
            <v>TOTAL SISTEMA</v>
          </cell>
          <cell r="H2558" t="str">
            <v>c19</v>
          </cell>
          <cell r="I2558" t="b">
            <v>0</v>
          </cell>
        </row>
        <row r="2559">
          <cell r="F2559" t="str">
            <v>TOTAL SISTEMA</v>
          </cell>
          <cell r="H2559" t="str">
            <v>c19</v>
          </cell>
          <cell r="I2559" t="b">
            <v>0</v>
          </cell>
        </row>
        <row r="2560">
          <cell r="F2560" t="str">
            <v>TOTAL SISTEMA</v>
          </cell>
          <cell r="H2560" t="str">
            <v>c19</v>
          </cell>
          <cell r="I2560" t="b">
            <v>0</v>
          </cell>
        </row>
        <row r="2561">
          <cell r="F2561" t="str">
            <v>TOTAL SISTEMA</v>
          </cell>
          <cell r="H2561" t="str">
            <v>c19</v>
          </cell>
          <cell r="I2561" t="b">
            <v>0</v>
          </cell>
        </row>
        <row r="2562">
          <cell r="F2562" t="str">
            <v>TOTAL SISTEMA</v>
          </cell>
          <cell r="H2562" t="str">
            <v>c19</v>
          </cell>
          <cell r="I2562" t="b">
            <v>0</v>
          </cell>
        </row>
        <row r="2563">
          <cell r="F2563" t="str">
            <v>TOTAL SISTEMA</v>
          </cell>
          <cell r="H2563" t="str">
            <v>c19</v>
          </cell>
          <cell r="I2563" t="b">
            <v>0</v>
          </cell>
        </row>
        <row r="2564">
          <cell r="F2564" t="str">
            <v>TOTAL SISTEMA</v>
          </cell>
          <cell r="H2564" t="str">
            <v>c19</v>
          </cell>
          <cell r="I2564" t="b">
            <v>0</v>
          </cell>
        </row>
        <row r="2565">
          <cell r="F2565" t="str">
            <v>TOTAL SISTEMA</v>
          </cell>
          <cell r="H2565" t="str">
            <v>c19</v>
          </cell>
          <cell r="I2565" t="b">
            <v>0</v>
          </cell>
        </row>
        <row r="2566">
          <cell r="F2566" t="str">
            <v>TOTAL SISTEMA</v>
          </cell>
          <cell r="H2566" t="str">
            <v>c19</v>
          </cell>
          <cell r="I2566" t="b">
            <v>0</v>
          </cell>
        </row>
        <row r="2567">
          <cell r="F2567" t="str">
            <v>TOTAL SISTEMA</v>
          </cell>
          <cell r="H2567" t="str">
            <v>c19</v>
          </cell>
          <cell r="I2567" t="b">
            <v>0</v>
          </cell>
        </row>
        <row r="2568">
          <cell r="F2568" t="str">
            <v>TOTAL SISTEMA</v>
          </cell>
          <cell r="H2568" t="str">
            <v>c19</v>
          </cell>
          <cell r="I2568" t="b">
            <v>0</v>
          </cell>
        </row>
        <row r="2569">
          <cell r="F2569" t="str">
            <v>TOTAL SISTEMA</v>
          </cell>
          <cell r="H2569" t="str">
            <v>c19</v>
          </cell>
          <cell r="I2569" t="b">
            <v>0</v>
          </cell>
        </row>
        <row r="2570">
          <cell r="F2570" t="str">
            <v>TOTAL SISTEMA</v>
          </cell>
          <cell r="H2570" t="str">
            <v>c19</v>
          </cell>
          <cell r="I2570" t="b">
            <v>0</v>
          </cell>
        </row>
        <row r="2571">
          <cell r="F2571" t="str">
            <v>TOTAL SISTEMA</v>
          </cell>
          <cell r="H2571" t="str">
            <v>c19</v>
          </cell>
          <cell r="I2571" t="b">
            <v>0</v>
          </cell>
        </row>
        <row r="2572">
          <cell r="F2572" t="str">
            <v>TOTAL SISTEMA</v>
          </cell>
          <cell r="H2572" t="str">
            <v>c19</v>
          </cell>
          <cell r="I2572" t="b">
            <v>0</v>
          </cell>
        </row>
        <row r="2573">
          <cell r="F2573" t="str">
            <v>TOTAL SISTEMA</v>
          </cell>
          <cell r="H2573" t="str">
            <v>c19</v>
          </cell>
          <cell r="I2573" t="b">
            <v>0</v>
          </cell>
        </row>
        <row r="2574">
          <cell r="F2574" t="str">
            <v>TOTAL SISTEMA</v>
          </cell>
          <cell r="H2574" t="str">
            <v>c19</v>
          </cell>
          <cell r="I2574" t="b">
            <v>0</v>
          </cell>
        </row>
        <row r="2575">
          <cell r="F2575" t="str">
            <v>TOTAL SISTEMA</v>
          </cell>
          <cell r="H2575" t="str">
            <v>c19</v>
          </cell>
          <cell r="I2575" t="b">
            <v>0</v>
          </cell>
        </row>
        <row r="2576">
          <cell r="F2576" t="str">
            <v>TOTAL SISTEMA</v>
          </cell>
          <cell r="H2576" t="str">
            <v>c19</v>
          </cell>
          <cell r="I2576" t="b">
            <v>0</v>
          </cell>
        </row>
        <row r="2577">
          <cell r="F2577" t="str">
            <v>TOTAL SISTEMA</v>
          </cell>
          <cell r="H2577" t="str">
            <v>c19</v>
          </cell>
          <cell r="I2577" t="b">
            <v>0</v>
          </cell>
        </row>
        <row r="2578">
          <cell r="F2578" t="str">
            <v>TOTAL SISTEMA</v>
          </cell>
          <cell r="H2578" t="str">
            <v>c19</v>
          </cell>
          <cell r="I2578" t="b">
            <v>0</v>
          </cell>
        </row>
        <row r="2579">
          <cell r="F2579" t="str">
            <v>TOTAL SISTEMA</v>
          </cell>
          <cell r="H2579" t="str">
            <v>c19</v>
          </cell>
          <cell r="I2579" t="b">
            <v>0</v>
          </cell>
        </row>
        <row r="2580">
          <cell r="F2580" t="str">
            <v>TOTAL SISTEMA</v>
          </cell>
          <cell r="H2580" t="str">
            <v>c19</v>
          </cell>
          <cell r="I2580" t="b">
            <v>0</v>
          </cell>
        </row>
        <row r="2581">
          <cell r="F2581" t="str">
            <v>TOTAL SISTEMA</v>
          </cell>
          <cell r="H2581" t="str">
            <v>c19</v>
          </cell>
          <cell r="I2581" t="b">
            <v>0</v>
          </cell>
        </row>
        <row r="2582">
          <cell r="F2582" t="str">
            <v>TOTAL SISTEMA</v>
          </cell>
          <cell r="H2582" t="str">
            <v>c19</v>
          </cell>
          <cell r="I2582" t="b">
            <v>0</v>
          </cell>
        </row>
        <row r="2583">
          <cell r="F2583" t="str">
            <v>TOTAL SISTEMA</v>
          </cell>
          <cell r="H2583" t="str">
            <v>c19</v>
          </cell>
          <cell r="I2583" t="b">
            <v>0</v>
          </cell>
        </row>
        <row r="2584">
          <cell r="F2584" t="str">
            <v>TOTAL SISTEMA</v>
          </cell>
          <cell r="H2584" t="str">
            <v>c19</v>
          </cell>
          <cell r="I2584" t="b">
            <v>0</v>
          </cell>
        </row>
        <row r="2585">
          <cell r="F2585" t="str">
            <v>TOTAL SISTEMA</v>
          </cell>
          <cell r="H2585" t="str">
            <v>c19</v>
          </cell>
          <cell r="I2585" t="b">
            <v>0</v>
          </cell>
        </row>
        <row r="2586">
          <cell r="F2586" t="str">
            <v>TOTAL SISTEMA</v>
          </cell>
          <cell r="H2586" t="str">
            <v>c19</v>
          </cell>
          <cell r="I2586" t="b">
            <v>0</v>
          </cell>
        </row>
        <row r="2587">
          <cell r="F2587" t="str">
            <v>TOTAL SISTEMA</v>
          </cell>
          <cell r="H2587" t="str">
            <v>c19</v>
          </cell>
          <cell r="I2587" t="b">
            <v>0</v>
          </cell>
        </row>
        <row r="2588">
          <cell r="F2588" t="str">
            <v>TOTAL SISTEMA</v>
          </cell>
          <cell r="H2588" t="str">
            <v>c19</v>
          </cell>
          <cell r="I2588" t="b">
            <v>0</v>
          </cell>
        </row>
        <row r="2589">
          <cell r="F2589" t="str">
            <v>TOTAL SISTEMA</v>
          </cell>
          <cell r="H2589" t="str">
            <v>c19</v>
          </cell>
          <cell r="I2589" t="b">
            <v>0</v>
          </cell>
        </row>
        <row r="2590">
          <cell r="F2590" t="str">
            <v>TOTAL SISTEMA</v>
          </cell>
          <cell r="H2590" t="str">
            <v>c19</v>
          </cell>
          <cell r="I2590" t="b">
            <v>0</v>
          </cell>
        </row>
        <row r="2591">
          <cell r="F2591" t="str">
            <v>TOTAL SISTEMA</v>
          </cell>
          <cell r="H2591" t="str">
            <v>c19</v>
          </cell>
          <cell r="I2591" t="b">
            <v>0</v>
          </cell>
        </row>
        <row r="2592">
          <cell r="F2592" t="str">
            <v>TOTAL SISTEMA</v>
          </cell>
          <cell r="H2592" t="str">
            <v>c19</v>
          </cell>
          <cell r="I2592" t="b">
            <v>0</v>
          </cell>
        </row>
        <row r="2593">
          <cell r="F2593" t="str">
            <v>TOTAL SISTEMA</v>
          </cell>
          <cell r="H2593" t="str">
            <v>c19</v>
          </cell>
          <cell r="I2593" t="b">
            <v>0</v>
          </cell>
        </row>
        <row r="2594">
          <cell r="F2594" t="str">
            <v>TOTAL SISTEMA</v>
          </cell>
          <cell r="H2594" t="str">
            <v>c19</v>
          </cell>
          <cell r="I2594" t="b">
            <v>0</v>
          </cell>
        </row>
        <row r="2595">
          <cell r="F2595" t="str">
            <v>TOTAL SISTEMA</v>
          </cell>
          <cell r="H2595" t="str">
            <v>c19</v>
          </cell>
          <cell r="I2595" t="b">
            <v>0</v>
          </cell>
        </row>
        <row r="2596">
          <cell r="F2596" t="str">
            <v>TOTAL SISTEMA</v>
          </cell>
          <cell r="H2596" t="str">
            <v>c19</v>
          </cell>
          <cell r="I2596" t="b">
            <v>0</v>
          </cell>
        </row>
        <row r="2597">
          <cell r="F2597" t="str">
            <v>TOTAL SISTEMA</v>
          </cell>
          <cell r="H2597" t="str">
            <v>c19</v>
          </cell>
          <cell r="I2597" t="b">
            <v>0</v>
          </cell>
        </row>
        <row r="2598">
          <cell r="F2598" t="str">
            <v>TOTAL SISTEMA</v>
          </cell>
          <cell r="H2598" t="str">
            <v>c19</v>
          </cell>
          <cell r="I2598" t="b">
            <v>0</v>
          </cell>
        </row>
        <row r="2599">
          <cell r="F2599" t="str">
            <v>TOTAL SISTEMA</v>
          </cell>
          <cell r="H2599" t="str">
            <v>c19</v>
          </cell>
          <cell r="I2599" t="b">
            <v>0</v>
          </cell>
        </row>
        <row r="2600">
          <cell r="F2600" t="str">
            <v>TOTAL SISTEMA</v>
          </cell>
          <cell r="H2600" t="str">
            <v>c19</v>
          </cell>
          <cell r="I2600" t="b">
            <v>0</v>
          </cell>
        </row>
        <row r="2601">
          <cell r="F2601" t="str">
            <v>TOTAL SISTEMA</v>
          </cell>
          <cell r="H2601" t="str">
            <v>c19</v>
          </cell>
          <cell r="I2601" t="b">
            <v>0</v>
          </cell>
        </row>
        <row r="2602">
          <cell r="F2602" t="str">
            <v>TOTAL SISTEMA</v>
          </cell>
          <cell r="H2602" t="str">
            <v>c19</v>
          </cell>
          <cell r="I2602" t="b">
            <v>0</v>
          </cell>
        </row>
        <row r="2603">
          <cell r="F2603" t="str">
            <v>TOTAL SISTEMA</v>
          </cell>
          <cell r="H2603" t="str">
            <v>c19</v>
          </cell>
          <cell r="I2603" t="b">
            <v>0</v>
          </cell>
        </row>
        <row r="2604">
          <cell r="F2604" t="str">
            <v>TOTAL SISTEMA</v>
          </cell>
          <cell r="H2604" t="str">
            <v>c19</v>
          </cell>
          <cell r="I2604" t="b">
            <v>0</v>
          </cell>
        </row>
        <row r="2605">
          <cell r="F2605" t="str">
            <v>TOTAL SISTEMA</v>
          </cell>
          <cell r="H2605" t="str">
            <v>c19</v>
          </cell>
          <cell r="I2605" t="b">
            <v>0</v>
          </cell>
        </row>
        <row r="2606">
          <cell r="F2606" t="str">
            <v>TOTAL SISTEMA</v>
          </cell>
          <cell r="H2606" t="str">
            <v>c19</v>
          </cell>
          <cell r="I2606" t="b">
            <v>0</v>
          </cell>
        </row>
        <row r="2607">
          <cell r="F2607" t="str">
            <v>TOTAL SISTEMA</v>
          </cell>
          <cell r="H2607" t="str">
            <v>c19</v>
          </cell>
          <cell r="I2607" t="b">
            <v>0</v>
          </cell>
        </row>
        <row r="2608">
          <cell r="F2608" t="str">
            <v>TOTAL SISTEMA</v>
          </cell>
          <cell r="H2608" t="str">
            <v>c19</v>
          </cell>
          <cell r="I2608" t="b">
            <v>0</v>
          </cell>
        </row>
        <row r="2609">
          <cell r="F2609" t="str">
            <v>TOTAL SISTEMA</v>
          </cell>
          <cell r="H2609" t="str">
            <v>c19</v>
          </cell>
          <cell r="I2609" t="b">
            <v>0</v>
          </cell>
        </row>
        <row r="2610">
          <cell r="F2610" t="str">
            <v>TOTAL SISTEMA</v>
          </cell>
          <cell r="H2610" t="str">
            <v>c19</v>
          </cell>
          <cell r="I2610" t="b">
            <v>0</v>
          </cell>
        </row>
        <row r="2611">
          <cell r="F2611" t="str">
            <v>TOTAL SISTEMA</v>
          </cell>
          <cell r="H2611" t="str">
            <v>c19</v>
          </cell>
          <cell r="I2611" t="b">
            <v>0</v>
          </cell>
        </row>
        <row r="2612">
          <cell r="F2612" t="str">
            <v>TOTAL SISTEMA</v>
          </cell>
          <cell r="H2612" t="str">
            <v>c19</v>
          </cell>
          <cell r="I2612" t="b">
            <v>0</v>
          </cell>
        </row>
        <row r="2613">
          <cell r="F2613" t="str">
            <v>TOTAL SISTEMA</v>
          </cell>
          <cell r="H2613" t="str">
            <v>c19</v>
          </cell>
          <cell r="I2613" t="b">
            <v>0</v>
          </cell>
        </row>
        <row r="2614">
          <cell r="F2614" t="str">
            <v>TOTAL SISTEMA</v>
          </cell>
          <cell r="H2614" t="str">
            <v>c19</v>
          </cell>
          <cell r="I2614" t="b">
            <v>0</v>
          </cell>
        </row>
        <row r="2615">
          <cell r="F2615" t="str">
            <v>TOTAL SISTEMA</v>
          </cell>
          <cell r="H2615" t="str">
            <v>c19</v>
          </cell>
          <cell r="I2615" t="b">
            <v>0</v>
          </cell>
        </row>
        <row r="2616">
          <cell r="F2616" t="str">
            <v>TOTAL SISTEMA</v>
          </cell>
          <cell r="H2616" t="str">
            <v>c19</v>
          </cell>
          <cell r="I2616" t="b">
            <v>0</v>
          </cell>
        </row>
        <row r="2617">
          <cell r="F2617" t="str">
            <v>TOTAL SISTEMA</v>
          </cell>
          <cell r="H2617" t="str">
            <v>c19</v>
          </cell>
          <cell r="I2617" t="b">
            <v>0</v>
          </cell>
        </row>
        <row r="2618">
          <cell r="F2618" t="str">
            <v>TOTAL SISTEMA</v>
          </cell>
          <cell r="H2618" t="str">
            <v>c19</v>
          </cell>
          <cell r="I2618" t="b">
            <v>0</v>
          </cell>
        </row>
        <row r="2619">
          <cell r="F2619" t="str">
            <v>TOTAL SISTEMA</v>
          </cell>
          <cell r="H2619" t="str">
            <v>c19</v>
          </cell>
          <cell r="I2619" t="b">
            <v>0</v>
          </cell>
        </row>
        <row r="2620">
          <cell r="F2620" t="str">
            <v>TOTAL SISTEMA</v>
          </cell>
          <cell r="H2620" t="str">
            <v>c19</v>
          </cell>
          <cell r="I2620" t="b">
            <v>0</v>
          </cell>
        </row>
        <row r="2621">
          <cell r="F2621" t="str">
            <v>TOTAL SISTEMA</v>
          </cell>
          <cell r="H2621" t="str">
            <v>c19</v>
          </cell>
          <cell r="I2621" t="b">
            <v>0</v>
          </cell>
        </row>
        <row r="2622">
          <cell r="F2622" t="str">
            <v>TOTAL SISTEMA</v>
          </cell>
          <cell r="H2622" t="str">
            <v>c19</v>
          </cell>
          <cell r="I2622" t="b">
            <v>0</v>
          </cell>
        </row>
        <row r="2623">
          <cell r="F2623" t="str">
            <v>TOTAL SISTEMA</v>
          </cell>
          <cell r="H2623" t="str">
            <v>c19</v>
          </cell>
          <cell r="I2623" t="b">
            <v>0</v>
          </cell>
        </row>
        <row r="2624">
          <cell r="F2624" t="str">
            <v>TOTAL SISTEMA</v>
          </cell>
          <cell r="H2624" t="str">
            <v>c19</v>
          </cell>
          <cell r="I2624" t="b">
            <v>0</v>
          </cell>
        </row>
        <row r="2625">
          <cell r="F2625" t="str">
            <v>TOTAL SISTEMA</v>
          </cell>
          <cell r="H2625" t="str">
            <v>c19</v>
          </cell>
          <cell r="I2625" t="b">
            <v>0</v>
          </cell>
        </row>
        <row r="2626">
          <cell r="F2626" t="str">
            <v>TOTAL SISTEMA</v>
          </cell>
          <cell r="H2626" t="str">
            <v>c19</v>
          </cell>
          <cell r="I2626" t="b">
            <v>0</v>
          </cell>
        </row>
        <row r="2627">
          <cell r="F2627" t="str">
            <v>TOTAL SISTEMA</v>
          </cell>
          <cell r="H2627" t="str">
            <v>c19</v>
          </cell>
          <cell r="I2627" t="b">
            <v>0</v>
          </cell>
        </row>
        <row r="2628">
          <cell r="F2628" t="str">
            <v>TOTAL SISTEMA</v>
          </cell>
          <cell r="H2628" t="str">
            <v>c19</v>
          </cell>
          <cell r="I2628" t="b">
            <v>0</v>
          </cell>
        </row>
        <row r="2629">
          <cell r="F2629" t="str">
            <v>TOTAL SISTEMA</v>
          </cell>
          <cell r="H2629" t="str">
            <v>c19</v>
          </cell>
          <cell r="I2629" t="b">
            <v>0</v>
          </cell>
        </row>
        <row r="2630">
          <cell r="F2630" t="str">
            <v>TOTAL SISTEMA</v>
          </cell>
          <cell r="H2630" t="str">
            <v>c19</v>
          </cell>
          <cell r="I2630" t="b">
            <v>0</v>
          </cell>
        </row>
        <row r="2631">
          <cell r="F2631" t="str">
            <v>TOTAL SISTEMA</v>
          </cell>
          <cell r="H2631" t="str">
            <v>c19</v>
          </cell>
          <cell r="I2631" t="b">
            <v>0</v>
          </cell>
        </row>
        <row r="2632">
          <cell r="F2632" t="str">
            <v>TOTAL SISTEMA</v>
          </cell>
          <cell r="H2632" t="str">
            <v>c19</v>
          </cell>
          <cell r="I2632" t="b">
            <v>0</v>
          </cell>
        </row>
        <row r="2633">
          <cell r="F2633" t="str">
            <v>TOTAL SISTEMA</v>
          </cell>
          <cell r="H2633" t="str">
            <v>c19</v>
          </cell>
          <cell r="I2633" t="b">
            <v>0</v>
          </cell>
        </row>
        <row r="2634">
          <cell r="F2634" t="str">
            <v>TOTAL SISTEMA</v>
          </cell>
          <cell r="H2634" t="str">
            <v>c19</v>
          </cell>
          <cell r="I2634" t="b">
            <v>0</v>
          </cell>
        </row>
        <row r="2635">
          <cell r="F2635" t="str">
            <v>TOTAL SISTEMA</v>
          </cell>
          <cell r="H2635" t="str">
            <v>c19</v>
          </cell>
          <cell r="I2635" t="b">
            <v>0</v>
          </cell>
        </row>
        <row r="2636">
          <cell r="F2636" t="str">
            <v>TOTAL SISTEMA</v>
          </cell>
          <cell r="H2636" t="str">
            <v>c19</v>
          </cell>
          <cell r="I2636" t="b">
            <v>0</v>
          </cell>
        </row>
        <row r="2637">
          <cell r="F2637" t="str">
            <v>TOTAL SISTEMA</v>
          </cell>
          <cell r="H2637" t="str">
            <v>c19</v>
          </cell>
          <cell r="I2637" t="b">
            <v>0</v>
          </cell>
        </row>
        <row r="2638">
          <cell r="F2638" t="str">
            <v>TOTAL SISTEMA</v>
          </cell>
          <cell r="H2638" t="str">
            <v>c19</v>
          </cell>
          <cell r="I2638" t="b">
            <v>0</v>
          </cell>
        </row>
        <row r="2639">
          <cell r="F2639" t="str">
            <v>TOTAL SISTEMA</v>
          </cell>
          <cell r="H2639" t="str">
            <v>c19</v>
          </cell>
          <cell r="I2639" t="b">
            <v>0</v>
          </cell>
        </row>
        <row r="2640">
          <cell r="F2640" t="str">
            <v>TOTAL SISTEMA</v>
          </cell>
          <cell r="H2640" t="str">
            <v>c19</v>
          </cell>
          <cell r="I2640" t="b">
            <v>0</v>
          </cell>
        </row>
        <row r="2641">
          <cell r="F2641" t="str">
            <v>TOTAL SISTEMA</v>
          </cell>
          <cell r="H2641" t="str">
            <v>c19</v>
          </cell>
          <cell r="I2641" t="b">
            <v>0</v>
          </cell>
        </row>
        <row r="2642">
          <cell r="F2642" t="str">
            <v>TOTAL SISTEMA</v>
          </cell>
          <cell r="H2642" t="str">
            <v>c19</v>
          </cell>
          <cell r="I2642" t="b">
            <v>0</v>
          </cell>
        </row>
        <row r="2643">
          <cell r="F2643" t="str">
            <v>TOTAL SISTEMA</v>
          </cell>
          <cell r="H2643" t="str">
            <v>c19</v>
          </cell>
          <cell r="I2643" t="b">
            <v>0</v>
          </cell>
        </row>
        <row r="2644">
          <cell r="F2644" t="str">
            <v>TOTAL SISTEMA</v>
          </cell>
          <cell r="H2644" t="str">
            <v>c19</v>
          </cell>
          <cell r="I2644" t="b">
            <v>0</v>
          </cell>
        </row>
        <row r="2645">
          <cell r="F2645" t="str">
            <v>TOTAL SISTEMA</v>
          </cell>
          <cell r="H2645" t="str">
            <v>c19</v>
          </cell>
          <cell r="I2645" t="b">
            <v>0</v>
          </cell>
        </row>
        <row r="2646">
          <cell r="F2646" t="str">
            <v>TOTAL SISTEMA</v>
          </cell>
          <cell r="H2646" t="str">
            <v>c19</v>
          </cell>
          <cell r="I2646" t="b">
            <v>0</v>
          </cell>
        </row>
        <row r="2647">
          <cell r="F2647" t="str">
            <v>TOTAL SISTEMA</v>
          </cell>
          <cell r="H2647" t="str">
            <v>c19</v>
          </cell>
          <cell r="I2647" t="b">
            <v>0</v>
          </cell>
        </row>
        <row r="2648">
          <cell r="F2648" t="str">
            <v>TOTAL SISTEMA</v>
          </cell>
          <cell r="H2648" t="str">
            <v>c19</v>
          </cell>
          <cell r="I2648" t="b">
            <v>0</v>
          </cell>
        </row>
        <row r="2649">
          <cell r="F2649" t="str">
            <v>TOTAL SISTEMA</v>
          </cell>
          <cell r="H2649" t="str">
            <v>c19</v>
          </cell>
          <cell r="I2649" t="b">
            <v>0</v>
          </cell>
        </row>
        <row r="2650">
          <cell r="F2650" t="str">
            <v>TOTAL SISTEMA</v>
          </cell>
          <cell r="H2650" t="str">
            <v>c19</v>
          </cell>
          <cell r="I2650" t="b">
            <v>0</v>
          </cell>
        </row>
        <row r="2651">
          <cell r="F2651" t="str">
            <v>TOTAL SISTEMA</v>
          </cell>
          <cell r="H2651" t="str">
            <v>c19</v>
          </cell>
          <cell r="I2651" t="b">
            <v>0</v>
          </cell>
        </row>
        <row r="2652">
          <cell r="F2652" t="str">
            <v>TOTAL SISTEMA</v>
          </cell>
          <cell r="H2652" t="str">
            <v>c19</v>
          </cell>
          <cell r="I2652" t="b">
            <v>0</v>
          </cell>
        </row>
        <row r="2653">
          <cell r="F2653" t="str">
            <v>TOTAL SISTEMA</v>
          </cell>
          <cell r="H2653" t="str">
            <v>c19</v>
          </cell>
          <cell r="I2653" t="b">
            <v>0</v>
          </cell>
        </row>
        <row r="2654">
          <cell r="F2654" t="str">
            <v>TOTAL SISTEMA</v>
          </cell>
          <cell r="H2654" t="str">
            <v>c19</v>
          </cell>
          <cell r="I2654" t="b">
            <v>0</v>
          </cell>
        </row>
        <row r="2655">
          <cell r="F2655" t="str">
            <v>TOTAL SISTEMA</v>
          </cell>
          <cell r="H2655" t="str">
            <v>c19</v>
          </cell>
          <cell r="I2655" t="b">
            <v>0</v>
          </cell>
        </row>
        <row r="2656">
          <cell r="F2656" t="str">
            <v>TOTAL SISTEMA</v>
          </cell>
          <cell r="H2656" t="str">
            <v>c19</v>
          </cell>
          <cell r="I2656" t="b">
            <v>0</v>
          </cell>
        </row>
        <row r="2657">
          <cell r="F2657" t="str">
            <v>TOTAL SISTEMA</v>
          </cell>
          <cell r="H2657" t="str">
            <v>c19</v>
          </cell>
          <cell r="I2657" t="b">
            <v>0</v>
          </cell>
        </row>
        <row r="2658">
          <cell r="F2658" t="str">
            <v>TOTAL SISTEMA</v>
          </cell>
          <cell r="H2658" t="str">
            <v>c19</v>
          </cell>
          <cell r="I2658" t="b">
            <v>0</v>
          </cell>
        </row>
        <row r="2659">
          <cell r="F2659" t="str">
            <v>TOTAL SISTEMA</v>
          </cell>
          <cell r="H2659" t="str">
            <v>c19</v>
          </cell>
          <cell r="I2659" t="b">
            <v>0</v>
          </cell>
        </row>
        <row r="2660">
          <cell r="F2660" t="str">
            <v>TOTAL SISTEMA</v>
          </cell>
          <cell r="H2660" t="str">
            <v>c19</v>
          </cell>
          <cell r="I2660" t="b">
            <v>0</v>
          </cell>
        </row>
        <row r="2661">
          <cell r="F2661" t="str">
            <v>TOTAL SISTEMA</v>
          </cell>
          <cell r="H2661" t="str">
            <v>c19</v>
          </cell>
          <cell r="I2661" t="b">
            <v>0</v>
          </cell>
        </row>
        <row r="2662">
          <cell r="F2662" t="str">
            <v>TOTAL SISTEMA</v>
          </cell>
          <cell r="H2662" t="str">
            <v>c19</v>
          </cell>
          <cell r="I2662" t="b">
            <v>0</v>
          </cell>
        </row>
        <row r="2663">
          <cell r="F2663" t="str">
            <v>TOTAL SISTEMA</v>
          </cell>
          <cell r="H2663" t="str">
            <v>c19</v>
          </cell>
          <cell r="I2663" t="b">
            <v>0</v>
          </cell>
        </row>
        <row r="2664">
          <cell r="F2664" t="str">
            <v>TOTAL SISTEMA</v>
          </cell>
          <cell r="H2664" t="str">
            <v>c19</v>
          </cell>
          <cell r="I2664" t="b">
            <v>0</v>
          </cell>
        </row>
        <row r="2665">
          <cell r="F2665" t="str">
            <v>TOTAL SISTEMA</v>
          </cell>
          <cell r="H2665" t="str">
            <v>c19</v>
          </cell>
          <cell r="I2665" t="b">
            <v>0</v>
          </cell>
        </row>
        <row r="2666">
          <cell r="F2666" t="str">
            <v>TOTAL SISTEMA</v>
          </cell>
          <cell r="H2666" t="str">
            <v>c19</v>
          </cell>
          <cell r="I2666" t="b">
            <v>0</v>
          </cell>
        </row>
        <row r="2667">
          <cell r="F2667" t="str">
            <v>TOTAL SISTEMA</v>
          </cell>
          <cell r="H2667" t="str">
            <v>c19</v>
          </cell>
          <cell r="I2667" t="b">
            <v>0</v>
          </cell>
        </row>
        <row r="2668">
          <cell r="F2668" t="str">
            <v>TOTAL SISTEMA</v>
          </cell>
          <cell r="H2668" t="str">
            <v>c19</v>
          </cell>
          <cell r="I2668" t="b">
            <v>0</v>
          </cell>
        </row>
        <row r="2669">
          <cell r="F2669" t="str">
            <v>TOTAL SISTEMA</v>
          </cell>
          <cell r="H2669" t="str">
            <v>c19</v>
          </cell>
          <cell r="I2669" t="b">
            <v>0</v>
          </cell>
        </row>
        <row r="2670">
          <cell r="F2670" t="str">
            <v>TOTAL SISTEMA</v>
          </cell>
          <cell r="H2670" t="str">
            <v>c19</v>
          </cell>
          <cell r="I2670" t="b">
            <v>0</v>
          </cell>
        </row>
        <row r="2671">
          <cell r="F2671" t="str">
            <v>TOTAL SISTEMA</v>
          </cell>
          <cell r="H2671" t="str">
            <v>c19</v>
          </cell>
          <cell r="I2671" t="b">
            <v>0</v>
          </cell>
        </row>
        <row r="2672">
          <cell r="F2672" t="str">
            <v>TOTAL SISTEMA</v>
          </cell>
          <cell r="H2672" t="str">
            <v>c19</v>
          </cell>
          <cell r="I2672" t="b">
            <v>0</v>
          </cell>
        </row>
        <row r="2673">
          <cell r="F2673" t="str">
            <v>TOTAL SISTEMA</v>
          </cell>
          <cell r="H2673" t="str">
            <v>c19</v>
          </cell>
          <cell r="I2673" t="b">
            <v>0</v>
          </cell>
        </row>
        <row r="2674">
          <cell r="F2674" t="str">
            <v>TOTAL SISTEMA</v>
          </cell>
          <cell r="H2674" t="str">
            <v>c19</v>
          </cell>
          <cell r="I2674" t="b">
            <v>0</v>
          </cell>
        </row>
        <row r="2675">
          <cell r="F2675" t="str">
            <v>TOTAL SISTEMA</v>
          </cell>
          <cell r="H2675" t="str">
            <v>c19</v>
          </cell>
          <cell r="I2675" t="b">
            <v>0</v>
          </cell>
        </row>
        <row r="2676">
          <cell r="F2676" t="str">
            <v>TOTAL SISTEMA</v>
          </cell>
          <cell r="H2676" t="str">
            <v>c19</v>
          </cell>
          <cell r="I2676" t="b">
            <v>0</v>
          </cell>
        </row>
        <row r="2677">
          <cell r="F2677" t="str">
            <v>TOTAL SISTEMA</v>
          </cell>
          <cell r="H2677" t="str">
            <v>c19</v>
          </cell>
          <cell r="I2677" t="b">
            <v>0</v>
          </cell>
        </row>
        <row r="2678">
          <cell r="F2678" t="str">
            <v>TOTAL SISTEMA</v>
          </cell>
          <cell r="H2678" t="str">
            <v>c19</v>
          </cell>
          <cell r="I2678" t="b">
            <v>0</v>
          </cell>
        </row>
        <row r="2679">
          <cell r="F2679" t="str">
            <v>TOTAL SISTEMA</v>
          </cell>
          <cell r="H2679" t="str">
            <v>c19</v>
          </cell>
          <cell r="I2679" t="b">
            <v>0</v>
          </cell>
        </row>
        <row r="2680">
          <cell r="F2680" t="str">
            <v>TOTAL SISTEMA</v>
          </cell>
          <cell r="H2680" t="str">
            <v>c19</v>
          </cell>
          <cell r="I2680" t="b">
            <v>0</v>
          </cell>
        </row>
        <row r="2681">
          <cell r="F2681" t="str">
            <v>TOTAL SISTEMA</v>
          </cell>
          <cell r="H2681" t="str">
            <v>c19</v>
          </cell>
          <cell r="I2681" t="b">
            <v>0</v>
          </cell>
        </row>
        <row r="2682">
          <cell r="F2682" t="str">
            <v>TOTAL SISTEMA</v>
          </cell>
          <cell r="H2682" t="str">
            <v>c19</v>
          </cell>
          <cell r="I2682" t="b">
            <v>0</v>
          </cell>
        </row>
        <row r="2683">
          <cell r="F2683" t="str">
            <v>TOTAL SISTEMA</v>
          </cell>
          <cell r="H2683" t="str">
            <v>c19</v>
          </cell>
          <cell r="I2683" t="b">
            <v>0</v>
          </cell>
        </row>
        <row r="2684">
          <cell r="F2684" t="str">
            <v>TOTAL SISTEMA</v>
          </cell>
          <cell r="H2684" t="str">
            <v>c19</v>
          </cell>
          <cell r="I2684" t="b">
            <v>0</v>
          </cell>
        </row>
        <row r="2685">
          <cell r="F2685" t="str">
            <v>TOTAL SISTEMA</v>
          </cell>
          <cell r="H2685" t="str">
            <v>c19</v>
          </cell>
          <cell r="I2685" t="b">
            <v>0</v>
          </cell>
        </row>
        <row r="2686">
          <cell r="F2686" t="str">
            <v>TOTAL SISTEMA</v>
          </cell>
          <cell r="H2686" t="str">
            <v>c19</v>
          </cell>
          <cell r="I2686" t="b">
            <v>0</v>
          </cell>
        </row>
        <row r="2687">
          <cell r="F2687" t="str">
            <v>TOTAL SISTEMA</v>
          </cell>
          <cell r="H2687" t="str">
            <v>c19</v>
          </cell>
          <cell r="I2687" t="b">
            <v>0</v>
          </cell>
        </row>
        <row r="2688">
          <cell r="F2688" t="str">
            <v>TOTAL SISTEMA</v>
          </cell>
          <cell r="H2688" t="str">
            <v>c19</v>
          </cell>
          <cell r="I2688" t="b">
            <v>0</v>
          </cell>
        </row>
        <row r="2689">
          <cell r="F2689" t="str">
            <v>TOTAL SISTEMA</v>
          </cell>
          <cell r="H2689" t="str">
            <v>c19</v>
          </cell>
          <cell r="I2689" t="b">
            <v>0</v>
          </cell>
        </row>
        <row r="2690">
          <cell r="F2690" t="str">
            <v>TOTAL SISTEMA</v>
          </cell>
          <cell r="H2690" t="str">
            <v>c19</v>
          </cell>
          <cell r="I2690" t="b">
            <v>0</v>
          </cell>
        </row>
        <row r="2691">
          <cell r="F2691" t="str">
            <v>TOTAL SISTEMA</v>
          </cell>
          <cell r="H2691" t="str">
            <v>c19</v>
          </cell>
          <cell r="I2691" t="b">
            <v>0</v>
          </cell>
        </row>
        <row r="2692">
          <cell r="F2692" t="str">
            <v>TOTAL SISTEMA</v>
          </cell>
          <cell r="H2692" t="str">
            <v>c19</v>
          </cell>
          <cell r="I2692" t="b">
            <v>0</v>
          </cell>
        </row>
        <row r="2693">
          <cell r="F2693" t="str">
            <v>TOTAL SISTEMA</v>
          </cell>
          <cell r="H2693" t="str">
            <v>c19</v>
          </cell>
          <cell r="I2693" t="b">
            <v>0</v>
          </cell>
        </row>
        <row r="2694">
          <cell r="F2694" t="str">
            <v>TOTAL SISTEMA</v>
          </cell>
          <cell r="H2694" t="str">
            <v>c19</v>
          </cell>
          <cell r="I2694" t="b">
            <v>0</v>
          </cell>
        </row>
        <row r="2695">
          <cell r="F2695" t="str">
            <v>TOTAL SISTEMA</v>
          </cell>
          <cell r="H2695" t="str">
            <v>c19</v>
          </cell>
          <cell r="I2695" t="b">
            <v>0</v>
          </cell>
        </row>
        <row r="2696">
          <cell r="F2696" t="str">
            <v>TOTAL SISTEMA</v>
          </cell>
          <cell r="H2696" t="str">
            <v>c19</v>
          </cell>
          <cell r="I2696" t="b">
            <v>0</v>
          </cell>
        </row>
        <row r="2697">
          <cell r="F2697" t="str">
            <v>TOTAL SISTEMA</v>
          </cell>
          <cell r="H2697" t="str">
            <v>c19</v>
          </cell>
          <cell r="I2697" t="b">
            <v>0</v>
          </cell>
        </row>
        <row r="2698">
          <cell r="F2698" t="str">
            <v>TOTAL SISTEMA</v>
          </cell>
          <cell r="H2698" t="str">
            <v>c19</v>
          </cell>
          <cell r="I2698" t="b">
            <v>0</v>
          </cell>
        </row>
        <row r="2699">
          <cell r="F2699" t="str">
            <v>TOTAL SISTEMA</v>
          </cell>
          <cell r="H2699" t="str">
            <v>c19</v>
          </cell>
          <cell r="I2699" t="b">
            <v>0</v>
          </cell>
        </row>
        <row r="2700">
          <cell r="F2700" t="str">
            <v>TOTAL SISTEMA</v>
          </cell>
          <cell r="H2700" t="str">
            <v>c19</v>
          </cell>
          <cell r="I2700" t="b">
            <v>0</v>
          </cell>
        </row>
        <row r="2701">
          <cell r="F2701" t="str">
            <v>TOTAL SISTEMA</v>
          </cell>
          <cell r="H2701" t="str">
            <v>c19</v>
          </cell>
          <cell r="I2701" t="b">
            <v>0</v>
          </cell>
        </row>
        <row r="2702">
          <cell r="F2702" t="str">
            <v>TOTAL SISTEMA</v>
          </cell>
          <cell r="H2702" t="str">
            <v>c19</v>
          </cell>
          <cell r="I2702" t="b">
            <v>0</v>
          </cell>
        </row>
        <row r="2703">
          <cell r="F2703" t="str">
            <v>TOTAL SISTEMA</v>
          </cell>
          <cell r="H2703" t="str">
            <v>c19</v>
          </cell>
          <cell r="I2703" t="b">
            <v>0</v>
          </cell>
        </row>
        <row r="2704">
          <cell r="F2704" t="str">
            <v>TOTAL SISTEMA</v>
          </cell>
          <cell r="H2704" t="str">
            <v>c19</v>
          </cell>
          <cell r="I2704" t="b">
            <v>0</v>
          </cell>
        </row>
        <row r="2705">
          <cell r="F2705" t="str">
            <v>TOTAL SISTEMA</v>
          </cell>
          <cell r="H2705" t="str">
            <v>c19</v>
          </cell>
          <cell r="I2705" t="b">
            <v>0</v>
          </cell>
        </row>
        <row r="2706">
          <cell r="F2706" t="str">
            <v>TOTAL SISTEMA</v>
          </cell>
          <cell r="H2706" t="str">
            <v>c19</v>
          </cell>
          <cell r="I2706" t="b">
            <v>0</v>
          </cell>
        </row>
        <row r="2707">
          <cell r="F2707" t="str">
            <v>TOTAL SISTEMA</v>
          </cell>
          <cell r="H2707" t="str">
            <v>c19</v>
          </cell>
          <cell r="I2707" t="b">
            <v>0</v>
          </cell>
        </row>
        <row r="2708">
          <cell r="F2708" t="str">
            <v>TOTAL SISTEMA</v>
          </cell>
          <cell r="H2708" t="str">
            <v>c19</v>
          </cell>
          <cell r="I2708" t="b">
            <v>0</v>
          </cell>
        </row>
        <row r="2709">
          <cell r="F2709" t="str">
            <v>TOTAL SISTEMA</v>
          </cell>
          <cell r="H2709" t="str">
            <v>c19</v>
          </cell>
          <cell r="I2709" t="b">
            <v>0</v>
          </cell>
        </row>
        <row r="2710">
          <cell r="F2710" t="str">
            <v>TOTAL SISTEMA</v>
          </cell>
          <cell r="H2710" t="str">
            <v>c19</v>
          </cell>
          <cell r="I2710" t="b">
            <v>0</v>
          </cell>
        </row>
        <row r="2711">
          <cell r="F2711" t="str">
            <v>TOTAL SISTEMA</v>
          </cell>
          <cell r="H2711" t="str">
            <v>c19</v>
          </cell>
          <cell r="I2711" t="b">
            <v>0</v>
          </cell>
        </row>
        <row r="2712">
          <cell r="F2712" t="str">
            <v>TOTAL SISTEMA</v>
          </cell>
          <cell r="H2712" t="str">
            <v>c19</v>
          </cell>
          <cell r="I2712" t="b">
            <v>0</v>
          </cell>
        </row>
        <row r="2713">
          <cell r="F2713" t="str">
            <v>TOTAL SISTEMA</v>
          </cell>
          <cell r="H2713" t="str">
            <v>c19</v>
          </cell>
          <cell r="I2713" t="b">
            <v>0</v>
          </cell>
        </row>
        <row r="2714">
          <cell r="F2714" t="str">
            <v>TOTAL SISTEMA</v>
          </cell>
          <cell r="H2714" t="str">
            <v>c19</v>
          </cell>
          <cell r="I2714" t="b">
            <v>0</v>
          </cell>
        </row>
        <row r="2715">
          <cell r="F2715" t="str">
            <v>TOTAL SISTEMA</v>
          </cell>
          <cell r="H2715" t="str">
            <v>c19</v>
          </cell>
          <cell r="I2715" t="b">
            <v>0</v>
          </cell>
        </row>
        <row r="2716">
          <cell r="F2716" t="str">
            <v>TOTAL SISTEMA</v>
          </cell>
          <cell r="H2716" t="str">
            <v>c19</v>
          </cell>
          <cell r="I2716" t="b">
            <v>0</v>
          </cell>
        </row>
        <row r="2717">
          <cell r="F2717" t="str">
            <v>TOTAL SISTEMA</v>
          </cell>
          <cell r="H2717" t="str">
            <v>c19</v>
          </cell>
          <cell r="I2717" t="b">
            <v>0</v>
          </cell>
        </row>
        <row r="2718">
          <cell r="F2718" t="str">
            <v>TOTAL SISTEMA</v>
          </cell>
          <cell r="H2718" t="str">
            <v>c19</v>
          </cell>
          <cell r="I2718" t="b">
            <v>0</v>
          </cell>
        </row>
        <row r="2719">
          <cell r="F2719" t="str">
            <v>TOTAL SISTEMA</v>
          </cell>
          <cell r="H2719" t="str">
            <v>c19</v>
          </cell>
          <cell r="I2719" t="b">
            <v>0</v>
          </cell>
        </row>
        <row r="2720">
          <cell r="F2720" t="str">
            <v>TOTAL SISTEMA</v>
          </cell>
          <cell r="H2720" t="str">
            <v>c19</v>
          </cell>
          <cell r="I2720" t="b">
            <v>0</v>
          </cell>
        </row>
        <row r="2721">
          <cell r="F2721" t="str">
            <v>TOTAL SISTEMA</v>
          </cell>
          <cell r="H2721" t="str">
            <v>c19</v>
          </cell>
          <cell r="I2721" t="b">
            <v>0</v>
          </cell>
        </row>
        <row r="2722">
          <cell r="F2722" t="str">
            <v>TOTAL SISTEMA</v>
          </cell>
          <cell r="H2722" t="str">
            <v>c19</v>
          </cell>
          <cell r="I2722" t="b">
            <v>0</v>
          </cell>
        </row>
        <row r="2723">
          <cell r="F2723" t="str">
            <v>TOTAL SISTEMA</v>
          </cell>
          <cell r="H2723" t="str">
            <v>c19</v>
          </cell>
          <cell r="I2723" t="b">
            <v>0</v>
          </cell>
        </row>
        <row r="2724">
          <cell r="F2724" t="str">
            <v>TOTAL SISTEMA</v>
          </cell>
          <cell r="H2724" t="str">
            <v>c19</v>
          </cell>
          <cell r="I2724" t="b">
            <v>0</v>
          </cell>
        </row>
        <row r="2725">
          <cell r="F2725" t="str">
            <v>TOTAL SISTEMA</v>
          </cell>
          <cell r="H2725" t="str">
            <v>c19</v>
          </cell>
          <cell r="I2725" t="b">
            <v>0</v>
          </cell>
        </row>
        <row r="2726">
          <cell r="F2726" t="str">
            <v>TOTAL SISTEMA</v>
          </cell>
          <cell r="H2726" t="str">
            <v>c19</v>
          </cell>
          <cell r="I2726" t="b">
            <v>0</v>
          </cell>
        </row>
        <row r="2727">
          <cell r="F2727" t="str">
            <v>TOTAL SISTEMA</v>
          </cell>
          <cell r="H2727" t="str">
            <v>c19</v>
          </cell>
          <cell r="I2727" t="b">
            <v>0</v>
          </cell>
        </row>
        <row r="2728">
          <cell r="F2728" t="str">
            <v>TOTAL SISTEMA</v>
          </cell>
          <cell r="H2728" t="str">
            <v>c19</v>
          </cell>
          <cell r="I2728" t="b">
            <v>0</v>
          </cell>
        </row>
        <row r="2729">
          <cell r="F2729" t="str">
            <v>TOTAL SISTEMA</v>
          </cell>
          <cell r="H2729" t="str">
            <v>c19</v>
          </cell>
          <cell r="I2729" t="b">
            <v>0</v>
          </cell>
        </row>
        <row r="2730">
          <cell r="F2730" t="str">
            <v>TOTAL SISTEMA</v>
          </cell>
          <cell r="H2730" t="str">
            <v>c19</v>
          </cell>
          <cell r="I2730" t="b">
            <v>0</v>
          </cell>
        </row>
        <row r="2731">
          <cell r="F2731" t="str">
            <v>TOTAL SISTEMA</v>
          </cell>
          <cell r="H2731" t="str">
            <v>c19</v>
          </cell>
          <cell r="I2731" t="b">
            <v>0</v>
          </cell>
        </row>
        <row r="2732">
          <cell r="F2732" t="str">
            <v>TOTAL SISTEMA</v>
          </cell>
          <cell r="H2732" t="str">
            <v>c19</v>
          </cell>
          <cell r="I2732" t="b">
            <v>0</v>
          </cell>
        </row>
        <row r="2733">
          <cell r="F2733" t="str">
            <v>TOTAL SISTEMA</v>
          </cell>
          <cell r="H2733" t="str">
            <v>c19</v>
          </cell>
          <cell r="I2733" t="b">
            <v>0</v>
          </cell>
        </row>
        <row r="2734">
          <cell r="F2734" t="str">
            <v>TOTAL SISTEMA</v>
          </cell>
          <cell r="H2734" t="str">
            <v>c19</v>
          </cell>
          <cell r="I2734" t="b">
            <v>0</v>
          </cell>
        </row>
        <row r="2735">
          <cell r="F2735" t="str">
            <v>TOTAL SISTEMA</v>
          </cell>
          <cell r="H2735" t="str">
            <v>c19</v>
          </cell>
          <cell r="I2735" t="b">
            <v>0</v>
          </cell>
        </row>
        <row r="2736">
          <cell r="F2736" t="str">
            <v>TOTAL SISTEMA</v>
          </cell>
          <cell r="H2736" t="str">
            <v>c19</v>
          </cell>
          <cell r="I2736" t="b">
            <v>0</v>
          </cell>
        </row>
        <row r="2737">
          <cell r="F2737" t="str">
            <v>TOTAL SISTEMA</v>
          </cell>
          <cell r="H2737" t="str">
            <v>c19</v>
          </cell>
          <cell r="I2737" t="b">
            <v>0</v>
          </cell>
        </row>
        <row r="2738">
          <cell r="F2738" t="str">
            <v>TOTAL SISTEMA</v>
          </cell>
          <cell r="H2738" t="str">
            <v>c19</v>
          </cell>
          <cell r="I2738" t="b">
            <v>0</v>
          </cell>
        </row>
        <row r="2739">
          <cell r="F2739" t="str">
            <v>TOTAL SISTEMA</v>
          </cell>
          <cell r="H2739" t="str">
            <v>c19</v>
          </cell>
          <cell r="I2739" t="b">
            <v>0</v>
          </cell>
        </row>
        <row r="2740">
          <cell r="F2740" t="str">
            <v>TOTAL SISTEMA</v>
          </cell>
          <cell r="H2740" t="str">
            <v>c19</v>
          </cell>
          <cell r="I2740" t="b">
            <v>0</v>
          </cell>
        </row>
        <row r="2741">
          <cell r="F2741" t="str">
            <v>TOTAL SISTEMA</v>
          </cell>
          <cell r="H2741" t="str">
            <v>c19</v>
          </cell>
          <cell r="I2741" t="b">
            <v>0</v>
          </cell>
        </row>
        <row r="2742">
          <cell r="F2742" t="str">
            <v>TOTAL SISTEMA</v>
          </cell>
          <cell r="H2742" t="str">
            <v>c19</v>
          </cell>
          <cell r="I2742" t="b">
            <v>0</v>
          </cell>
        </row>
        <row r="2743">
          <cell r="F2743" t="str">
            <v>TOTAL SISTEMA</v>
          </cell>
          <cell r="H2743" t="str">
            <v>c19</v>
          </cell>
          <cell r="I2743" t="b">
            <v>0</v>
          </cell>
        </row>
        <row r="2744">
          <cell r="F2744" t="str">
            <v>TOTAL SISTEMA</v>
          </cell>
          <cell r="H2744" t="str">
            <v>c19</v>
          </cell>
          <cell r="I2744" t="b">
            <v>0</v>
          </cell>
        </row>
        <row r="2745">
          <cell r="F2745" t="str">
            <v>TOTAL SISTEMA</v>
          </cell>
          <cell r="H2745" t="str">
            <v>c19</v>
          </cell>
          <cell r="I2745" t="b">
            <v>0</v>
          </cell>
        </row>
        <row r="2746">
          <cell r="F2746" t="str">
            <v>TOTAL SISTEMA</v>
          </cell>
          <cell r="H2746" t="str">
            <v>c19</v>
          </cell>
          <cell r="I2746" t="b">
            <v>0</v>
          </cell>
        </row>
        <row r="2747">
          <cell r="F2747" t="str">
            <v>TOTAL SISTEMA</v>
          </cell>
          <cell r="H2747" t="str">
            <v>c19</v>
          </cell>
          <cell r="I2747" t="b">
            <v>0</v>
          </cell>
        </row>
        <row r="2748">
          <cell r="F2748" t="str">
            <v>TOTAL SISTEMA</v>
          </cell>
          <cell r="H2748" t="str">
            <v>c19</v>
          </cell>
          <cell r="I2748" t="b">
            <v>0</v>
          </cell>
        </row>
        <row r="2749">
          <cell r="F2749" t="str">
            <v>TOTAL SISTEMA</v>
          </cell>
          <cell r="H2749" t="str">
            <v>c19</v>
          </cell>
          <cell r="I2749" t="b">
            <v>0</v>
          </cell>
        </row>
        <row r="2750">
          <cell r="F2750" t="str">
            <v>TOTAL SISTEMA</v>
          </cell>
          <cell r="H2750" t="str">
            <v>c19</v>
          </cell>
          <cell r="I2750" t="b">
            <v>0</v>
          </cell>
        </row>
        <row r="2751">
          <cell r="F2751" t="str">
            <v>TOTAL SISTEMA</v>
          </cell>
          <cell r="H2751" t="str">
            <v>c19</v>
          </cell>
          <cell r="I2751" t="b">
            <v>0</v>
          </cell>
        </row>
        <row r="2752">
          <cell r="F2752" t="str">
            <v>TOTAL SISTEMA</v>
          </cell>
          <cell r="H2752" t="str">
            <v>c19</v>
          </cell>
          <cell r="I2752" t="b">
            <v>0</v>
          </cell>
        </row>
        <row r="2753">
          <cell r="F2753" t="str">
            <v>TOTAL SISTEMA</v>
          </cell>
          <cell r="H2753" t="str">
            <v>c19</v>
          </cell>
          <cell r="I2753" t="b">
            <v>0</v>
          </cell>
        </row>
        <row r="2754">
          <cell r="F2754" t="str">
            <v>TOTAL SISTEMA</v>
          </cell>
          <cell r="H2754" t="str">
            <v>c19</v>
          </cell>
          <cell r="I2754" t="b">
            <v>0</v>
          </cell>
        </row>
        <row r="2755">
          <cell r="F2755" t="str">
            <v>TOTAL SISTEMA</v>
          </cell>
          <cell r="H2755" t="str">
            <v>c19</v>
          </cell>
          <cell r="I2755" t="b">
            <v>0</v>
          </cell>
        </row>
        <row r="2756">
          <cell r="F2756" t="str">
            <v>TOTAL SISTEMA</v>
          </cell>
          <cell r="H2756" t="str">
            <v>c19</v>
          </cell>
          <cell r="I2756" t="b">
            <v>0</v>
          </cell>
        </row>
        <row r="2757">
          <cell r="F2757" t="str">
            <v>TOTAL SISTEMA</v>
          </cell>
          <cell r="H2757" t="str">
            <v>c19</v>
          </cell>
          <cell r="I2757" t="b">
            <v>0</v>
          </cell>
        </row>
        <row r="2758">
          <cell r="F2758" t="str">
            <v>TOTAL SISTEMA</v>
          </cell>
          <cell r="H2758" t="str">
            <v>c19</v>
          </cell>
          <cell r="I2758" t="b">
            <v>0</v>
          </cell>
        </row>
        <row r="2759">
          <cell r="F2759" t="str">
            <v>TOTAL SISTEMA</v>
          </cell>
          <cell r="H2759" t="str">
            <v>c19</v>
          </cell>
          <cell r="I2759" t="b">
            <v>0</v>
          </cell>
        </row>
        <row r="2760">
          <cell r="F2760" t="str">
            <v>TOTAL SISTEMA</v>
          </cell>
          <cell r="H2760" t="str">
            <v>c19</v>
          </cell>
          <cell r="I2760" t="b">
            <v>0</v>
          </cell>
        </row>
        <row r="2761">
          <cell r="F2761" t="str">
            <v>TOTAL SISTEMA</v>
          </cell>
          <cell r="H2761" t="str">
            <v>c19</v>
          </cell>
          <cell r="I2761" t="b">
            <v>0</v>
          </cell>
        </row>
        <row r="2762">
          <cell r="F2762" t="str">
            <v>TOTAL SISTEMA</v>
          </cell>
          <cell r="H2762" t="str">
            <v>c19</v>
          </cell>
          <cell r="I2762" t="b">
            <v>0</v>
          </cell>
        </row>
        <row r="2763">
          <cell r="F2763" t="str">
            <v>TOTAL SISTEMA</v>
          </cell>
          <cell r="H2763" t="str">
            <v>c19</v>
          </cell>
          <cell r="I2763" t="b">
            <v>0</v>
          </cell>
        </row>
        <row r="2764">
          <cell r="F2764" t="str">
            <v>TOTAL SISTEMA</v>
          </cell>
          <cell r="H2764" t="str">
            <v>c19</v>
          </cell>
          <cell r="I2764" t="b">
            <v>0</v>
          </cell>
        </row>
        <row r="2765">
          <cell r="F2765" t="str">
            <v>TOTAL SISTEMA</v>
          </cell>
          <cell r="H2765" t="str">
            <v>c19</v>
          </cell>
          <cell r="I2765" t="b">
            <v>0</v>
          </cell>
        </row>
        <row r="2766">
          <cell r="F2766" t="str">
            <v>TOTAL SISTEMA</v>
          </cell>
          <cell r="H2766" t="str">
            <v>c19</v>
          </cell>
          <cell r="I2766" t="b">
            <v>0</v>
          </cell>
        </row>
        <row r="2767">
          <cell r="F2767" t="str">
            <v>TOTAL SISTEMA</v>
          </cell>
          <cell r="H2767" t="str">
            <v>c19</v>
          </cell>
          <cell r="I2767" t="b">
            <v>0</v>
          </cell>
        </row>
        <row r="2768">
          <cell r="F2768" t="str">
            <v>TOTAL SISTEMA</v>
          </cell>
          <cell r="H2768" t="str">
            <v>c19</v>
          </cell>
          <cell r="I2768" t="b">
            <v>0</v>
          </cell>
        </row>
        <row r="2769">
          <cell r="F2769" t="str">
            <v>TOTAL SISTEMA</v>
          </cell>
          <cell r="H2769" t="str">
            <v>c19</v>
          </cell>
          <cell r="I2769" t="b">
            <v>0</v>
          </cell>
        </row>
        <row r="2770">
          <cell r="F2770" t="str">
            <v>TOTAL SISTEMA</v>
          </cell>
          <cell r="H2770" t="str">
            <v>c19</v>
          </cell>
          <cell r="I2770" t="b">
            <v>0</v>
          </cell>
        </row>
        <row r="2771">
          <cell r="F2771" t="str">
            <v>TOTAL SISTEMA</v>
          </cell>
          <cell r="H2771" t="str">
            <v>c19</v>
          </cell>
          <cell r="I2771" t="b">
            <v>0</v>
          </cell>
        </row>
        <row r="2772">
          <cell r="F2772" t="str">
            <v>TOTAL SISTEMA</v>
          </cell>
          <cell r="H2772" t="str">
            <v>c19</v>
          </cell>
          <cell r="I2772" t="b">
            <v>0</v>
          </cell>
        </row>
        <row r="2773">
          <cell r="F2773" t="str">
            <v>TOTAL SISTEMA</v>
          </cell>
          <cell r="H2773" t="str">
            <v>c19</v>
          </cell>
          <cell r="I2773" t="b">
            <v>0</v>
          </cell>
        </row>
        <row r="2774">
          <cell r="F2774" t="str">
            <v>TOTAL SISTEMA</v>
          </cell>
          <cell r="H2774" t="str">
            <v>c19</v>
          </cell>
          <cell r="I2774" t="b">
            <v>0</v>
          </cell>
        </row>
        <row r="2775">
          <cell r="F2775" t="str">
            <v>TOTAL SISTEMA</v>
          </cell>
          <cell r="H2775" t="str">
            <v>c19</v>
          </cell>
          <cell r="I2775" t="b">
            <v>0</v>
          </cell>
        </row>
        <row r="2776">
          <cell r="F2776" t="str">
            <v>TOTAL SISTEMA</v>
          </cell>
          <cell r="H2776" t="str">
            <v>c19</v>
          </cell>
          <cell r="I2776" t="b">
            <v>0</v>
          </cell>
        </row>
        <row r="2777">
          <cell r="F2777" t="str">
            <v>TOTAL SISTEMA</v>
          </cell>
          <cell r="H2777" t="str">
            <v>c19</v>
          </cell>
          <cell r="I2777" t="b">
            <v>0</v>
          </cell>
        </row>
        <row r="2778">
          <cell r="F2778" t="str">
            <v>TOTAL SISTEMA</v>
          </cell>
          <cell r="H2778" t="str">
            <v>c19</v>
          </cell>
          <cell r="I2778" t="b">
            <v>0</v>
          </cell>
        </row>
        <row r="2779">
          <cell r="F2779" t="str">
            <v>TOTAL SISTEMA</v>
          </cell>
          <cell r="H2779" t="str">
            <v>c19</v>
          </cell>
          <cell r="I2779" t="b">
            <v>0</v>
          </cell>
        </row>
        <row r="2780">
          <cell r="F2780" t="str">
            <v>TOTAL SISTEMA</v>
          </cell>
          <cell r="H2780" t="str">
            <v>c19</v>
          </cell>
          <cell r="I2780" t="b">
            <v>0</v>
          </cell>
        </row>
        <row r="2781">
          <cell r="F2781" t="str">
            <v>TOTAL SISTEMA</v>
          </cell>
          <cell r="H2781" t="str">
            <v>c19</v>
          </cell>
          <cell r="I2781" t="b">
            <v>0</v>
          </cell>
        </row>
        <row r="2782">
          <cell r="F2782" t="str">
            <v>TOTAL SISTEMA</v>
          </cell>
          <cell r="H2782" t="str">
            <v>c19</v>
          </cell>
          <cell r="I2782" t="b">
            <v>0</v>
          </cell>
        </row>
        <row r="2783">
          <cell r="F2783" t="str">
            <v>TOTAL SISTEMA</v>
          </cell>
          <cell r="H2783" t="str">
            <v>c19</v>
          </cell>
          <cell r="I2783" t="b">
            <v>0</v>
          </cell>
        </row>
        <row r="2784">
          <cell r="F2784" t="str">
            <v>TOTAL SISTEMA</v>
          </cell>
          <cell r="H2784" t="str">
            <v>c19</v>
          </cell>
          <cell r="I2784" t="b">
            <v>0</v>
          </cell>
        </row>
        <row r="2785">
          <cell r="F2785" t="str">
            <v>TOTAL SISTEMA</v>
          </cell>
          <cell r="H2785" t="str">
            <v>c19</v>
          </cell>
          <cell r="I2785" t="b">
            <v>0</v>
          </cell>
        </row>
        <row r="2786">
          <cell r="F2786" t="str">
            <v>TOTAL SISTEMA</v>
          </cell>
          <cell r="H2786" t="str">
            <v>c19</v>
          </cell>
          <cell r="I2786" t="b">
            <v>0</v>
          </cell>
        </row>
        <row r="2787">
          <cell r="F2787" t="str">
            <v>TOTAL SISTEMA</v>
          </cell>
          <cell r="H2787" t="str">
            <v>c19</v>
          </cell>
          <cell r="I2787" t="b">
            <v>0</v>
          </cell>
        </row>
        <row r="2788">
          <cell r="F2788" t="str">
            <v>TOTAL SISTEMA</v>
          </cell>
          <cell r="H2788" t="str">
            <v>c19</v>
          </cell>
          <cell r="I2788" t="b">
            <v>0</v>
          </cell>
        </row>
        <row r="2789">
          <cell r="F2789" t="str">
            <v>TOTAL SISTEMA</v>
          </cell>
          <cell r="H2789" t="str">
            <v>c19</v>
          </cell>
          <cell r="I2789" t="b">
            <v>0</v>
          </cell>
        </row>
        <row r="2790">
          <cell r="F2790" t="str">
            <v>TOTAL SISTEMA</v>
          </cell>
          <cell r="H2790" t="str">
            <v>c19</v>
          </cell>
          <cell r="I2790" t="b">
            <v>0</v>
          </cell>
        </row>
        <row r="2791">
          <cell r="F2791" t="str">
            <v>TOTAL SISTEMA</v>
          </cell>
          <cell r="H2791" t="str">
            <v>c19</v>
          </cell>
          <cell r="I2791" t="b">
            <v>0</v>
          </cell>
        </row>
        <row r="2792">
          <cell r="F2792" t="str">
            <v>TOTAL SISTEMA</v>
          </cell>
          <cell r="H2792" t="str">
            <v>c19</v>
          </cell>
          <cell r="I2792" t="b">
            <v>0</v>
          </cell>
        </row>
        <row r="2793">
          <cell r="F2793" t="str">
            <v>TOTAL SISTEMA</v>
          </cell>
          <cell r="H2793" t="str">
            <v>c19</v>
          </cell>
          <cell r="I2793" t="b">
            <v>0</v>
          </cell>
        </row>
        <row r="2794">
          <cell r="F2794" t="str">
            <v>TOTAL SISTEMA</v>
          </cell>
          <cell r="H2794" t="str">
            <v>c19</v>
          </cell>
          <cell r="I2794" t="b">
            <v>0</v>
          </cell>
        </row>
        <row r="2795">
          <cell r="F2795" t="str">
            <v>TOTAL SISTEMA</v>
          </cell>
          <cell r="H2795" t="str">
            <v>c19</v>
          </cell>
          <cell r="I2795" t="b">
            <v>0</v>
          </cell>
        </row>
        <row r="2796">
          <cell r="F2796" t="str">
            <v>TOTAL SISTEMA</v>
          </cell>
          <cell r="H2796" t="str">
            <v>c19</v>
          </cell>
          <cell r="I2796" t="b">
            <v>0</v>
          </cell>
        </row>
        <row r="2797">
          <cell r="F2797" t="str">
            <v>TOTAL SISTEMA</v>
          </cell>
          <cell r="H2797" t="str">
            <v>c19</v>
          </cell>
          <cell r="I2797" t="b">
            <v>0</v>
          </cell>
        </row>
        <row r="2798">
          <cell r="F2798" t="str">
            <v>TOTAL SISTEMA</v>
          </cell>
          <cell r="H2798" t="str">
            <v>c19</v>
          </cell>
          <cell r="I2798" t="b">
            <v>0</v>
          </cell>
        </row>
        <row r="2799">
          <cell r="F2799" t="str">
            <v>TOTAL SISTEMA</v>
          </cell>
          <cell r="H2799" t="str">
            <v>c19</v>
          </cell>
          <cell r="I2799" t="b">
            <v>0</v>
          </cell>
        </row>
        <row r="2800">
          <cell r="F2800" t="str">
            <v>TOTAL SISTEMA</v>
          </cell>
          <cell r="H2800" t="str">
            <v>c19</v>
          </cell>
          <cell r="I2800" t="b">
            <v>0</v>
          </cell>
        </row>
        <row r="2801">
          <cell r="F2801" t="str">
            <v>TOTAL SISTEMA</v>
          </cell>
          <cell r="H2801" t="str">
            <v>c19</v>
          </cell>
          <cell r="I2801" t="b">
            <v>0</v>
          </cell>
        </row>
        <row r="2802">
          <cell r="F2802" t="str">
            <v>TOTAL SISTEMA</v>
          </cell>
          <cell r="H2802" t="str">
            <v>c19</v>
          </cell>
          <cell r="I2802" t="b">
            <v>0</v>
          </cell>
        </row>
        <row r="2803">
          <cell r="F2803" t="str">
            <v>TOTAL SISTEMA</v>
          </cell>
          <cell r="H2803" t="str">
            <v>c19</v>
          </cell>
          <cell r="I2803" t="b">
            <v>0</v>
          </cell>
        </row>
        <row r="2804">
          <cell r="F2804" t="str">
            <v>TOTAL SISTEMA</v>
          </cell>
          <cell r="H2804" t="str">
            <v>c19</v>
          </cell>
          <cell r="I2804" t="b">
            <v>0</v>
          </cell>
        </row>
        <row r="2805">
          <cell r="F2805" t="str">
            <v>TOTAL SISTEMA</v>
          </cell>
          <cell r="H2805" t="str">
            <v>c19</v>
          </cell>
          <cell r="I2805" t="b">
            <v>0</v>
          </cell>
        </row>
        <row r="2806">
          <cell r="F2806" t="str">
            <v>TOTAL SISTEMA</v>
          </cell>
          <cell r="H2806" t="str">
            <v>c19</v>
          </cell>
          <cell r="I2806" t="b">
            <v>0</v>
          </cell>
        </row>
        <row r="2807">
          <cell r="F2807" t="str">
            <v>TOTAL SISTEMA</v>
          </cell>
          <cell r="H2807" t="str">
            <v>c19</v>
          </cell>
          <cell r="I2807" t="b">
            <v>0</v>
          </cell>
        </row>
        <row r="2808">
          <cell r="F2808" t="str">
            <v>TOTAL SISTEMA</v>
          </cell>
          <cell r="H2808" t="str">
            <v>c19</v>
          </cell>
          <cell r="I2808" t="b">
            <v>0</v>
          </cell>
        </row>
        <row r="2809">
          <cell r="F2809" t="str">
            <v>TOTAL SISTEMA</v>
          </cell>
          <cell r="H2809" t="str">
            <v>c19</v>
          </cell>
          <cell r="I2809" t="b">
            <v>0</v>
          </cell>
        </row>
        <row r="2810">
          <cell r="F2810" t="str">
            <v>TOTAL SISTEMA</v>
          </cell>
          <cell r="H2810" t="str">
            <v>c19</v>
          </cell>
          <cell r="I2810" t="b">
            <v>0</v>
          </cell>
        </row>
        <row r="2811">
          <cell r="F2811" t="str">
            <v>TOTAL SISTEMA</v>
          </cell>
          <cell r="H2811" t="str">
            <v>c19</v>
          </cell>
          <cell r="I2811" t="b">
            <v>0</v>
          </cell>
        </row>
        <row r="2812">
          <cell r="F2812" t="str">
            <v>TOTAL SISTEMA</v>
          </cell>
          <cell r="H2812" t="str">
            <v>c19</v>
          </cell>
          <cell r="I2812" t="b">
            <v>0</v>
          </cell>
        </row>
        <row r="2813">
          <cell r="F2813" t="str">
            <v>TOTAL SISTEMA</v>
          </cell>
          <cell r="H2813" t="str">
            <v>c19</v>
          </cell>
          <cell r="I2813" t="b">
            <v>0</v>
          </cell>
        </row>
        <row r="2814">
          <cell r="F2814" t="str">
            <v>TOTAL SISTEMA</v>
          </cell>
          <cell r="H2814" t="str">
            <v>c19</v>
          </cell>
          <cell r="I2814" t="b">
            <v>0</v>
          </cell>
        </row>
        <row r="2815">
          <cell r="F2815" t="str">
            <v>TOTAL SISTEMA</v>
          </cell>
          <cell r="H2815" t="str">
            <v>c19</v>
          </cell>
          <cell r="I2815" t="b">
            <v>0</v>
          </cell>
        </row>
        <row r="2816">
          <cell r="F2816" t="str">
            <v>TOTAL SISTEMA</v>
          </cell>
          <cell r="H2816" t="str">
            <v>c19</v>
          </cell>
          <cell r="I2816" t="b">
            <v>0</v>
          </cell>
        </row>
        <row r="2817">
          <cell r="F2817" t="str">
            <v>TOTAL SISTEMA</v>
          </cell>
          <cell r="H2817" t="str">
            <v>c19</v>
          </cell>
          <cell r="I2817" t="b">
            <v>0</v>
          </cell>
        </row>
        <row r="2818">
          <cell r="F2818" t="str">
            <v>TOTAL SISTEMA</v>
          </cell>
          <cell r="H2818" t="str">
            <v>c19</v>
          </cell>
          <cell r="I2818" t="b">
            <v>0</v>
          </cell>
        </row>
        <row r="2819">
          <cell r="F2819" t="str">
            <v>TOTAL SISTEMA</v>
          </cell>
          <cell r="H2819" t="str">
            <v>c19</v>
          </cell>
          <cell r="I2819" t="b">
            <v>0</v>
          </cell>
        </row>
        <row r="2820">
          <cell r="F2820" t="str">
            <v>TOTAL SISTEMA</v>
          </cell>
          <cell r="H2820" t="str">
            <v>c19</v>
          </cell>
          <cell r="I2820" t="b">
            <v>0</v>
          </cell>
        </row>
        <row r="2821">
          <cell r="F2821" t="str">
            <v>TOTAL SISTEMA</v>
          </cell>
          <cell r="H2821" t="str">
            <v>c19</v>
          </cell>
          <cell r="I2821" t="b">
            <v>0</v>
          </cell>
        </row>
        <row r="2822">
          <cell r="F2822" t="str">
            <v>TOTAL SISTEMA</v>
          </cell>
          <cell r="H2822" t="str">
            <v>c19</v>
          </cell>
          <cell r="I2822" t="b">
            <v>0</v>
          </cell>
        </row>
        <row r="2823">
          <cell r="F2823" t="str">
            <v>TOTAL SISTEMA</v>
          </cell>
          <cell r="H2823" t="str">
            <v>c19</v>
          </cell>
          <cell r="I2823" t="b">
            <v>0</v>
          </cell>
        </row>
        <row r="2824">
          <cell r="F2824" t="str">
            <v>TOTAL SISTEMA</v>
          </cell>
          <cell r="H2824" t="str">
            <v>c19</v>
          </cell>
          <cell r="I2824" t="b">
            <v>0</v>
          </cell>
        </row>
        <row r="2825">
          <cell r="F2825" t="str">
            <v>TOTAL SISTEMA</v>
          </cell>
          <cell r="H2825" t="str">
            <v>c19</v>
          </cell>
          <cell r="I2825" t="b">
            <v>0</v>
          </cell>
        </row>
        <row r="2826">
          <cell r="F2826" t="str">
            <v>TOTAL SISTEMA</v>
          </cell>
          <cell r="H2826" t="str">
            <v>c19</v>
          </cell>
          <cell r="I2826" t="b">
            <v>0</v>
          </cell>
        </row>
        <row r="2827">
          <cell r="F2827" t="str">
            <v>TOTAL SISTEMA</v>
          </cell>
          <cell r="H2827" t="str">
            <v>c19</v>
          </cell>
          <cell r="I2827" t="b">
            <v>0</v>
          </cell>
        </row>
        <row r="2828">
          <cell r="F2828" t="str">
            <v>TOTAL SISTEMA</v>
          </cell>
          <cell r="H2828" t="str">
            <v>c19</v>
          </cell>
          <cell r="I2828" t="b">
            <v>0</v>
          </cell>
        </row>
        <row r="2829">
          <cell r="F2829" t="str">
            <v>TOTAL SISTEMA</v>
          </cell>
          <cell r="H2829" t="str">
            <v>c19</v>
          </cell>
          <cell r="I2829" t="b">
            <v>0</v>
          </cell>
        </row>
        <row r="2830">
          <cell r="F2830" t="str">
            <v>TOTAL SISTEMA</v>
          </cell>
          <cell r="H2830" t="str">
            <v>c19</v>
          </cell>
          <cell r="I2830" t="b">
            <v>0</v>
          </cell>
        </row>
        <row r="2831">
          <cell r="F2831" t="str">
            <v>TOTAL SISTEMA</v>
          </cell>
          <cell r="H2831" t="str">
            <v>c19</v>
          </cell>
          <cell r="I2831" t="b">
            <v>0</v>
          </cell>
        </row>
        <row r="2832">
          <cell r="F2832" t="str">
            <v>TOTAL SISTEMA</v>
          </cell>
          <cell r="H2832" t="str">
            <v>c19</v>
          </cell>
          <cell r="I2832" t="b">
            <v>0</v>
          </cell>
        </row>
        <row r="2833">
          <cell r="F2833" t="str">
            <v>TOTAL SISTEMA</v>
          </cell>
          <cell r="H2833" t="str">
            <v>c19</v>
          </cell>
          <cell r="I2833" t="b">
            <v>0</v>
          </cell>
        </row>
        <row r="2834">
          <cell r="F2834" t="str">
            <v>TOTAL SISTEMA</v>
          </cell>
          <cell r="H2834" t="str">
            <v>c19</v>
          </cell>
          <cell r="I2834" t="b">
            <v>0</v>
          </cell>
        </row>
        <row r="2835">
          <cell r="F2835" t="str">
            <v>TOTAL SISTEMA</v>
          </cell>
          <cell r="H2835" t="str">
            <v>c19</v>
          </cell>
          <cell r="I2835" t="b">
            <v>0</v>
          </cell>
        </row>
        <row r="2836">
          <cell r="F2836" t="str">
            <v>TOTAL SISTEMA</v>
          </cell>
          <cell r="H2836" t="str">
            <v>c19</v>
          </cell>
          <cell r="I2836" t="b">
            <v>0</v>
          </cell>
        </row>
        <row r="2837">
          <cell r="F2837" t="str">
            <v>TOTAL SISTEMA</v>
          </cell>
          <cell r="H2837" t="str">
            <v>c19</v>
          </cell>
          <cell r="I2837" t="b">
            <v>0</v>
          </cell>
        </row>
        <row r="2838">
          <cell r="F2838" t="str">
            <v>TOTAL SISTEMA</v>
          </cell>
          <cell r="H2838" t="str">
            <v>c19</v>
          </cell>
          <cell r="I2838" t="b">
            <v>0</v>
          </cell>
        </row>
        <row r="2839">
          <cell r="F2839" t="str">
            <v>TOTAL SISTEMA</v>
          </cell>
          <cell r="H2839" t="str">
            <v>c19</v>
          </cell>
          <cell r="I2839" t="b">
            <v>0</v>
          </cell>
        </row>
        <row r="2840">
          <cell r="F2840" t="str">
            <v>TOTAL SISTEMA</v>
          </cell>
          <cell r="H2840" t="str">
            <v>c19</v>
          </cell>
          <cell r="I2840" t="b">
            <v>0</v>
          </cell>
        </row>
        <row r="2841">
          <cell r="F2841" t="str">
            <v>TOTAL SISTEMA</v>
          </cell>
          <cell r="H2841" t="str">
            <v>c19</v>
          </cell>
          <cell r="I2841" t="b">
            <v>0</v>
          </cell>
        </row>
        <row r="2842">
          <cell r="F2842" t="str">
            <v>TOTAL SISTEMA</v>
          </cell>
          <cell r="H2842" t="str">
            <v>c19</v>
          </cell>
          <cell r="I2842" t="b">
            <v>0</v>
          </cell>
        </row>
        <row r="2843">
          <cell r="F2843" t="str">
            <v>TOTAL SISTEMA</v>
          </cell>
          <cell r="H2843" t="str">
            <v>c19</v>
          </cell>
          <cell r="I2843" t="b">
            <v>0</v>
          </cell>
        </row>
        <row r="2844">
          <cell r="F2844" t="str">
            <v>TOTAL SISTEMA</v>
          </cell>
          <cell r="H2844" t="str">
            <v>c19</v>
          </cell>
          <cell r="I2844" t="b">
            <v>0</v>
          </cell>
        </row>
        <row r="2845">
          <cell r="F2845" t="str">
            <v>TOTAL SISTEMA</v>
          </cell>
          <cell r="H2845" t="str">
            <v>c19</v>
          </cell>
          <cell r="I2845" t="b">
            <v>0</v>
          </cell>
        </row>
        <row r="2846">
          <cell r="F2846" t="str">
            <v>TOTAL SISTEMA</v>
          </cell>
          <cell r="H2846" t="str">
            <v>c19</v>
          </cell>
          <cell r="I2846" t="b">
            <v>0</v>
          </cell>
        </row>
        <row r="2847">
          <cell r="F2847" t="str">
            <v>TOTAL SISTEMA</v>
          </cell>
          <cell r="H2847" t="str">
            <v>c19</v>
          </cell>
          <cell r="I2847" t="b">
            <v>0</v>
          </cell>
        </row>
        <row r="2848">
          <cell r="F2848" t="str">
            <v>TOTAL SISTEMA</v>
          </cell>
          <cell r="H2848" t="str">
            <v>c19</v>
          </cell>
          <cell r="I2848" t="b">
            <v>0</v>
          </cell>
        </row>
        <row r="2849">
          <cell r="F2849" t="str">
            <v>TOTAL SISTEMA</v>
          </cell>
          <cell r="H2849" t="str">
            <v>c19</v>
          </cell>
          <cell r="I2849" t="b">
            <v>0</v>
          </cell>
        </row>
        <row r="2850">
          <cell r="F2850" t="str">
            <v>TOTAL SISTEMA</v>
          </cell>
          <cell r="H2850" t="str">
            <v>c19</v>
          </cell>
          <cell r="I2850" t="b">
            <v>0</v>
          </cell>
        </row>
        <row r="2851">
          <cell r="F2851" t="str">
            <v>TOTAL SISTEMA</v>
          </cell>
          <cell r="H2851" t="str">
            <v>c19</v>
          </cell>
          <cell r="I2851" t="b">
            <v>0</v>
          </cell>
        </row>
        <row r="2852">
          <cell r="F2852" t="str">
            <v>TOTAL SISTEMA</v>
          </cell>
          <cell r="H2852" t="str">
            <v>c19</v>
          </cell>
          <cell r="I2852" t="b">
            <v>0</v>
          </cell>
        </row>
        <row r="2853">
          <cell r="F2853" t="str">
            <v>TOTAL SISTEMA</v>
          </cell>
          <cell r="H2853" t="str">
            <v>c19</v>
          </cell>
          <cell r="I2853" t="b">
            <v>0</v>
          </cell>
        </row>
        <row r="2854">
          <cell r="F2854" t="str">
            <v>TOTAL SISTEMA</v>
          </cell>
          <cell r="H2854" t="str">
            <v>c19</v>
          </cell>
          <cell r="I2854" t="b">
            <v>0</v>
          </cell>
        </row>
        <row r="2855">
          <cell r="F2855" t="str">
            <v>TOTAL SISTEMA</v>
          </cell>
          <cell r="H2855" t="str">
            <v>c19</v>
          </cell>
          <cell r="I2855" t="b">
            <v>0</v>
          </cell>
        </row>
        <row r="2856">
          <cell r="F2856" t="str">
            <v>TOTAL SISTEMA</v>
          </cell>
          <cell r="H2856" t="str">
            <v>c19</v>
          </cell>
          <cell r="I2856" t="b">
            <v>0</v>
          </cell>
        </row>
        <row r="2857">
          <cell r="F2857" t="str">
            <v>TOTAL SISTEMA</v>
          </cell>
          <cell r="H2857" t="str">
            <v>c19</v>
          </cell>
          <cell r="I2857" t="b">
            <v>0</v>
          </cell>
        </row>
        <row r="2858">
          <cell r="F2858" t="str">
            <v>TOTAL SISTEMA</v>
          </cell>
          <cell r="H2858" t="str">
            <v>c19</v>
          </cell>
          <cell r="I2858" t="b">
            <v>0</v>
          </cell>
        </row>
        <row r="2859">
          <cell r="F2859" t="str">
            <v>TOTAL SISTEMA</v>
          </cell>
          <cell r="H2859" t="str">
            <v>c19</v>
          </cell>
          <cell r="I2859" t="b">
            <v>0</v>
          </cell>
        </row>
        <row r="2860">
          <cell r="F2860" t="str">
            <v>TOTAL SISTEMA</v>
          </cell>
          <cell r="H2860" t="str">
            <v>c19</v>
          </cell>
          <cell r="I2860" t="b">
            <v>0</v>
          </cell>
        </row>
        <row r="2861">
          <cell r="F2861" t="str">
            <v>TOTAL SISTEMA</v>
          </cell>
          <cell r="H2861" t="str">
            <v>c19</v>
          </cell>
          <cell r="I2861" t="b">
            <v>0</v>
          </cell>
        </row>
        <row r="2862">
          <cell r="F2862" t="str">
            <v>TOTAL SISTEMA</v>
          </cell>
          <cell r="H2862" t="str">
            <v>c19</v>
          </cell>
          <cell r="I2862" t="b">
            <v>0</v>
          </cell>
        </row>
        <row r="2863">
          <cell r="F2863" t="str">
            <v>TOTAL SISTEMA</v>
          </cell>
          <cell r="H2863" t="str">
            <v>c19</v>
          </cell>
          <cell r="I2863" t="b">
            <v>0</v>
          </cell>
        </row>
        <row r="2864">
          <cell r="F2864" t="str">
            <v>TOTAL SISTEMA</v>
          </cell>
          <cell r="H2864" t="str">
            <v>c19</v>
          </cell>
          <cell r="I2864" t="b">
            <v>0</v>
          </cell>
        </row>
        <row r="2865">
          <cell r="F2865" t="str">
            <v>TOTAL SISTEMA</v>
          </cell>
          <cell r="H2865" t="str">
            <v>c19</v>
          </cell>
          <cell r="I2865" t="b">
            <v>0</v>
          </cell>
        </row>
        <row r="2866">
          <cell r="F2866" t="str">
            <v>TOTAL SISTEMA</v>
          </cell>
          <cell r="H2866" t="str">
            <v>c19</v>
          </cell>
          <cell r="I2866" t="b">
            <v>0</v>
          </cell>
        </row>
        <row r="2867">
          <cell r="F2867" t="str">
            <v>TOTAL SISTEMA</v>
          </cell>
          <cell r="H2867" t="str">
            <v>c19</v>
          </cell>
          <cell r="I2867" t="b">
            <v>0</v>
          </cell>
        </row>
        <row r="2868">
          <cell r="F2868" t="str">
            <v>TOTAL SISTEMA</v>
          </cell>
          <cell r="H2868" t="str">
            <v>c19</v>
          </cell>
          <cell r="I2868" t="b">
            <v>0</v>
          </cell>
        </row>
        <row r="2869">
          <cell r="F2869" t="str">
            <v>TOTAL SISTEMA</v>
          </cell>
          <cell r="H2869" t="str">
            <v>c19</v>
          </cell>
          <cell r="I2869" t="b">
            <v>0</v>
          </cell>
        </row>
        <row r="2870">
          <cell r="F2870" t="str">
            <v>TOTAL SISTEMA</v>
          </cell>
          <cell r="H2870" t="str">
            <v>c19</v>
          </cell>
          <cell r="I2870" t="b">
            <v>0</v>
          </cell>
        </row>
        <row r="2871">
          <cell r="F2871" t="str">
            <v>TOTAL SISTEMA</v>
          </cell>
          <cell r="H2871" t="str">
            <v>c19</v>
          </cell>
          <cell r="I2871" t="b">
            <v>0</v>
          </cell>
        </row>
        <row r="2872">
          <cell r="F2872" t="str">
            <v>TOTAL SISTEMA</v>
          </cell>
          <cell r="H2872" t="str">
            <v>c19</v>
          </cell>
          <cell r="I2872" t="b">
            <v>0</v>
          </cell>
        </row>
        <row r="2873">
          <cell r="F2873" t="str">
            <v>TOTAL SISTEMA</v>
          </cell>
          <cell r="H2873" t="str">
            <v>c19</v>
          </cell>
          <cell r="I2873" t="b">
            <v>0</v>
          </cell>
        </row>
        <row r="2874">
          <cell r="F2874" t="str">
            <v>TOTAL SISTEMA</v>
          </cell>
          <cell r="H2874" t="str">
            <v>c19</v>
          </cell>
          <cell r="I2874" t="b">
            <v>0</v>
          </cell>
        </row>
        <row r="2875">
          <cell r="F2875" t="str">
            <v>TOTAL SISTEMA</v>
          </cell>
          <cell r="H2875" t="str">
            <v>c19</v>
          </cell>
          <cell r="I2875" t="b">
            <v>0</v>
          </cell>
        </row>
        <row r="2876">
          <cell r="F2876" t="str">
            <v>TOTAL SISTEMA</v>
          </cell>
          <cell r="H2876" t="str">
            <v>c19</v>
          </cell>
          <cell r="I2876" t="b">
            <v>0</v>
          </cell>
        </row>
        <row r="2877">
          <cell r="F2877" t="str">
            <v>TOTAL SISTEMA</v>
          </cell>
          <cell r="H2877" t="str">
            <v>c19</v>
          </cell>
          <cell r="I2877" t="b">
            <v>0</v>
          </cell>
        </row>
        <row r="2878">
          <cell r="F2878" t="str">
            <v>TOTAL SISTEMA</v>
          </cell>
          <cell r="H2878" t="str">
            <v>c19</v>
          </cell>
          <cell r="I2878" t="b">
            <v>0</v>
          </cell>
        </row>
        <row r="2879">
          <cell r="F2879" t="str">
            <v>TOTAL SISTEMA</v>
          </cell>
          <cell r="H2879" t="str">
            <v>c19</v>
          </cell>
          <cell r="I2879" t="b">
            <v>0</v>
          </cell>
        </row>
        <row r="2880">
          <cell r="F2880" t="str">
            <v>TOTAL SISTEMA</v>
          </cell>
          <cell r="H2880" t="str">
            <v>c19</v>
          </cell>
          <cell r="I2880" t="b">
            <v>0</v>
          </cell>
        </row>
        <row r="2881">
          <cell r="F2881" t="str">
            <v>TOTAL SISTEMA</v>
          </cell>
          <cell r="H2881" t="str">
            <v>c19</v>
          </cell>
          <cell r="I2881" t="b">
            <v>0</v>
          </cell>
        </row>
        <row r="2882">
          <cell r="F2882" t="str">
            <v>TOTAL SISTEMA</v>
          </cell>
          <cell r="H2882" t="str">
            <v>c19</v>
          </cell>
          <cell r="I2882" t="b">
            <v>0</v>
          </cell>
        </row>
        <row r="2883">
          <cell r="F2883" t="str">
            <v>TOTAL SISTEMA</v>
          </cell>
          <cell r="H2883" t="str">
            <v>c19</v>
          </cell>
          <cell r="I2883" t="b">
            <v>0</v>
          </cell>
        </row>
        <row r="2884">
          <cell r="F2884" t="str">
            <v>TOTAL SISTEMA</v>
          </cell>
          <cell r="H2884" t="str">
            <v>c19</v>
          </cell>
          <cell r="I2884" t="b">
            <v>0</v>
          </cell>
        </row>
        <row r="2885">
          <cell r="F2885" t="str">
            <v>TOTAL SISTEMA</v>
          </cell>
          <cell r="H2885" t="str">
            <v>c19</v>
          </cell>
          <cell r="I2885" t="b">
            <v>0</v>
          </cell>
        </row>
        <row r="2886">
          <cell r="F2886" t="str">
            <v>TOTAL SISTEMA</v>
          </cell>
          <cell r="H2886" t="str">
            <v>c19</v>
          </cell>
          <cell r="I2886" t="b">
            <v>0</v>
          </cell>
        </row>
        <row r="2887">
          <cell r="F2887" t="str">
            <v>TOTAL SISTEMA</v>
          </cell>
          <cell r="H2887" t="str">
            <v>c19</v>
          </cell>
          <cell r="I2887" t="b">
            <v>0</v>
          </cell>
        </row>
        <row r="2888">
          <cell r="F2888" t="str">
            <v>TOTAL SISTEMA</v>
          </cell>
          <cell r="H2888" t="str">
            <v>c19</v>
          </cell>
          <cell r="I2888" t="b">
            <v>0</v>
          </cell>
        </row>
        <row r="2889">
          <cell r="F2889" t="str">
            <v>TOTAL SISTEMA</v>
          </cell>
          <cell r="H2889" t="str">
            <v>c19</v>
          </cell>
          <cell r="I2889" t="b">
            <v>0</v>
          </cell>
        </row>
        <row r="2890">
          <cell r="F2890" t="str">
            <v>TOTAL SISTEMA</v>
          </cell>
          <cell r="H2890" t="str">
            <v>c19</v>
          </cell>
          <cell r="I2890" t="b">
            <v>0</v>
          </cell>
        </row>
        <row r="2891">
          <cell r="F2891" t="str">
            <v>TOTAL SISTEMA</v>
          </cell>
          <cell r="H2891" t="str">
            <v>c19</v>
          </cell>
          <cell r="I2891" t="b">
            <v>0</v>
          </cell>
        </row>
        <row r="2892">
          <cell r="F2892" t="str">
            <v>TOTAL SISTEMA</v>
          </cell>
          <cell r="H2892" t="str">
            <v>c19</v>
          </cell>
          <cell r="I2892" t="b">
            <v>0</v>
          </cell>
        </row>
        <row r="2893">
          <cell r="F2893" t="str">
            <v>TOTAL SISTEMA</v>
          </cell>
          <cell r="H2893" t="str">
            <v>c19</v>
          </cell>
          <cell r="I2893" t="b">
            <v>0</v>
          </cell>
        </row>
        <row r="2894">
          <cell r="F2894" t="str">
            <v>TOTAL SISTEMA</v>
          </cell>
          <cell r="H2894" t="str">
            <v>c19</v>
          </cell>
          <cell r="I2894" t="b">
            <v>0</v>
          </cell>
        </row>
        <row r="2895">
          <cell r="F2895" t="str">
            <v>TOTAL SISTEMA</v>
          </cell>
          <cell r="H2895" t="str">
            <v>c19</v>
          </cell>
          <cell r="I2895" t="b">
            <v>0</v>
          </cell>
        </row>
        <row r="2896">
          <cell r="F2896" t="str">
            <v>TOTAL SISTEMA</v>
          </cell>
          <cell r="H2896" t="str">
            <v>c19</v>
          </cell>
          <cell r="I2896" t="b">
            <v>0</v>
          </cell>
        </row>
        <row r="2897">
          <cell r="F2897" t="str">
            <v>TOTAL SISTEMA</v>
          </cell>
          <cell r="H2897" t="str">
            <v>c19</v>
          </cell>
          <cell r="I2897" t="b">
            <v>0</v>
          </cell>
        </row>
        <row r="2898">
          <cell r="F2898" t="str">
            <v>TOTAL SISTEMA</v>
          </cell>
          <cell r="H2898" t="str">
            <v>c19</v>
          </cell>
          <cell r="I2898" t="b">
            <v>0</v>
          </cell>
        </row>
        <row r="2899">
          <cell r="F2899" t="str">
            <v>TOTAL SISTEMA</v>
          </cell>
          <cell r="H2899" t="str">
            <v>c19</v>
          </cell>
          <cell r="I2899" t="b">
            <v>0</v>
          </cell>
        </row>
        <row r="2900">
          <cell r="F2900" t="str">
            <v>TOTAL SISTEMA</v>
          </cell>
          <cell r="H2900" t="str">
            <v>c19</v>
          </cell>
          <cell r="I2900" t="b">
            <v>0</v>
          </cell>
        </row>
        <row r="2901">
          <cell r="F2901" t="str">
            <v>TOTAL SISTEMA</v>
          </cell>
          <cell r="H2901" t="str">
            <v>c19</v>
          </cell>
          <cell r="I2901" t="b">
            <v>0</v>
          </cell>
        </row>
        <row r="2902">
          <cell r="F2902" t="str">
            <v>TOTAL SISTEMA</v>
          </cell>
          <cell r="H2902" t="str">
            <v>c19</v>
          </cell>
          <cell r="I2902" t="b">
            <v>0</v>
          </cell>
        </row>
        <row r="2903">
          <cell r="F2903" t="str">
            <v>TOTAL SISTEMA</v>
          </cell>
          <cell r="H2903" t="str">
            <v>c19</v>
          </cell>
          <cell r="I2903" t="b">
            <v>0</v>
          </cell>
        </row>
        <row r="2904">
          <cell r="F2904" t="str">
            <v>TOTAL SISTEMA</v>
          </cell>
          <cell r="H2904" t="str">
            <v>c19</v>
          </cell>
          <cell r="I2904" t="b">
            <v>0</v>
          </cell>
        </row>
        <row r="2905">
          <cell r="F2905" t="str">
            <v>TOTAL SISTEMA</v>
          </cell>
          <cell r="H2905" t="str">
            <v>c19</v>
          </cell>
          <cell r="I2905" t="b">
            <v>0</v>
          </cell>
        </row>
        <row r="2906">
          <cell r="F2906" t="str">
            <v>TOTAL SISTEMA</v>
          </cell>
          <cell r="H2906" t="str">
            <v>c19</v>
          </cell>
          <cell r="I2906" t="b">
            <v>0</v>
          </cell>
        </row>
        <row r="2907">
          <cell r="F2907" t="str">
            <v>TOTAL SISTEMA</v>
          </cell>
          <cell r="H2907" t="str">
            <v>c19</v>
          </cell>
          <cell r="I2907" t="b">
            <v>0</v>
          </cell>
        </row>
        <row r="2908">
          <cell r="F2908" t="str">
            <v>TOTAL SISTEMA</v>
          </cell>
          <cell r="H2908" t="str">
            <v>c19</v>
          </cell>
          <cell r="I2908" t="b">
            <v>0</v>
          </cell>
        </row>
        <row r="2909">
          <cell r="F2909" t="str">
            <v>TOTAL SISTEMA</v>
          </cell>
          <cell r="H2909" t="str">
            <v>c19</v>
          </cell>
          <cell r="I2909" t="b">
            <v>0</v>
          </cell>
        </row>
        <row r="2910">
          <cell r="F2910" t="str">
            <v>TOTAL SISTEMA</v>
          </cell>
          <cell r="H2910" t="str">
            <v>c19</v>
          </cell>
          <cell r="I2910" t="b">
            <v>0</v>
          </cell>
        </row>
        <row r="2911">
          <cell r="F2911" t="str">
            <v>TOTAL SISTEMA</v>
          </cell>
          <cell r="H2911" t="str">
            <v>c19</v>
          </cell>
          <cell r="I2911" t="b">
            <v>0</v>
          </cell>
        </row>
        <row r="2912">
          <cell r="F2912" t="str">
            <v>TOTAL SISTEMA</v>
          </cell>
          <cell r="H2912" t="str">
            <v>c19</v>
          </cell>
          <cell r="I2912" t="b">
            <v>0</v>
          </cell>
        </row>
        <row r="2913">
          <cell r="F2913" t="str">
            <v>TOTAL SISTEMA</v>
          </cell>
          <cell r="H2913" t="str">
            <v>c19</v>
          </cell>
          <cell r="I2913" t="b">
            <v>0</v>
          </cell>
        </row>
        <row r="2914">
          <cell r="F2914" t="str">
            <v>TOTAL SISTEMA</v>
          </cell>
          <cell r="H2914" t="str">
            <v>c19</v>
          </cell>
          <cell r="I2914" t="b">
            <v>0</v>
          </cell>
        </row>
        <row r="2915">
          <cell r="F2915" t="str">
            <v>TOTAL SISTEMA</v>
          </cell>
          <cell r="H2915" t="str">
            <v>c19</v>
          </cell>
          <cell r="I2915" t="b">
            <v>0</v>
          </cell>
        </row>
        <row r="2916">
          <cell r="F2916" t="str">
            <v>TOTAL SISTEMA</v>
          </cell>
          <cell r="H2916" t="str">
            <v>c19</v>
          </cell>
          <cell r="I2916" t="b">
            <v>0</v>
          </cell>
        </row>
        <row r="2917">
          <cell r="F2917" t="str">
            <v>TOTAL SISTEMA</v>
          </cell>
          <cell r="H2917" t="str">
            <v>c19</v>
          </cell>
          <cell r="I2917" t="b">
            <v>0</v>
          </cell>
        </row>
        <row r="2918">
          <cell r="F2918" t="str">
            <v>TOTAL SISTEMA</v>
          </cell>
          <cell r="H2918" t="str">
            <v>c19</v>
          </cell>
          <cell r="I2918" t="b">
            <v>0</v>
          </cell>
        </row>
        <row r="2919">
          <cell r="F2919" t="str">
            <v>TOTAL SISTEMA</v>
          </cell>
          <cell r="H2919" t="str">
            <v>c19</v>
          </cell>
          <cell r="I2919" t="b">
            <v>0</v>
          </cell>
        </row>
        <row r="2920">
          <cell r="F2920" t="str">
            <v>TOTAL SISTEMA</v>
          </cell>
          <cell r="H2920" t="str">
            <v>c19</v>
          </cell>
          <cell r="I2920" t="b">
            <v>0</v>
          </cell>
        </row>
        <row r="2921">
          <cell r="F2921" t="str">
            <v>TOTAL SISTEMA</v>
          </cell>
          <cell r="H2921" t="str">
            <v>c19</v>
          </cell>
          <cell r="I2921" t="b">
            <v>0</v>
          </cell>
        </row>
        <row r="2922">
          <cell r="F2922" t="str">
            <v>TOTAL SISTEMA</v>
          </cell>
          <cell r="H2922" t="str">
            <v>c19</v>
          </cell>
          <cell r="I2922" t="b">
            <v>0</v>
          </cell>
        </row>
        <row r="2923">
          <cell r="F2923" t="str">
            <v>TOTAL SISTEMA</v>
          </cell>
          <cell r="H2923" t="str">
            <v>c19</v>
          </cell>
          <cell r="I2923" t="b">
            <v>0</v>
          </cell>
        </row>
        <row r="2924">
          <cell r="F2924" t="str">
            <v>TOTAL SISTEMA</v>
          </cell>
          <cell r="H2924" t="str">
            <v>c19</v>
          </cell>
          <cell r="I2924" t="b">
            <v>0</v>
          </cell>
        </row>
        <row r="2925">
          <cell r="F2925" t="str">
            <v>TOTAL SISTEMA</v>
          </cell>
          <cell r="H2925" t="str">
            <v>c19</v>
          </cell>
          <cell r="I2925" t="b">
            <v>0</v>
          </cell>
        </row>
        <row r="2926">
          <cell r="F2926" t="str">
            <v>TOTAL SISTEMA</v>
          </cell>
          <cell r="H2926" t="str">
            <v>c19</v>
          </cell>
          <cell r="I2926" t="b">
            <v>0</v>
          </cell>
        </row>
        <row r="2927">
          <cell r="F2927" t="str">
            <v>TOTAL SISTEMA</v>
          </cell>
          <cell r="H2927" t="str">
            <v>c19</v>
          </cell>
          <cell r="I2927" t="b">
            <v>0</v>
          </cell>
        </row>
        <row r="2928">
          <cell r="F2928" t="str">
            <v>TOTAL SISTEMA</v>
          </cell>
          <cell r="H2928" t="str">
            <v>c19</v>
          </cell>
          <cell r="I2928" t="b">
            <v>0</v>
          </cell>
        </row>
        <row r="2929">
          <cell r="F2929" t="str">
            <v>TOTAL SISTEMA</v>
          </cell>
          <cell r="H2929" t="str">
            <v>c19</v>
          </cell>
          <cell r="I2929" t="b">
            <v>0</v>
          </cell>
        </row>
        <row r="2930">
          <cell r="F2930" t="str">
            <v>TOTAL SISTEMA</v>
          </cell>
          <cell r="H2930" t="str">
            <v>c19</v>
          </cell>
          <cell r="I2930" t="b">
            <v>0</v>
          </cell>
        </row>
        <row r="2931">
          <cell r="F2931" t="str">
            <v>TOTAL SISTEMA</v>
          </cell>
          <cell r="H2931" t="str">
            <v>c19</v>
          </cell>
          <cell r="I2931" t="b">
            <v>0</v>
          </cell>
        </row>
        <row r="2932">
          <cell r="F2932" t="str">
            <v>TOTAL SISTEMA</v>
          </cell>
          <cell r="H2932" t="str">
            <v>c19</v>
          </cell>
          <cell r="I2932" t="b">
            <v>0</v>
          </cell>
        </row>
        <row r="2933">
          <cell r="F2933" t="str">
            <v>TOTAL SISTEMA</v>
          </cell>
          <cell r="H2933" t="str">
            <v>c19</v>
          </cell>
          <cell r="I2933" t="b">
            <v>0</v>
          </cell>
        </row>
        <row r="2934">
          <cell r="F2934" t="str">
            <v>TOTAL SISTEMA</v>
          </cell>
          <cell r="H2934" t="str">
            <v>c19</v>
          </cell>
          <cell r="I2934" t="b">
            <v>0</v>
          </cell>
        </row>
        <row r="2935">
          <cell r="F2935" t="str">
            <v>TOTAL SISTEMA</v>
          </cell>
          <cell r="H2935" t="str">
            <v>c19</v>
          </cell>
          <cell r="I2935" t="b">
            <v>0</v>
          </cell>
        </row>
        <row r="2936">
          <cell r="F2936" t="str">
            <v>TOTAL SISTEMA</v>
          </cell>
          <cell r="H2936" t="str">
            <v>c19</v>
          </cell>
          <cell r="I2936" t="b">
            <v>0</v>
          </cell>
        </row>
        <row r="2937">
          <cell r="F2937" t="str">
            <v>TOTAL SISTEMA</v>
          </cell>
          <cell r="H2937" t="str">
            <v>c19</v>
          </cell>
          <cell r="I2937" t="b">
            <v>0</v>
          </cell>
        </row>
        <row r="2938">
          <cell r="F2938" t="str">
            <v>TOTAL SISTEMA</v>
          </cell>
          <cell r="H2938" t="str">
            <v>c19</v>
          </cell>
          <cell r="I2938" t="b">
            <v>0</v>
          </cell>
        </row>
        <row r="2939">
          <cell r="F2939" t="str">
            <v>TOTAL SISTEMA</v>
          </cell>
          <cell r="H2939" t="str">
            <v>c19</v>
          </cell>
          <cell r="I2939" t="b">
            <v>0</v>
          </cell>
        </row>
        <row r="2940">
          <cell r="F2940" t="str">
            <v>TOTAL SISTEMA</v>
          </cell>
          <cell r="H2940" t="str">
            <v>c19</v>
          </cell>
          <cell r="I2940" t="b">
            <v>0</v>
          </cell>
        </row>
        <row r="2941">
          <cell r="F2941" t="str">
            <v>TOTAL SISTEMA</v>
          </cell>
          <cell r="H2941" t="str">
            <v>c19</v>
          </cell>
          <cell r="I2941" t="b">
            <v>0</v>
          </cell>
        </row>
        <row r="2942">
          <cell r="F2942" t="str">
            <v>TOTAL SISTEMA</v>
          </cell>
          <cell r="H2942" t="str">
            <v>c19</v>
          </cell>
          <cell r="I2942" t="b">
            <v>0</v>
          </cell>
        </row>
        <row r="2943">
          <cell r="F2943" t="str">
            <v>TOTAL SISTEMA</v>
          </cell>
          <cell r="H2943" t="str">
            <v>c19</v>
          </cell>
          <cell r="I2943" t="b">
            <v>0</v>
          </cell>
        </row>
        <row r="2944">
          <cell r="F2944" t="str">
            <v>TOTAL SISTEMA</v>
          </cell>
          <cell r="H2944" t="str">
            <v>c19</v>
          </cell>
          <cell r="I2944" t="b">
            <v>0</v>
          </cell>
        </row>
        <row r="2945">
          <cell r="F2945" t="str">
            <v>TOTAL SISTEMA</v>
          </cell>
          <cell r="H2945" t="str">
            <v>c19</v>
          </cell>
          <cell r="I2945" t="b">
            <v>0</v>
          </cell>
        </row>
        <row r="2946">
          <cell r="F2946" t="str">
            <v>TOTAL SISTEMA</v>
          </cell>
          <cell r="H2946" t="str">
            <v>c19</v>
          </cell>
          <cell r="I2946" t="b">
            <v>0</v>
          </cell>
        </row>
        <row r="2947">
          <cell r="F2947" t="str">
            <v>TOTAL SISTEMA</v>
          </cell>
          <cell r="H2947" t="str">
            <v>c19</v>
          </cell>
          <cell r="I2947" t="b">
            <v>0</v>
          </cell>
        </row>
        <row r="2948">
          <cell r="F2948" t="str">
            <v>TOTAL SISTEMA</v>
          </cell>
          <cell r="H2948" t="str">
            <v>c19</v>
          </cell>
          <cell r="I2948" t="b">
            <v>0</v>
          </cell>
        </row>
        <row r="2949">
          <cell r="F2949" t="str">
            <v>TOTAL SISTEMA</v>
          </cell>
          <cell r="H2949" t="str">
            <v>c19</v>
          </cell>
          <cell r="I2949" t="b">
            <v>0</v>
          </cell>
        </row>
        <row r="2950">
          <cell r="F2950" t="str">
            <v>TOTAL SISTEMA</v>
          </cell>
          <cell r="H2950" t="str">
            <v>c19</v>
          </cell>
          <cell r="I2950" t="b">
            <v>0</v>
          </cell>
        </row>
        <row r="2951">
          <cell r="F2951" t="str">
            <v>TOTAL SISTEMA</v>
          </cell>
          <cell r="H2951" t="str">
            <v>c19</v>
          </cell>
          <cell r="I2951" t="b">
            <v>0</v>
          </cell>
        </row>
        <row r="2952">
          <cell r="F2952" t="str">
            <v>TOTAL SISTEMA</v>
          </cell>
          <cell r="H2952" t="str">
            <v>c19</v>
          </cell>
          <cell r="I2952" t="b">
            <v>0</v>
          </cell>
        </row>
        <row r="2953">
          <cell r="F2953" t="str">
            <v>TOTAL SISTEMA</v>
          </cell>
          <cell r="H2953" t="str">
            <v>c19</v>
          </cell>
          <cell r="I2953" t="b">
            <v>0</v>
          </cell>
        </row>
        <row r="2954">
          <cell r="F2954" t="str">
            <v>TOTAL SISTEMA</v>
          </cell>
          <cell r="H2954" t="str">
            <v>c19</v>
          </cell>
          <cell r="I2954" t="b">
            <v>0</v>
          </cell>
        </row>
        <row r="2955">
          <cell r="F2955" t="str">
            <v>TOTAL SISTEMA</v>
          </cell>
          <cell r="H2955" t="str">
            <v>c19</v>
          </cell>
          <cell r="I2955" t="b">
            <v>0</v>
          </cell>
        </row>
        <row r="2956">
          <cell r="F2956" t="str">
            <v>TOTAL SISTEMA</v>
          </cell>
          <cell r="H2956" t="str">
            <v>c19</v>
          </cell>
          <cell r="I2956" t="b">
            <v>0</v>
          </cell>
        </row>
        <row r="2957">
          <cell r="F2957" t="str">
            <v>TOTAL SISTEMA</v>
          </cell>
          <cell r="H2957" t="str">
            <v>c19</v>
          </cell>
          <cell r="I2957" t="b">
            <v>0</v>
          </cell>
        </row>
        <row r="2958">
          <cell r="F2958" t="str">
            <v>TOTAL SISTEMA</v>
          </cell>
          <cell r="H2958" t="str">
            <v>c19</v>
          </cell>
          <cell r="I2958" t="b">
            <v>0</v>
          </cell>
        </row>
        <row r="2959">
          <cell r="F2959" t="str">
            <v>TOTAL SISTEMA</v>
          </cell>
          <cell r="H2959" t="str">
            <v>c19</v>
          </cell>
          <cell r="I2959" t="b">
            <v>0</v>
          </cell>
        </row>
        <row r="2960">
          <cell r="F2960" t="str">
            <v>TOTAL SISTEMA</v>
          </cell>
          <cell r="H2960" t="str">
            <v>c19</v>
          </cell>
          <cell r="I2960" t="b">
            <v>0</v>
          </cell>
        </row>
        <row r="2961">
          <cell r="F2961" t="str">
            <v>TOTAL SISTEMA</v>
          </cell>
          <cell r="H2961" t="str">
            <v>c19</v>
          </cell>
          <cell r="I2961" t="b">
            <v>0</v>
          </cell>
        </row>
        <row r="2962">
          <cell r="F2962" t="str">
            <v>TOTAL SISTEMA</v>
          </cell>
          <cell r="H2962" t="str">
            <v>c19</v>
          </cell>
          <cell r="I2962" t="b">
            <v>0</v>
          </cell>
        </row>
        <row r="2963">
          <cell r="F2963" t="str">
            <v>TOTAL SISTEMA</v>
          </cell>
          <cell r="H2963" t="str">
            <v>c19</v>
          </cell>
          <cell r="I2963" t="b">
            <v>0</v>
          </cell>
        </row>
        <row r="2964">
          <cell r="F2964" t="str">
            <v>TOTAL SISTEMA</v>
          </cell>
          <cell r="H2964" t="str">
            <v>c19</v>
          </cell>
          <cell r="I2964" t="b">
            <v>0</v>
          </cell>
        </row>
        <row r="2965">
          <cell r="F2965" t="str">
            <v>TOTAL SISTEMA</v>
          </cell>
          <cell r="H2965" t="str">
            <v>c19</v>
          </cell>
          <cell r="I2965" t="b">
            <v>0</v>
          </cell>
        </row>
        <row r="2966">
          <cell r="F2966" t="str">
            <v>TOTAL SISTEMA</v>
          </cell>
          <cell r="H2966" t="str">
            <v>c19</v>
          </cell>
          <cell r="I2966" t="b">
            <v>0</v>
          </cell>
        </row>
        <row r="2967">
          <cell r="F2967" t="str">
            <v>TOTAL SISTEMA</v>
          </cell>
          <cell r="H2967" t="str">
            <v>c19</v>
          </cell>
          <cell r="I2967" t="b">
            <v>0</v>
          </cell>
        </row>
        <row r="2968">
          <cell r="F2968" t="str">
            <v>TOTAL SISTEMA</v>
          </cell>
          <cell r="H2968" t="str">
            <v>c19</v>
          </cell>
          <cell r="I2968" t="b">
            <v>0</v>
          </cell>
        </row>
        <row r="2969">
          <cell r="F2969" t="str">
            <v>TOTAL SISTEMA</v>
          </cell>
          <cell r="H2969" t="str">
            <v>c19</v>
          </cell>
          <cell r="I2969" t="b">
            <v>0</v>
          </cell>
        </row>
        <row r="2970">
          <cell r="F2970" t="str">
            <v>TOTAL SISTEMA</v>
          </cell>
          <cell r="H2970" t="str">
            <v>c19</v>
          </cell>
          <cell r="I2970" t="b">
            <v>0</v>
          </cell>
        </row>
        <row r="2971">
          <cell r="F2971" t="str">
            <v>TOTAL SISTEMA</v>
          </cell>
          <cell r="H2971" t="str">
            <v>c19</v>
          </cell>
          <cell r="I2971" t="b">
            <v>0</v>
          </cell>
        </row>
        <row r="2972">
          <cell r="F2972" t="str">
            <v>TOTAL SISTEMA</v>
          </cell>
          <cell r="H2972" t="str">
            <v>c19</v>
          </cell>
          <cell r="I2972" t="b">
            <v>0</v>
          </cell>
        </row>
        <row r="2973">
          <cell r="F2973" t="str">
            <v>TOTAL SISTEMA</v>
          </cell>
          <cell r="H2973" t="str">
            <v>c19</v>
          </cell>
          <cell r="I2973" t="b">
            <v>0</v>
          </cell>
        </row>
        <row r="2974">
          <cell r="F2974" t="str">
            <v>TOTAL SISTEMA</v>
          </cell>
          <cell r="H2974" t="str">
            <v>c19</v>
          </cell>
          <cell r="I2974" t="b">
            <v>0</v>
          </cell>
        </row>
        <row r="2975">
          <cell r="F2975" t="str">
            <v>TOTAL SISTEMA</v>
          </cell>
          <cell r="H2975" t="str">
            <v>c19</v>
          </cell>
          <cell r="I2975" t="b">
            <v>0</v>
          </cell>
        </row>
        <row r="2976">
          <cell r="F2976" t="str">
            <v>TOTAL SISTEMA</v>
          </cell>
          <cell r="H2976" t="str">
            <v>c19</v>
          </cell>
          <cell r="I2976" t="b">
            <v>0</v>
          </cell>
        </row>
        <row r="2977">
          <cell r="F2977" t="str">
            <v>TOTAL SISTEMA</v>
          </cell>
          <cell r="H2977" t="str">
            <v>c19</v>
          </cell>
          <cell r="I2977" t="b">
            <v>0</v>
          </cell>
        </row>
        <row r="2978">
          <cell r="F2978" t="str">
            <v>TOTAL SISTEMA</v>
          </cell>
          <cell r="H2978" t="str">
            <v>c19</v>
          </cell>
          <cell r="I2978" t="b">
            <v>0</v>
          </cell>
        </row>
        <row r="2979">
          <cell r="F2979" t="str">
            <v>TOTAL SISTEMA</v>
          </cell>
          <cell r="H2979" t="str">
            <v>c19</v>
          </cell>
          <cell r="I2979" t="b">
            <v>0</v>
          </cell>
        </row>
        <row r="2980">
          <cell r="F2980" t="str">
            <v>TOTAL SISTEMA</v>
          </cell>
          <cell r="H2980" t="str">
            <v>c19</v>
          </cell>
          <cell r="I2980" t="b">
            <v>0</v>
          </cell>
        </row>
        <row r="2981">
          <cell r="F2981" t="str">
            <v>TOTAL SISTEMA</v>
          </cell>
          <cell r="H2981" t="str">
            <v>c19</v>
          </cell>
          <cell r="I2981" t="b">
            <v>0</v>
          </cell>
        </row>
        <row r="2982">
          <cell r="F2982" t="str">
            <v>TOTAL SISTEMA</v>
          </cell>
          <cell r="H2982" t="str">
            <v>c19</v>
          </cell>
          <cell r="I2982" t="b">
            <v>0</v>
          </cell>
        </row>
        <row r="2983">
          <cell r="F2983" t="str">
            <v>TOTAL SISTEMA</v>
          </cell>
          <cell r="H2983" t="str">
            <v>c19</v>
          </cell>
          <cell r="I2983" t="b">
            <v>0</v>
          </cell>
        </row>
        <row r="2984">
          <cell r="F2984" t="str">
            <v>TOTAL SISTEMA</v>
          </cell>
          <cell r="H2984" t="str">
            <v>c19</v>
          </cell>
          <cell r="I2984" t="b">
            <v>0</v>
          </cell>
        </row>
        <row r="2985">
          <cell r="F2985" t="str">
            <v>TOTAL SISTEMA</v>
          </cell>
          <cell r="H2985" t="str">
            <v>c19</v>
          </cell>
          <cell r="I2985" t="b">
            <v>0</v>
          </cell>
        </row>
        <row r="2986">
          <cell r="F2986" t="str">
            <v>TOTAL SISTEMA</v>
          </cell>
          <cell r="H2986" t="str">
            <v>c19</v>
          </cell>
          <cell r="I2986" t="b">
            <v>0</v>
          </cell>
        </row>
        <row r="2987">
          <cell r="F2987" t="str">
            <v>TOTAL SISTEMA</v>
          </cell>
          <cell r="H2987" t="str">
            <v>c19</v>
          </cell>
          <cell r="I2987" t="b">
            <v>0</v>
          </cell>
        </row>
        <row r="2988">
          <cell r="F2988" t="str">
            <v>TOTAL SISTEMA</v>
          </cell>
          <cell r="H2988" t="str">
            <v>c19</v>
          </cell>
          <cell r="I2988" t="b">
            <v>0</v>
          </cell>
        </row>
        <row r="2989">
          <cell r="F2989" t="str">
            <v>TOTAL SISTEMA</v>
          </cell>
          <cell r="H2989" t="str">
            <v>c19</v>
          </cell>
          <cell r="I2989" t="b">
            <v>0</v>
          </cell>
        </row>
        <row r="2990">
          <cell r="F2990" t="str">
            <v>TOTAL SISTEMA</v>
          </cell>
          <cell r="H2990" t="str">
            <v>c19</v>
          </cell>
          <cell r="I2990" t="b">
            <v>0</v>
          </cell>
        </row>
        <row r="2991">
          <cell r="F2991" t="str">
            <v>TOTAL SISTEMA</v>
          </cell>
          <cell r="H2991" t="str">
            <v>c19</v>
          </cell>
          <cell r="I2991" t="b">
            <v>0</v>
          </cell>
        </row>
        <row r="2992">
          <cell r="F2992" t="str">
            <v>TOTAL SISTEMA</v>
          </cell>
          <cell r="H2992" t="str">
            <v>c19</v>
          </cell>
          <cell r="I2992" t="b">
            <v>0</v>
          </cell>
        </row>
        <row r="2993">
          <cell r="F2993" t="str">
            <v>TOTAL SISTEMA</v>
          </cell>
          <cell r="H2993" t="str">
            <v>c19</v>
          </cell>
          <cell r="I2993" t="b">
            <v>0</v>
          </cell>
        </row>
        <row r="2994">
          <cell r="F2994" t="str">
            <v>TOTAL SISTEMA</v>
          </cell>
          <cell r="H2994" t="str">
            <v>c19</v>
          </cell>
          <cell r="I2994" t="b">
            <v>0</v>
          </cell>
        </row>
        <row r="2995">
          <cell r="F2995" t="str">
            <v>TOTAL SISTEMA</v>
          </cell>
          <cell r="H2995" t="str">
            <v>c19</v>
          </cell>
          <cell r="I2995" t="b">
            <v>0</v>
          </cell>
        </row>
        <row r="2996">
          <cell r="F2996" t="str">
            <v>TOTAL SISTEMA</v>
          </cell>
          <cell r="H2996" t="str">
            <v>c19</v>
          </cell>
          <cell r="I2996" t="b">
            <v>0</v>
          </cell>
        </row>
        <row r="2997">
          <cell r="F2997" t="str">
            <v>TOTAL SISTEMA</v>
          </cell>
          <cell r="H2997" t="str">
            <v>c19</v>
          </cell>
          <cell r="I2997" t="b">
            <v>0</v>
          </cell>
        </row>
        <row r="2998">
          <cell r="F2998" t="str">
            <v>TOTAL SISTEMA</v>
          </cell>
          <cell r="H2998" t="str">
            <v>c19</v>
          </cell>
          <cell r="I2998" t="b">
            <v>0</v>
          </cell>
        </row>
        <row r="2999">
          <cell r="F2999" t="str">
            <v>TOTAL SISTEMA</v>
          </cell>
          <cell r="H2999" t="str">
            <v>c19</v>
          </cell>
          <cell r="I2999" t="b">
            <v>0</v>
          </cell>
        </row>
        <row r="3000">
          <cell r="F3000" t="str">
            <v>TOTAL SISTEMA</v>
          </cell>
          <cell r="H3000" t="str">
            <v>c19</v>
          </cell>
          <cell r="I3000" t="b">
            <v>0</v>
          </cell>
        </row>
      </sheetData>
      <sheetData sheetId="1">
        <row r="3">
          <cell r="P3" t="str">
            <v>RG. GENERAL</v>
          </cell>
          <cell r="R3">
            <v>1</v>
          </cell>
          <cell r="S3" t="b">
            <v>0</v>
          </cell>
        </row>
        <row r="4">
          <cell r="P4" t="str">
            <v>RG. GENERAL</v>
          </cell>
          <cell r="R4">
            <v>1</v>
          </cell>
          <cell r="S4" t="b">
            <v>0</v>
          </cell>
        </row>
        <row r="5">
          <cell r="P5" t="str">
            <v>RG. GENERAL</v>
          </cell>
          <cell r="R5">
            <v>1</v>
          </cell>
          <cell r="S5" t="str">
            <v>TOTAL</v>
          </cell>
        </row>
        <row r="6">
          <cell r="P6" t="str">
            <v>RG. GENERAL</v>
          </cell>
          <cell r="R6">
            <v>1</v>
          </cell>
          <cell r="S6" t="str">
            <v xml:space="preserve">Varón               </v>
          </cell>
        </row>
        <row r="7">
          <cell r="P7" t="str">
            <v>RG. GENERAL</v>
          </cell>
          <cell r="R7">
            <v>1</v>
          </cell>
          <cell r="S7" t="str">
            <v xml:space="preserve">Mujer               </v>
          </cell>
        </row>
        <row r="8">
          <cell r="P8" t="str">
            <v>RG. GENERAL</v>
          </cell>
          <cell r="R8">
            <v>1</v>
          </cell>
          <cell r="S8" t="str">
            <v xml:space="preserve">NO CONSTA           </v>
          </cell>
        </row>
        <row r="9">
          <cell r="P9" t="str">
            <v>RG. GENERAL</v>
          </cell>
          <cell r="R9">
            <v>20</v>
          </cell>
          <cell r="S9" t="str">
            <v>TOTAL</v>
          </cell>
        </row>
        <row r="10">
          <cell r="P10" t="str">
            <v>RG. GENERAL</v>
          </cell>
          <cell r="R10">
            <v>20</v>
          </cell>
          <cell r="S10" t="str">
            <v xml:space="preserve">Varón               </v>
          </cell>
        </row>
        <row r="11">
          <cell r="P11" t="str">
            <v>RG. GENERAL</v>
          </cell>
          <cell r="R11">
            <v>20</v>
          </cell>
          <cell r="S11" t="str">
            <v xml:space="preserve">Mujer               </v>
          </cell>
        </row>
        <row r="12">
          <cell r="P12" t="str">
            <v>RG. GENERAL</v>
          </cell>
          <cell r="R12">
            <v>20</v>
          </cell>
          <cell r="S12" t="str">
            <v xml:space="preserve">NO CONSTA           </v>
          </cell>
        </row>
        <row r="13">
          <cell r="P13" t="str">
            <v>RG. GENERAL</v>
          </cell>
          <cell r="R13">
            <v>48</v>
          </cell>
          <cell r="S13" t="str">
            <v>TOTAL</v>
          </cell>
        </row>
        <row r="14">
          <cell r="P14" t="str">
            <v>RG. GENERAL</v>
          </cell>
          <cell r="R14">
            <v>48</v>
          </cell>
          <cell r="S14" t="str">
            <v xml:space="preserve">Varón               </v>
          </cell>
        </row>
        <row r="15">
          <cell r="P15" t="str">
            <v>RG. GENERAL</v>
          </cell>
          <cell r="R15">
            <v>48</v>
          </cell>
          <cell r="S15" t="str">
            <v xml:space="preserve">Mujer               </v>
          </cell>
        </row>
        <row r="16">
          <cell r="P16" t="str">
            <v>RG. GENERAL</v>
          </cell>
          <cell r="R16">
            <v>48</v>
          </cell>
          <cell r="S16" t="str">
            <v xml:space="preserve">NO CONSTA           </v>
          </cell>
        </row>
        <row r="17">
          <cell r="P17" t="str">
            <v>RG. GENERAL</v>
          </cell>
          <cell r="R17">
            <v>48</v>
          </cell>
          <cell r="S17" t="b">
            <v>0</v>
          </cell>
        </row>
        <row r="18">
          <cell r="P18" t="str">
            <v>RG. GENERAL</v>
          </cell>
          <cell r="R18">
            <v>8</v>
          </cell>
          <cell r="S18" t="str">
            <v>TOTAL</v>
          </cell>
        </row>
        <row r="19">
          <cell r="P19" t="str">
            <v>RG. GENERAL</v>
          </cell>
          <cell r="R19">
            <v>8</v>
          </cell>
          <cell r="S19" t="str">
            <v xml:space="preserve">Varón               </v>
          </cell>
        </row>
        <row r="20">
          <cell r="P20" t="str">
            <v>RG. GENERAL</v>
          </cell>
          <cell r="R20">
            <v>8</v>
          </cell>
          <cell r="S20" t="str">
            <v xml:space="preserve">Mujer               </v>
          </cell>
        </row>
        <row r="21">
          <cell r="P21" t="str">
            <v>RG. GENERAL</v>
          </cell>
          <cell r="R21">
            <v>8</v>
          </cell>
          <cell r="S21" t="str">
            <v xml:space="preserve">NO CONSTA           </v>
          </cell>
        </row>
        <row r="22">
          <cell r="P22" t="str">
            <v>RG. GENERAL</v>
          </cell>
          <cell r="R22">
            <v>17</v>
          </cell>
          <cell r="S22" t="str">
            <v>TOTAL</v>
          </cell>
        </row>
        <row r="23">
          <cell r="P23" t="str">
            <v>RG. GENERAL</v>
          </cell>
          <cell r="R23">
            <v>17</v>
          </cell>
          <cell r="S23" t="str">
            <v xml:space="preserve">Varón               </v>
          </cell>
        </row>
        <row r="24">
          <cell r="P24" t="str">
            <v>RG. GENERAL</v>
          </cell>
          <cell r="R24">
            <v>17</v>
          </cell>
          <cell r="S24" t="str">
            <v xml:space="preserve">Mujer               </v>
          </cell>
        </row>
        <row r="25">
          <cell r="P25" t="str">
            <v>RG. GENERAL</v>
          </cell>
          <cell r="R25">
            <v>17</v>
          </cell>
          <cell r="S25" t="str">
            <v xml:space="preserve">NO CONSTA           </v>
          </cell>
        </row>
        <row r="26">
          <cell r="P26" t="str">
            <v>RG. GENERAL</v>
          </cell>
          <cell r="R26">
            <v>25</v>
          </cell>
          <cell r="S26" t="str">
            <v>TOTAL</v>
          </cell>
        </row>
        <row r="27">
          <cell r="P27" t="str">
            <v>RG. GENERAL</v>
          </cell>
          <cell r="R27">
            <v>25</v>
          </cell>
          <cell r="S27" t="str">
            <v xml:space="preserve">Varón               </v>
          </cell>
        </row>
        <row r="28">
          <cell r="P28" t="str">
            <v>RG. GENERAL</v>
          </cell>
          <cell r="R28">
            <v>25</v>
          </cell>
          <cell r="S28" t="str">
            <v xml:space="preserve">Mujer               </v>
          </cell>
        </row>
        <row r="29">
          <cell r="P29" t="str">
            <v>RG. GENERAL</v>
          </cell>
          <cell r="R29">
            <v>43</v>
          </cell>
          <cell r="S29" t="str">
            <v>TOTAL</v>
          </cell>
        </row>
        <row r="30">
          <cell r="P30" t="str">
            <v>RG. GENERAL</v>
          </cell>
          <cell r="R30">
            <v>43</v>
          </cell>
          <cell r="S30" t="str">
            <v xml:space="preserve">Varón               </v>
          </cell>
        </row>
        <row r="31">
          <cell r="P31" t="str">
            <v>RG. GENERAL</v>
          </cell>
          <cell r="R31">
            <v>43</v>
          </cell>
          <cell r="S31" t="str">
            <v xml:space="preserve">Mujer               </v>
          </cell>
        </row>
        <row r="32">
          <cell r="P32" t="str">
            <v>RG. GENERAL</v>
          </cell>
          <cell r="R32">
            <v>43</v>
          </cell>
          <cell r="S32" t="b">
            <v>0</v>
          </cell>
        </row>
        <row r="33">
          <cell r="P33" t="str">
            <v>RG. GENERAL</v>
          </cell>
          <cell r="R33">
            <v>15</v>
          </cell>
          <cell r="S33" t="str">
            <v>TOTAL</v>
          </cell>
        </row>
        <row r="34">
          <cell r="P34" t="str">
            <v>RG. GENERAL</v>
          </cell>
          <cell r="R34">
            <v>15</v>
          </cell>
          <cell r="S34" t="str">
            <v xml:space="preserve">Varón               </v>
          </cell>
        </row>
        <row r="35">
          <cell r="P35" t="str">
            <v>RG. GENERAL</v>
          </cell>
          <cell r="R35">
            <v>15</v>
          </cell>
          <cell r="S35" t="str">
            <v xml:space="preserve">Mujer               </v>
          </cell>
        </row>
        <row r="36">
          <cell r="P36" t="str">
            <v>RG. GENERAL</v>
          </cell>
          <cell r="R36">
            <v>15</v>
          </cell>
          <cell r="S36" t="str">
            <v xml:space="preserve">NO CONSTA           </v>
          </cell>
        </row>
        <row r="37">
          <cell r="P37" t="str">
            <v>RG. GENERAL</v>
          </cell>
          <cell r="R37">
            <v>27</v>
          </cell>
          <cell r="S37" t="str">
            <v>TOTAL</v>
          </cell>
        </row>
        <row r="38">
          <cell r="P38" t="str">
            <v>RG. GENERAL</v>
          </cell>
          <cell r="R38">
            <v>27</v>
          </cell>
          <cell r="S38" t="str">
            <v xml:space="preserve">Varón               </v>
          </cell>
        </row>
        <row r="39">
          <cell r="P39" t="str">
            <v>RG. GENERAL</v>
          </cell>
          <cell r="R39">
            <v>27</v>
          </cell>
          <cell r="S39" t="str">
            <v xml:space="preserve">Mujer               </v>
          </cell>
        </row>
        <row r="40">
          <cell r="P40" t="str">
            <v>RG. GENERAL</v>
          </cell>
          <cell r="R40">
            <v>27</v>
          </cell>
          <cell r="S40" t="str">
            <v xml:space="preserve">NO CONSTA           </v>
          </cell>
        </row>
        <row r="41">
          <cell r="P41" t="str">
            <v>RG. GENERAL</v>
          </cell>
          <cell r="R41">
            <v>32</v>
          </cell>
          <cell r="S41" t="str">
            <v>TOTAL</v>
          </cell>
        </row>
        <row r="42">
          <cell r="P42" t="str">
            <v>RG. GENERAL</v>
          </cell>
          <cell r="R42">
            <v>32</v>
          </cell>
          <cell r="S42" t="str">
            <v xml:space="preserve">Varón               </v>
          </cell>
        </row>
        <row r="43">
          <cell r="P43" t="str">
            <v>RG. GENERAL</v>
          </cell>
          <cell r="R43">
            <v>32</v>
          </cell>
          <cell r="S43" t="str">
            <v xml:space="preserve">Mujer               </v>
          </cell>
        </row>
        <row r="44">
          <cell r="P44" t="str">
            <v>RG. GENERAL</v>
          </cell>
          <cell r="R44">
            <v>36</v>
          </cell>
          <cell r="S44" t="str">
            <v>TOTAL</v>
          </cell>
        </row>
        <row r="45">
          <cell r="P45" t="str">
            <v>RG. GENERAL</v>
          </cell>
          <cell r="R45">
            <v>36</v>
          </cell>
          <cell r="S45" t="str">
            <v xml:space="preserve">Varón               </v>
          </cell>
        </row>
        <row r="46">
          <cell r="P46" t="str">
            <v>RG. GENERAL</v>
          </cell>
          <cell r="R46">
            <v>36</v>
          </cell>
          <cell r="S46" t="str">
            <v xml:space="preserve">Mujer               </v>
          </cell>
        </row>
        <row r="47">
          <cell r="P47" t="str">
            <v>RG. GENERAL</v>
          </cell>
          <cell r="R47">
            <v>36</v>
          </cell>
          <cell r="S47" t="str">
            <v xml:space="preserve">NO CONSTA           </v>
          </cell>
        </row>
        <row r="48">
          <cell r="P48" t="str">
            <v>RG. GENERAL</v>
          </cell>
          <cell r="R48">
            <v>36</v>
          </cell>
          <cell r="S48" t="b">
            <v>0</v>
          </cell>
        </row>
        <row r="49">
          <cell r="P49" t="str">
            <v>RG. GENERAL</v>
          </cell>
          <cell r="R49">
            <v>4</v>
          </cell>
          <cell r="S49" t="str">
            <v>TOTAL</v>
          </cell>
        </row>
        <row r="50">
          <cell r="P50" t="str">
            <v>RG. GENERAL</v>
          </cell>
          <cell r="R50">
            <v>4</v>
          </cell>
          <cell r="S50" t="str">
            <v xml:space="preserve">Varón               </v>
          </cell>
        </row>
        <row r="51">
          <cell r="P51" t="str">
            <v>RG. GENERAL</v>
          </cell>
          <cell r="R51">
            <v>4</v>
          </cell>
          <cell r="S51" t="str">
            <v xml:space="preserve">Mujer               </v>
          </cell>
        </row>
        <row r="52">
          <cell r="P52" t="str">
            <v>RG. GENERAL</v>
          </cell>
          <cell r="R52">
            <v>11</v>
          </cell>
          <cell r="S52" t="str">
            <v>TOTAL</v>
          </cell>
        </row>
        <row r="53">
          <cell r="P53" t="str">
            <v>RG. GENERAL</v>
          </cell>
          <cell r="R53">
            <v>11</v>
          </cell>
          <cell r="S53" t="str">
            <v xml:space="preserve">Varón               </v>
          </cell>
        </row>
        <row r="54">
          <cell r="P54" t="str">
            <v>RG. GENERAL</v>
          </cell>
          <cell r="R54">
            <v>11</v>
          </cell>
          <cell r="S54" t="str">
            <v xml:space="preserve">Mujer               </v>
          </cell>
        </row>
        <row r="55">
          <cell r="P55" t="str">
            <v>RG. GENERAL</v>
          </cell>
          <cell r="R55">
            <v>14</v>
          </cell>
          <cell r="S55" t="str">
            <v>TOTAL</v>
          </cell>
        </row>
        <row r="56">
          <cell r="P56" t="str">
            <v>RG. GENERAL</v>
          </cell>
          <cell r="R56">
            <v>14</v>
          </cell>
          <cell r="S56" t="str">
            <v xml:space="preserve">Varón               </v>
          </cell>
        </row>
        <row r="57">
          <cell r="P57" t="str">
            <v>RG. GENERAL</v>
          </cell>
          <cell r="R57">
            <v>14</v>
          </cell>
          <cell r="S57" t="str">
            <v xml:space="preserve">Mujer               </v>
          </cell>
        </row>
        <row r="58">
          <cell r="P58" t="str">
            <v>RG. GENERAL</v>
          </cell>
          <cell r="R58">
            <v>18</v>
          </cell>
          <cell r="S58" t="str">
            <v>TOTAL</v>
          </cell>
        </row>
        <row r="59">
          <cell r="P59" t="str">
            <v>RG. GENERAL</v>
          </cell>
          <cell r="R59">
            <v>18</v>
          </cell>
          <cell r="S59" t="str">
            <v xml:space="preserve">Varón               </v>
          </cell>
        </row>
        <row r="60">
          <cell r="P60" t="str">
            <v>RG. GENERAL</v>
          </cell>
          <cell r="R60">
            <v>18</v>
          </cell>
          <cell r="S60" t="str">
            <v xml:space="preserve">Mujer               </v>
          </cell>
        </row>
        <row r="61">
          <cell r="P61" t="str">
            <v>RG. GENERAL</v>
          </cell>
          <cell r="R61">
            <v>21</v>
          </cell>
          <cell r="S61" t="str">
            <v>TOTAL</v>
          </cell>
        </row>
        <row r="62">
          <cell r="P62" t="str">
            <v>RG. GENERAL</v>
          </cell>
          <cell r="R62">
            <v>21</v>
          </cell>
          <cell r="S62" t="str">
            <v xml:space="preserve">Varón               </v>
          </cell>
        </row>
        <row r="63">
          <cell r="P63" t="str">
            <v>RG. GENERAL</v>
          </cell>
          <cell r="R63">
            <v>21</v>
          </cell>
          <cell r="S63" t="str">
            <v xml:space="preserve">Mujer               </v>
          </cell>
        </row>
        <row r="64">
          <cell r="P64" t="str">
            <v>RG. GENERAL</v>
          </cell>
          <cell r="R64">
            <v>23</v>
          </cell>
          <cell r="S64" t="str">
            <v>TOTAL</v>
          </cell>
        </row>
        <row r="65">
          <cell r="P65" t="str">
            <v>RG. GENERAL</v>
          </cell>
          <cell r="R65">
            <v>23</v>
          </cell>
          <cell r="S65" t="str">
            <v xml:space="preserve">Varón               </v>
          </cell>
        </row>
        <row r="66">
          <cell r="P66" t="str">
            <v>RG. GENERAL</v>
          </cell>
          <cell r="R66">
            <v>23</v>
          </cell>
          <cell r="S66" t="str">
            <v xml:space="preserve">Mujer               </v>
          </cell>
        </row>
        <row r="67">
          <cell r="P67" t="str">
            <v>RG. GENERAL</v>
          </cell>
          <cell r="R67">
            <v>29</v>
          </cell>
          <cell r="S67" t="str">
            <v>TOTAL</v>
          </cell>
        </row>
        <row r="68">
          <cell r="P68" t="str">
            <v>RG. GENERAL</v>
          </cell>
          <cell r="R68">
            <v>29</v>
          </cell>
          <cell r="S68" t="str">
            <v xml:space="preserve">Varón               </v>
          </cell>
        </row>
        <row r="69">
          <cell r="P69" t="str">
            <v>RG. GENERAL</v>
          </cell>
          <cell r="R69">
            <v>29</v>
          </cell>
          <cell r="S69" t="str">
            <v xml:space="preserve">Mujer               </v>
          </cell>
        </row>
        <row r="70">
          <cell r="P70" t="str">
            <v>RG. GENERAL</v>
          </cell>
          <cell r="R70">
            <v>29</v>
          </cell>
          <cell r="S70" t="str">
            <v xml:space="preserve">NO CONSTA           </v>
          </cell>
        </row>
        <row r="71">
          <cell r="P71" t="str">
            <v>RG. GENERAL</v>
          </cell>
          <cell r="R71">
            <v>41</v>
          </cell>
          <cell r="S71" t="str">
            <v>TOTAL</v>
          </cell>
        </row>
        <row r="72">
          <cell r="P72" t="str">
            <v>RG. GENERAL</v>
          </cell>
          <cell r="R72">
            <v>41</v>
          </cell>
          <cell r="S72" t="str">
            <v xml:space="preserve">Varón               </v>
          </cell>
        </row>
        <row r="73">
          <cell r="P73" t="str">
            <v>RG. GENERAL</v>
          </cell>
          <cell r="R73">
            <v>41</v>
          </cell>
          <cell r="S73" t="str">
            <v xml:space="preserve">Mujer               </v>
          </cell>
        </row>
        <row r="74">
          <cell r="P74" t="str">
            <v>RG. GENERAL</v>
          </cell>
          <cell r="R74">
            <v>41</v>
          </cell>
          <cell r="S74" t="str">
            <v xml:space="preserve">NO CONSTA           </v>
          </cell>
        </row>
        <row r="75">
          <cell r="P75" t="str">
            <v>RG. GENERAL</v>
          </cell>
          <cell r="R75">
            <v>41</v>
          </cell>
          <cell r="S75" t="b">
            <v>0</v>
          </cell>
        </row>
        <row r="76">
          <cell r="P76" t="str">
            <v>RG. GENERAL</v>
          </cell>
          <cell r="R76">
            <v>33</v>
          </cell>
          <cell r="S76" t="str">
            <v>TOTAL</v>
          </cell>
        </row>
        <row r="77">
          <cell r="P77" t="str">
            <v>RG. GENERAL</v>
          </cell>
          <cell r="R77">
            <v>33</v>
          </cell>
          <cell r="S77" t="str">
            <v xml:space="preserve">Varón               </v>
          </cell>
        </row>
        <row r="78">
          <cell r="P78" t="str">
            <v>RG. GENERAL</v>
          </cell>
          <cell r="R78">
            <v>33</v>
          </cell>
          <cell r="S78" t="str">
            <v xml:space="preserve">Mujer               </v>
          </cell>
        </row>
        <row r="79">
          <cell r="P79" t="str">
            <v>RG. GENERAL</v>
          </cell>
          <cell r="R79">
            <v>33</v>
          </cell>
          <cell r="S79" t="b">
            <v>0</v>
          </cell>
        </row>
        <row r="80">
          <cell r="P80" t="str">
            <v>RG. GENERAL</v>
          </cell>
          <cell r="R80">
            <v>39</v>
          </cell>
          <cell r="S80" t="str">
            <v>TOTAL</v>
          </cell>
        </row>
        <row r="81">
          <cell r="P81" t="str">
            <v>RG. GENERAL</v>
          </cell>
          <cell r="R81">
            <v>39</v>
          </cell>
          <cell r="S81" t="str">
            <v xml:space="preserve">Varón               </v>
          </cell>
        </row>
        <row r="82">
          <cell r="P82" t="str">
            <v>RG. GENERAL</v>
          </cell>
          <cell r="R82">
            <v>39</v>
          </cell>
          <cell r="S82" t="str">
            <v xml:space="preserve">Mujer               </v>
          </cell>
        </row>
        <row r="83">
          <cell r="P83" t="str">
            <v>RG. GENERAL</v>
          </cell>
          <cell r="R83">
            <v>39</v>
          </cell>
          <cell r="S83" t="str">
            <v xml:space="preserve">NO CONSTA           </v>
          </cell>
        </row>
        <row r="84">
          <cell r="P84" t="str">
            <v>RG. GENERAL</v>
          </cell>
          <cell r="R84">
            <v>39</v>
          </cell>
          <cell r="S84" t="b">
            <v>0</v>
          </cell>
        </row>
        <row r="85">
          <cell r="P85" t="str">
            <v>RG. GENERAL</v>
          </cell>
          <cell r="R85">
            <v>26</v>
          </cell>
          <cell r="S85" t="str">
            <v>TOTAL</v>
          </cell>
        </row>
        <row r="86">
          <cell r="P86" t="str">
            <v>RG. GENERAL</v>
          </cell>
          <cell r="R86">
            <v>26</v>
          </cell>
          <cell r="S86" t="str">
            <v xml:space="preserve">Varón               </v>
          </cell>
        </row>
        <row r="87">
          <cell r="P87" t="str">
            <v>RG. GENERAL</v>
          </cell>
          <cell r="R87">
            <v>26</v>
          </cell>
          <cell r="S87" t="str">
            <v xml:space="preserve">Mujer               </v>
          </cell>
        </row>
        <row r="88">
          <cell r="P88" t="str">
            <v>RG. GENERAL</v>
          </cell>
          <cell r="R88">
            <v>26</v>
          </cell>
          <cell r="S88" t="b">
            <v>0</v>
          </cell>
        </row>
        <row r="89">
          <cell r="P89" t="str">
            <v>RG. GENERAL</v>
          </cell>
          <cell r="R89">
            <v>30</v>
          </cell>
          <cell r="S89" t="str">
            <v>TOTAL</v>
          </cell>
        </row>
        <row r="90">
          <cell r="P90" t="str">
            <v>RG. GENERAL</v>
          </cell>
          <cell r="R90">
            <v>30</v>
          </cell>
          <cell r="S90" t="str">
            <v xml:space="preserve">Varón               </v>
          </cell>
        </row>
        <row r="91">
          <cell r="P91" t="str">
            <v>RG. GENERAL</v>
          </cell>
          <cell r="R91">
            <v>30</v>
          </cell>
          <cell r="S91" t="str">
            <v xml:space="preserve">Mujer               </v>
          </cell>
        </row>
        <row r="92">
          <cell r="P92" t="str">
            <v>RG. GENERAL</v>
          </cell>
          <cell r="R92">
            <v>30</v>
          </cell>
          <cell r="S92" t="str">
            <v xml:space="preserve">NO CONSTA           </v>
          </cell>
        </row>
        <row r="93">
          <cell r="P93" t="str">
            <v>RG. GENERAL</v>
          </cell>
          <cell r="R93">
            <v>30</v>
          </cell>
          <cell r="S93" t="b">
            <v>0</v>
          </cell>
        </row>
        <row r="94">
          <cell r="P94" t="str">
            <v>RG. GENERAL</v>
          </cell>
          <cell r="R94">
            <v>3</v>
          </cell>
          <cell r="S94" t="str">
            <v>TOTAL</v>
          </cell>
        </row>
        <row r="95">
          <cell r="P95" t="str">
            <v>RG. GENERAL</v>
          </cell>
          <cell r="R95">
            <v>3</v>
          </cell>
          <cell r="S95" t="str">
            <v xml:space="preserve">Varón               </v>
          </cell>
        </row>
        <row r="96">
          <cell r="P96" t="str">
            <v>RG. GENERAL</v>
          </cell>
          <cell r="R96">
            <v>3</v>
          </cell>
          <cell r="S96" t="str">
            <v xml:space="preserve">Mujer               </v>
          </cell>
        </row>
        <row r="97">
          <cell r="P97" t="str">
            <v>RG. GENERAL</v>
          </cell>
          <cell r="R97">
            <v>3</v>
          </cell>
          <cell r="S97" t="str">
            <v xml:space="preserve">NO CONSTA           </v>
          </cell>
        </row>
        <row r="98">
          <cell r="P98" t="str">
            <v>RG. GENERAL</v>
          </cell>
          <cell r="R98">
            <v>12</v>
          </cell>
          <cell r="S98" t="str">
            <v>TOTAL</v>
          </cell>
        </row>
        <row r="99">
          <cell r="P99" t="str">
            <v>RG. GENERAL</v>
          </cell>
          <cell r="R99">
            <v>12</v>
          </cell>
          <cell r="S99" t="str">
            <v xml:space="preserve">Varón               </v>
          </cell>
        </row>
        <row r="100">
          <cell r="P100" t="str">
            <v>RG. GENERAL</v>
          </cell>
          <cell r="R100">
            <v>12</v>
          </cell>
          <cell r="S100" t="str">
            <v xml:space="preserve">Mujer               </v>
          </cell>
        </row>
        <row r="101">
          <cell r="P101" t="str">
            <v>RG. GENERAL</v>
          </cell>
          <cell r="R101">
            <v>12</v>
          </cell>
          <cell r="S101" t="str">
            <v xml:space="preserve">NO CONSTA           </v>
          </cell>
        </row>
        <row r="102">
          <cell r="P102" t="str">
            <v>RG. GENERAL</v>
          </cell>
          <cell r="R102">
            <v>46</v>
          </cell>
          <cell r="S102" t="str">
            <v>TOTAL</v>
          </cell>
        </row>
        <row r="103">
          <cell r="P103" t="str">
            <v>RG. GENERAL</v>
          </cell>
          <cell r="R103">
            <v>46</v>
          </cell>
          <cell r="S103" t="str">
            <v xml:space="preserve">Varón               </v>
          </cell>
        </row>
        <row r="104">
          <cell r="P104" t="str">
            <v>RG. GENERAL</v>
          </cell>
          <cell r="R104">
            <v>46</v>
          </cell>
          <cell r="S104" t="str">
            <v xml:space="preserve">Mujer               </v>
          </cell>
        </row>
        <row r="105">
          <cell r="P105" t="str">
            <v>RG. GENERAL</v>
          </cell>
          <cell r="R105">
            <v>46</v>
          </cell>
          <cell r="S105" t="str">
            <v xml:space="preserve">NO CONSTA           </v>
          </cell>
        </row>
        <row r="106">
          <cell r="P106" t="str">
            <v>RG. GENERAL</v>
          </cell>
          <cell r="R106">
            <v>46</v>
          </cell>
          <cell r="S106" t="b">
            <v>0</v>
          </cell>
        </row>
        <row r="107">
          <cell r="P107" t="str">
            <v>RG. GENERAL</v>
          </cell>
          <cell r="R107">
            <v>22</v>
          </cell>
          <cell r="S107" t="str">
            <v>TOTAL</v>
          </cell>
        </row>
        <row r="108">
          <cell r="P108" t="str">
            <v>RG. GENERAL</v>
          </cell>
          <cell r="R108">
            <v>22</v>
          </cell>
          <cell r="S108" t="str">
            <v xml:space="preserve">Varón               </v>
          </cell>
        </row>
        <row r="109">
          <cell r="P109" t="str">
            <v>RG. GENERAL</v>
          </cell>
          <cell r="R109">
            <v>22</v>
          </cell>
          <cell r="S109" t="str">
            <v xml:space="preserve">Mujer               </v>
          </cell>
        </row>
        <row r="110">
          <cell r="P110" t="str">
            <v>RG. GENERAL</v>
          </cell>
          <cell r="R110">
            <v>44</v>
          </cell>
          <cell r="S110" t="str">
            <v>TOTAL</v>
          </cell>
        </row>
        <row r="111">
          <cell r="P111" t="str">
            <v>RG. GENERAL</v>
          </cell>
          <cell r="R111">
            <v>44</v>
          </cell>
          <cell r="S111" t="str">
            <v xml:space="preserve">Varón               </v>
          </cell>
        </row>
        <row r="112">
          <cell r="P112" t="str">
            <v>RG. GENERAL</v>
          </cell>
          <cell r="R112">
            <v>44</v>
          </cell>
          <cell r="S112" t="str">
            <v xml:space="preserve">Mujer               </v>
          </cell>
        </row>
        <row r="113">
          <cell r="P113" t="str">
            <v>RG. GENERAL</v>
          </cell>
          <cell r="R113">
            <v>50</v>
          </cell>
          <cell r="S113" t="str">
            <v>TOTAL</v>
          </cell>
        </row>
        <row r="114">
          <cell r="P114" t="str">
            <v>RG. GENERAL</v>
          </cell>
          <cell r="R114">
            <v>50</v>
          </cell>
          <cell r="S114" t="str">
            <v xml:space="preserve">Varón               </v>
          </cell>
        </row>
        <row r="115">
          <cell r="P115" t="str">
            <v>RG. GENERAL</v>
          </cell>
          <cell r="R115">
            <v>50</v>
          </cell>
          <cell r="S115" t="str">
            <v xml:space="preserve">Mujer               </v>
          </cell>
        </row>
        <row r="116">
          <cell r="P116" t="str">
            <v>RG. GENERAL</v>
          </cell>
          <cell r="R116">
            <v>50</v>
          </cell>
          <cell r="S116" t="str">
            <v xml:space="preserve">NO CONSTA           </v>
          </cell>
        </row>
        <row r="117">
          <cell r="P117" t="str">
            <v>RG. GENERAL</v>
          </cell>
          <cell r="R117">
            <v>50</v>
          </cell>
          <cell r="S117" t="b">
            <v>0</v>
          </cell>
        </row>
        <row r="118">
          <cell r="P118" t="str">
            <v>RG. GENERAL</v>
          </cell>
          <cell r="R118">
            <v>2</v>
          </cell>
          <cell r="S118" t="str">
            <v>TOTAL</v>
          </cell>
        </row>
        <row r="119">
          <cell r="P119" t="str">
            <v>RG. GENERAL</v>
          </cell>
          <cell r="R119">
            <v>2</v>
          </cell>
          <cell r="S119" t="str">
            <v xml:space="preserve">Varón               </v>
          </cell>
        </row>
        <row r="120">
          <cell r="P120" t="str">
            <v>RG. GENERAL</v>
          </cell>
          <cell r="R120">
            <v>2</v>
          </cell>
          <cell r="S120" t="str">
            <v xml:space="preserve">Mujer               </v>
          </cell>
        </row>
        <row r="121">
          <cell r="P121" t="str">
            <v>RG. GENERAL</v>
          </cell>
          <cell r="R121">
            <v>2</v>
          </cell>
          <cell r="S121" t="str">
            <v xml:space="preserve">NO CONSTA           </v>
          </cell>
        </row>
        <row r="122">
          <cell r="P122" t="str">
            <v>RG. GENERAL</v>
          </cell>
          <cell r="R122">
            <v>13</v>
          </cell>
          <cell r="S122" t="str">
            <v>TOTAL</v>
          </cell>
        </row>
        <row r="123">
          <cell r="P123" t="str">
            <v>RG. GENERAL</v>
          </cell>
          <cell r="R123">
            <v>13</v>
          </cell>
          <cell r="S123" t="str">
            <v xml:space="preserve">Varón               </v>
          </cell>
        </row>
        <row r="124">
          <cell r="P124" t="str">
            <v>RG. GENERAL</v>
          </cell>
          <cell r="R124">
            <v>13</v>
          </cell>
          <cell r="S124" t="str">
            <v xml:space="preserve">Mujer               </v>
          </cell>
        </row>
        <row r="125">
          <cell r="P125" t="str">
            <v>RG. GENERAL</v>
          </cell>
          <cell r="R125">
            <v>13</v>
          </cell>
          <cell r="S125" t="str">
            <v xml:space="preserve">NO CONSTA           </v>
          </cell>
        </row>
        <row r="126">
          <cell r="P126" t="str">
            <v>RG. GENERAL</v>
          </cell>
          <cell r="R126">
            <v>16</v>
          </cell>
          <cell r="S126" t="str">
            <v>TOTAL</v>
          </cell>
        </row>
        <row r="127">
          <cell r="P127" t="str">
            <v>RG. GENERAL</v>
          </cell>
          <cell r="R127">
            <v>16</v>
          </cell>
          <cell r="S127" t="str">
            <v xml:space="preserve">Varón               </v>
          </cell>
        </row>
        <row r="128">
          <cell r="P128" t="str">
            <v>RG. GENERAL</v>
          </cell>
          <cell r="R128">
            <v>16</v>
          </cell>
          <cell r="S128" t="str">
            <v xml:space="preserve">Mujer               </v>
          </cell>
        </row>
        <row r="129">
          <cell r="P129" t="str">
            <v>RG. GENERAL</v>
          </cell>
          <cell r="R129">
            <v>19</v>
          </cell>
          <cell r="S129" t="str">
            <v>TOTAL</v>
          </cell>
        </row>
        <row r="130">
          <cell r="P130" t="str">
            <v>RG. GENERAL</v>
          </cell>
          <cell r="R130">
            <v>19</v>
          </cell>
          <cell r="S130" t="str">
            <v xml:space="preserve">Varón               </v>
          </cell>
        </row>
        <row r="131">
          <cell r="P131" t="str">
            <v>RG. GENERAL</v>
          </cell>
          <cell r="R131">
            <v>19</v>
          </cell>
          <cell r="S131" t="str">
            <v xml:space="preserve">Mujer               </v>
          </cell>
        </row>
        <row r="132">
          <cell r="P132" t="str">
            <v>RG. GENERAL</v>
          </cell>
          <cell r="R132">
            <v>45</v>
          </cell>
          <cell r="S132" t="str">
            <v>TOTAL</v>
          </cell>
        </row>
        <row r="133">
          <cell r="P133" t="str">
            <v>RG. GENERAL</v>
          </cell>
          <cell r="R133">
            <v>45</v>
          </cell>
          <cell r="S133" t="str">
            <v xml:space="preserve">Varón               </v>
          </cell>
        </row>
        <row r="134">
          <cell r="P134" t="str">
            <v>RG. GENERAL</v>
          </cell>
          <cell r="R134">
            <v>45</v>
          </cell>
          <cell r="S134" t="str">
            <v xml:space="preserve">Mujer               </v>
          </cell>
        </row>
        <row r="135">
          <cell r="P135" t="str">
            <v>RG. GENERAL</v>
          </cell>
          <cell r="R135">
            <v>45</v>
          </cell>
          <cell r="S135" t="b">
            <v>0</v>
          </cell>
        </row>
        <row r="136">
          <cell r="P136" t="str">
            <v>RG. GENERAL</v>
          </cell>
          <cell r="R136">
            <v>35</v>
          </cell>
          <cell r="S136" t="str">
            <v>TOTAL</v>
          </cell>
        </row>
        <row r="137">
          <cell r="P137" t="str">
            <v>RG. GENERAL</v>
          </cell>
          <cell r="R137">
            <v>35</v>
          </cell>
          <cell r="S137" t="str">
            <v xml:space="preserve">Varón               </v>
          </cell>
        </row>
        <row r="138">
          <cell r="P138" t="str">
            <v>RG. GENERAL</v>
          </cell>
          <cell r="R138">
            <v>35</v>
          </cell>
          <cell r="S138" t="str">
            <v xml:space="preserve">Mujer               </v>
          </cell>
        </row>
        <row r="139">
          <cell r="P139" t="str">
            <v>RG. GENERAL</v>
          </cell>
          <cell r="R139">
            <v>35</v>
          </cell>
          <cell r="S139" t="str">
            <v xml:space="preserve">NO CONSTA           </v>
          </cell>
        </row>
        <row r="140">
          <cell r="P140" t="str">
            <v>RG. GENERAL</v>
          </cell>
          <cell r="R140">
            <v>38</v>
          </cell>
          <cell r="S140" t="str">
            <v>TOTAL</v>
          </cell>
        </row>
        <row r="141">
          <cell r="P141" t="str">
            <v>RG. GENERAL</v>
          </cell>
          <cell r="R141">
            <v>38</v>
          </cell>
          <cell r="S141" t="str">
            <v xml:space="preserve">Varón               </v>
          </cell>
        </row>
        <row r="142">
          <cell r="P142" t="str">
            <v>RG. GENERAL</v>
          </cell>
          <cell r="R142">
            <v>38</v>
          </cell>
          <cell r="S142" t="str">
            <v xml:space="preserve">Mujer               </v>
          </cell>
        </row>
        <row r="143">
          <cell r="P143" t="str">
            <v>RG. GENERAL</v>
          </cell>
          <cell r="R143">
            <v>38</v>
          </cell>
          <cell r="S143" t="str">
            <v xml:space="preserve">NO CONSTA           </v>
          </cell>
        </row>
        <row r="144">
          <cell r="P144" t="str">
            <v>RG. GENERAL</v>
          </cell>
          <cell r="R144">
            <v>38</v>
          </cell>
          <cell r="S144" t="b">
            <v>0</v>
          </cell>
        </row>
        <row r="145">
          <cell r="P145" t="str">
            <v>RG. GENERAL</v>
          </cell>
          <cell r="R145">
            <v>31</v>
          </cell>
          <cell r="S145" t="str">
            <v>TOTAL</v>
          </cell>
        </row>
        <row r="146">
          <cell r="P146" t="str">
            <v>RG. GENERAL</v>
          </cell>
          <cell r="R146">
            <v>31</v>
          </cell>
          <cell r="S146" t="str">
            <v xml:space="preserve">Varón               </v>
          </cell>
        </row>
        <row r="147">
          <cell r="P147" t="str">
            <v>RG. GENERAL</v>
          </cell>
          <cell r="R147">
            <v>31</v>
          </cell>
          <cell r="S147" t="str">
            <v xml:space="preserve">Mujer               </v>
          </cell>
        </row>
        <row r="148">
          <cell r="P148" t="str">
            <v>RG. GENERAL</v>
          </cell>
          <cell r="R148">
            <v>31</v>
          </cell>
          <cell r="S148" t="str">
            <v xml:space="preserve">NO CONSTA           </v>
          </cell>
        </row>
        <row r="149">
          <cell r="P149" t="str">
            <v>RG. GENERAL</v>
          </cell>
          <cell r="R149">
            <v>31</v>
          </cell>
          <cell r="S149" t="b">
            <v>0</v>
          </cell>
        </row>
        <row r="150">
          <cell r="P150" t="str">
            <v>RG. GENERAL</v>
          </cell>
          <cell r="R150">
            <v>6</v>
          </cell>
          <cell r="S150" t="str">
            <v>TOTAL</v>
          </cell>
        </row>
        <row r="151">
          <cell r="P151" t="str">
            <v>RG. GENERAL</v>
          </cell>
          <cell r="R151">
            <v>6</v>
          </cell>
          <cell r="S151" t="str">
            <v xml:space="preserve">Varón               </v>
          </cell>
        </row>
        <row r="152">
          <cell r="P152" t="str">
            <v>RG. GENERAL</v>
          </cell>
          <cell r="R152">
            <v>6</v>
          </cell>
          <cell r="S152" t="str">
            <v xml:space="preserve">Mujer               </v>
          </cell>
        </row>
        <row r="153">
          <cell r="P153" t="str">
            <v>RG. GENERAL</v>
          </cell>
          <cell r="R153">
            <v>6</v>
          </cell>
          <cell r="S153" t="str">
            <v xml:space="preserve">NO CONSTA           </v>
          </cell>
        </row>
        <row r="154">
          <cell r="P154" t="str">
            <v>RG. GENERAL</v>
          </cell>
          <cell r="R154">
            <v>10</v>
          </cell>
          <cell r="S154" t="str">
            <v>TOTAL</v>
          </cell>
        </row>
        <row r="155">
          <cell r="P155" t="str">
            <v>RG. GENERAL</v>
          </cell>
          <cell r="R155">
            <v>10</v>
          </cell>
          <cell r="S155" t="str">
            <v xml:space="preserve">Varón               </v>
          </cell>
        </row>
        <row r="156">
          <cell r="P156" t="str">
            <v>RG. GENERAL</v>
          </cell>
          <cell r="R156">
            <v>10</v>
          </cell>
          <cell r="S156" t="str">
            <v xml:space="preserve">Mujer               </v>
          </cell>
        </row>
        <row r="157">
          <cell r="P157" t="str">
            <v>RG. GENERAL</v>
          </cell>
          <cell r="R157">
            <v>10</v>
          </cell>
          <cell r="S157" t="str">
            <v xml:space="preserve">NO CONSTA           </v>
          </cell>
        </row>
        <row r="158">
          <cell r="P158" t="str">
            <v>RG. GENERAL</v>
          </cell>
          <cell r="R158">
            <v>10</v>
          </cell>
          <cell r="S158" t="b">
            <v>0</v>
          </cell>
        </row>
        <row r="159">
          <cell r="P159" t="str">
            <v>RG. GENERAL</v>
          </cell>
          <cell r="R159">
            <v>7</v>
          </cell>
          <cell r="S159" t="str">
            <v>TOTAL</v>
          </cell>
        </row>
        <row r="160">
          <cell r="P160" t="str">
            <v>RG. GENERAL</v>
          </cell>
          <cell r="R160">
            <v>7</v>
          </cell>
          <cell r="S160" t="str">
            <v xml:space="preserve">Varón               </v>
          </cell>
        </row>
        <row r="161">
          <cell r="P161" t="str">
            <v>RG. GENERAL</v>
          </cell>
          <cell r="R161">
            <v>7</v>
          </cell>
          <cell r="S161" t="str">
            <v xml:space="preserve">Mujer               </v>
          </cell>
        </row>
        <row r="162">
          <cell r="P162" t="str">
            <v>RG. GENERAL</v>
          </cell>
          <cell r="R162">
            <v>7</v>
          </cell>
          <cell r="S162" t="str">
            <v xml:space="preserve">NO CONSTA           </v>
          </cell>
        </row>
        <row r="163">
          <cell r="P163" t="str">
            <v>RG. GENERAL</v>
          </cell>
          <cell r="R163">
            <v>7</v>
          </cell>
          <cell r="S163" t="b">
            <v>0</v>
          </cell>
        </row>
        <row r="164">
          <cell r="P164" t="str">
            <v>RG. GENERAL</v>
          </cell>
          <cell r="R164">
            <v>28</v>
          </cell>
          <cell r="S164" t="str">
            <v>TOTAL</v>
          </cell>
        </row>
        <row r="165">
          <cell r="P165" t="str">
            <v>RG. GENERAL</v>
          </cell>
          <cell r="R165">
            <v>28</v>
          </cell>
          <cell r="S165" t="str">
            <v xml:space="preserve">Varón               </v>
          </cell>
        </row>
        <row r="166">
          <cell r="P166" t="str">
            <v>RG. GENERAL</v>
          </cell>
          <cell r="R166">
            <v>28</v>
          </cell>
          <cell r="S166" t="str">
            <v xml:space="preserve">Mujer               </v>
          </cell>
        </row>
        <row r="167">
          <cell r="P167" t="str">
            <v>RG. GENERAL</v>
          </cell>
          <cell r="R167">
            <v>28</v>
          </cell>
          <cell r="S167" t="str">
            <v xml:space="preserve">NO CONSTA           </v>
          </cell>
        </row>
        <row r="168">
          <cell r="P168" t="str">
            <v>RG. GENERAL</v>
          </cell>
          <cell r="R168">
            <v>28</v>
          </cell>
          <cell r="S168" t="b">
            <v>0</v>
          </cell>
        </row>
        <row r="169">
          <cell r="P169" t="str">
            <v>RG. GENERAL</v>
          </cell>
          <cell r="R169">
            <v>5</v>
          </cell>
          <cell r="S169" t="str">
            <v>TOTAL</v>
          </cell>
        </row>
        <row r="170">
          <cell r="P170" t="str">
            <v>RG. GENERAL</v>
          </cell>
          <cell r="R170">
            <v>5</v>
          </cell>
          <cell r="S170" t="str">
            <v xml:space="preserve">Varón               </v>
          </cell>
        </row>
        <row r="171">
          <cell r="P171" t="str">
            <v>RG. GENERAL</v>
          </cell>
          <cell r="R171">
            <v>5</v>
          </cell>
          <cell r="S171" t="str">
            <v xml:space="preserve">Mujer               </v>
          </cell>
        </row>
        <row r="172">
          <cell r="P172" t="str">
            <v>RG. GENERAL</v>
          </cell>
          <cell r="R172">
            <v>5</v>
          </cell>
          <cell r="S172" t="str">
            <v xml:space="preserve">NO CONSTA           </v>
          </cell>
        </row>
        <row r="173">
          <cell r="P173" t="str">
            <v>RG. GENERAL</v>
          </cell>
          <cell r="R173">
            <v>9</v>
          </cell>
          <cell r="S173" t="str">
            <v>TOTAL</v>
          </cell>
        </row>
        <row r="174">
          <cell r="P174" t="str">
            <v>RG. GENERAL</v>
          </cell>
          <cell r="R174">
            <v>9</v>
          </cell>
          <cell r="S174" t="str">
            <v xml:space="preserve">Varón               </v>
          </cell>
        </row>
        <row r="175">
          <cell r="P175" t="str">
            <v>RG. GENERAL</v>
          </cell>
          <cell r="R175">
            <v>9</v>
          </cell>
          <cell r="S175" t="str">
            <v xml:space="preserve">Mujer               </v>
          </cell>
        </row>
        <row r="176">
          <cell r="P176" t="str">
            <v>RG. GENERAL</v>
          </cell>
          <cell r="R176">
            <v>9</v>
          </cell>
          <cell r="S176" t="str">
            <v xml:space="preserve">NO CONSTA           </v>
          </cell>
        </row>
        <row r="177">
          <cell r="P177" t="str">
            <v>RG. GENERAL</v>
          </cell>
          <cell r="R177">
            <v>24</v>
          </cell>
          <cell r="S177" t="str">
            <v>TOTAL</v>
          </cell>
        </row>
        <row r="178">
          <cell r="P178" t="str">
            <v>RG. GENERAL</v>
          </cell>
          <cell r="R178">
            <v>24</v>
          </cell>
          <cell r="S178" t="str">
            <v xml:space="preserve">Varón               </v>
          </cell>
        </row>
        <row r="179">
          <cell r="P179" t="str">
            <v>RG. GENERAL</v>
          </cell>
          <cell r="R179">
            <v>24</v>
          </cell>
          <cell r="S179" t="str">
            <v xml:space="preserve">Mujer               </v>
          </cell>
        </row>
        <row r="180">
          <cell r="P180" t="str">
            <v>RG. GENERAL</v>
          </cell>
          <cell r="R180">
            <v>34</v>
          </cell>
          <cell r="S180" t="str">
            <v>TOTAL</v>
          </cell>
        </row>
        <row r="181">
          <cell r="P181" t="str">
            <v>RG. GENERAL</v>
          </cell>
          <cell r="R181">
            <v>34</v>
          </cell>
          <cell r="S181" t="str">
            <v xml:space="preserve">Varón               </v>
          </cell>
        </row>
        <row r="182">
          <cell r="P182" t="str">
            <v>RG. GENERAL</v>
          </cell>
          <cell r="R182">
            <v>34</v>
          </cell>
          <cell r="S182" t="str">
            <v xml:space="preserve">Mujer               </v>
          </cell>
        </row>
        <row r="183">
          <cell r="P183" t="str">
            <v>RG. GENERAL</v>
          </cell>
          <cell r="R183">
            <v>37</v>
          </cell>
          <cell r="S183" t="str">
            <v>TOTAL</v>
          </cell>
        </row>
        <row r="184">
          <cell r="P184" t="str">
            <v>RG. GENERAL</v>
          </cell>
          <cell r="R184">
            <v>37</v>
          </cell>
          <cell r="S184" t="str">
            <v xml:space="preserve">Varón               </v>
          </cell>
        </row>
        <row r="185">
          <cell r="P185" t="str">
            <v>RG. GENERAL</v>
          </cell>
          <cell r="R185">
            <v>37</v>
          </cell>
          <cell r="S185" t="str">
            <v xml:space="preserve">Mujer               </v>
          </cell>
        </row>
        <row r="186">
          <cell r="P186" t="str">
            <v>RG. GENERAL</v>
          </cell>
          <cell r="R186">
            <v>37</v>
          </cell>
          <cell r="S186" t="str">
            <v xml:space="preserve">NO CONSTA           </v>
          </cell>
        </row>
        <row r="187">
          <cell r="P187" t="str">
            <v>RG. GENERAL</v>
          </cell>
          <cell r="R187">
            <v>40</v>
          </cell>
          <cell r="S187" t="str">
            <v>TOTAL</v>
          </cell>
        </row>
        <row r="188">
          <cell r="P188" t="str">
            <v>RG. GENERAL</v>
          </cell>
          <cell r="R188">
            <v>40</v>
          </cell>
          <cell r="S188" t="str">
            <v xml:space="preserve">Varón               </v>
          </cell>
        </row>
        <row r="189">
          <cell r="P189" t="str">
            <v>RG. GENERAL</v>
          </cell>
          <cell r="R189">
            <v>40</v>
          </cell>
          <cell r="S189" t="str">
            <v xml:space="preserve">Mujer               </v>
          </cell>
        </row>
        <row r="190">
          <cell r="P190" t="str">
            <v>RG. GENERAL</v>
          </cell>
          <cell r="R190">
            <v>42</v>
          </cell>
          <cell r="S190" t="str">
            <v>TOTAL</v>
          </cell>
        </row>
        <row r="191">
          <cell r="P191" t="str">
            <v>RG. GENERAL</v>
          </cell>
          <cell r="R191">
            <v>42</v>
          </cell>
          <cell r="S191" t="str">
            <v xml:space="preserve">Varón               </v>
          </cell>
        </row>
        <row r="192">
          <cell r="P192" t="str">
            <v>RG. GENERAL</v>
          </cell>
          <cell r="R192">
            <v>42</v>
          </cell>
          <cell r="S192" t="str">
            <v xml:space="preserve">Mujer               </v>
          </cell>
        </row>
        <row r="193">
          <cell r="P193" t="str">
            <v>RG. GENERAL</v>
          </cell>
          <cell r="R193">
            <v>47</v>
          </cell>
          <cell r="S193" t="str">
            <v>TOTAL</v>
          </cell>
        </row>
        <row r="194">
          <cell r="P194" t="str">
            <v>RG. GENERAL</v>
          </cell>
          <cell r="R194">
            <v>47</v>
          </cell>
          <cell r="S194" t="str">
            <v xml:space="preserve">Varón               </v>
          </cell>
        </row>
        <row r="195">
          <cell r="P195" t="str">
            <v>RG. GENERAL</v>
          </cell>
          <cell r="R195">
            <v>47</v>
          </cell>
          <cell r="S195" t="str">
            <v xml:space="preserve">Mujer               </v>
          </cell>
        </row>
        <row r="196">
          <cell r="P196" t="str">
            <v>RG. GENERAL</v>
          </cell>
          <cell r="R196">
            <v>49</v>
          </cell>
          <cell r="S196" t="str">
            <v>TOTAL</v>
          </cell>
        </row>
        <row r="197">
          <cell r="P197" t="str">
            <v>RG. GENERAL</v>
          </cell>
          <cell r="R197">
            <v>49</v>
          </cell>
          <cell r="S197" t="str">
            <v xml:space="preserve">Varón               </v>
          </cell>
        </row>
        <row r="198">
          <cell r="P198" t="str">
            <v>RG. GENERAL</v>
          </cell>
          <cell r="R198">
            <v>49</v>
          </cell>
          <cell r="S198" t="str">
            <v xml:space="preserve">Mujer               </v>
          </cell>
        </row>
        <row r="199">
          <cell r="P199" t="str">
            <v>RG. GENERAL</v>
          </cell>
          <cell r="R199">
            <v>49</v>
          </cell>
          <cell r="S199" t="str">
            <v xml:space="preserve">NO CONSTA           </v>
          </cell>
        </row>
        <row r="200">
          <cell r="P200" t="str">
            <v>RG. GENERAL</v>
          </cell>
          <cell r="R200">
            <v>49</v>
          </cell>
          <cell r="S200" t="b">
            <v>0</v>
          </cell>
        </row>
        <row r="201">
          <cell r="P201" t="str">
            <v>RG. GENERAL</v>
          </cell>
          <cell r="R201">
            <v>51</v>
          </cell>
          <cell r="S201" t="str">
            <v>TOTAL</v>
          </cell>
        </row>
        <row r="202">
          <cell r="P202" t="str">
            <v>RG. GENERAL</v>
          </cell>
          <cell r="R202">
            <v>51</v>
          </cell>
          <cell r="S202" t="str">
            <v xml:space="preserve">Varón               </v>
          </cell>
        </row>
        <row r="203">
          <cell r="P203" t="str">
            <v>RG. GENERAL</v>
          </cell>
          <cell r="R203">
            <v>51</v>
          </cell>
          <cell r="S203" t="str">
            <v xml:space="preserve">Mujer               </v>
          </cell>
        </row>
        <row r="204">
          <cell r="P204" t="str">
            <v>RG. GENERAL</v>
          </cell>
          <cell r="R204">
            <v>51</v>
          </cell>
          <cell r="S204" t="b">
            <v>0</v>
          </cell>
        </row>
        <row r="205">
          <cell r="P205" t="str">
            <v>RG. GENERAL</v>
          </cell>
          <cell r="R205">
            <v>52</v>
          </cell>
          <cell r="S205" t="str">
            <v>TOTAL</v>
          </cell>
        </row>
        <row r="206">
          <cell r="P206" t="str">
            <v>RG. GENERAL</v>
          </cell>
          <cell r="R206">
            <v>52</v>
          </cell>
          <cell r="S206" t="str">
            <v xml:space="preserve">Varón               </v>
          </cell>
        </row>
        <row r="207">
          <cell r="P207" t="str">
            <v>RG. GENERAL</v>
          </cell>
          <cell r="R207">
            <v>52</v>
          </cell>
          <cell r="S207" t="str">
            <v xml:space="preserve">Mujer               </v>
          </cell>
        </row>
        <row r="208">
          <cell r="P208" t="str">
            <v>RG.AUTONOMOS NO SETA</v>
          </cell>
          <cell r="R208">
            <v>52</v>
          </cell>
          <cell r="S208" t="b">
            <v>0</v>
          </cell>
        </row>
        <row r="209">
          <cell r="P209" t="str">
            <v>RG.AUTONOMOS NO SETA</v>
          </cell>
          <cell r="R209">
            <v>52</v>
          </cell>
          <cell r="S209" t="b">
            <v>0</v>
          </cell>
        </row>
        <row r="210">
          <cell r="P210" t="str">
            <v>RG.AUTONOMOS NO SETA</v>
          </cell>
          <cell r="R210">
            <v>1</v>
          </cell>
          <cell r="S210" t="str">
            <v>TOTAL</v>
          </cell>
        </row>
        <row r="211">
          <cell r="P211" t="str">
            <v>RG.AUTONOMOS NO SETA</v>
          </cell>
          <cell r="R211">
            <v>1</v>
          </cell>
          <cell r="S211" t="str">
            <v xml:space="preserve">Varón               </v>
          </cell>
        </row>
        <row r="212">
          <cell r="P212" t="str">
            <v>RG.AUTONOMOS NO SETA</v>
          </cell>
          <cell r="R212">
            <v>1</v>
          </cell>
          <cell r="S212" t="str">
            <v xml:space="preserve">Mujer               </v>
          </cell>
        </row>
        <row r="213">
          <cell r="P213" t="str">
            <v>RG.AUTONOMOS NO SETA</v>
          </cell>
          <cell r="R213">
            <v>20</v>
          </cell>
          <cell r="S213" t="str">
            <v>TOTAL</v>
          </cell>
        </row>
        <row r="214">
          <cell r="P214" t="str">
            <v>RG.AUTONOMOS NO SETA</v>
          </cell>
          <cell r="R214">
            <v>20</v>
          </cell>
          <cell r="S214" t="str">
            <v xml:space="preserve">Varón               </v>
          </cell>
        </row>
        <row r="215">
          <cell r="P215" t="str">
            <v>RG.AUTONOMOS NO SETA</v>
          </cell>
          <cell r="R215">
            <v>20</v>
          </cell>
          <cell r="S215" t="str">
            <v xml:space="preserve">Mujer               </v>
          </cell>
        </row>
        <row r="216">
          <cell r="P216" t="str">
            <v>RG.AUTONOMOS NO SETA</v>
          </cell>
          <cell r="R216">
            <v>20</v>
          </cell>
          <cell r="S216" t="str">
            <v xml:space="preserve">NO CONSTA           </v>
          </cell>
        </row>
        <row r="217">
          <cell r="P217" t="str">
            <v>RG.AUTONOMOS NO SETA</v>
          </cell>
          <cell r="R217">
            <v>48</v>
          </cell>
          <cell r="S217" t="str">
            <v>TOTAL</v>
          </cell>
        </row>
        <row r="218">
          <cell r="P218" t="str">
            <v>RG.AUTONOMOS NO SETA</v>
          </cell>
          <cell r="R218">
            <v>48</v>
          </cell>
          <cell r="S218" t="str">
            <v xml:space="preserve">Varón               </v>
          </cell>
        </row>
        <row r="219">
          <cell r="P219" t="str">
            <v>RG.AUTONOMOS NO SETA</v>
          </cell>
          <cell r="R219">
            <v>48</v>
          </cell>
          <cell r="S219" t="str">
            <v xml:space="preserve">Mujer               </v>
          </cell>
        </row>
        <row r="220">
          <cell r="P220" t="str">
            <v>RG.AUTONOMOS NO SETA</v>
          </cell>
          <cell r="R220">
            <v>48</v>
          </cell>
          <cell r="S220" t="str">
            <v xml:space="preserve">NO CONSTA           </v>
          </cell>
        </row>
        <row r="221">
          <cell r="P221" t="str">
            <v>RG.AUTONOMOS NO SETA</v>
          </cell>
          <cell r="R221">
            <v>48</v>
          </cell>
          <cell r="S221" t="b">
            <v>0</v>
          </cell>
        </row>
        <row r="222">
          <cell r="P222" t="str">
            <v>RG.AUTONOMOS NO SETA</v>
          </cell>
          <cell r="R222">
            <v>8</v>
          </cell>
          <cell r="S222" t="str">
            <v>TOTAL</v>
          </cell>
        </row>
        <row r="223">
          <cell r="P223" t="str">
            <v>RG.AUTONOMOS NO SETA</v>
          </cell>
          <cell r="R223">
            <v>8</v>
          </cell>
          <cell r="S223" t="str">
            <v xml:space="preserve">Varón               </v>
          </cell>
        </row>
        <row r="224">
          <cell r="P224" t="str">
            <v>RG.AUTONOMOS NO SETA</v>
          </cell>
          <cell r="R224">
            <v>8</v>
          </cell>
          <cell r="S224" t="str">
            <v xml:space="preserve">Mujer               </v>
          </cell>
        </row>
        <row r="225">
          <cell r="P225" t="str">
            <v>RG.AUTONOMOS NO SETA</v>
          </cell>
          <cell r="R225">
            <v>8</v>
          </cell>
          <cell r="S225" t="str">
            <v xml:space="preserve">NO CONSTA           </v>
          </cell>
        </row>
        <row r="226">
          <cell r="P226" t="str">
            <v>RG.AUTONOMOS NO SETA</v>
          </cell>
          <cell r="R226">
            <v>17</v>
          </cell>
          <cell r="S226" t="str">
            <v>TOTAL</v>
          </cell>
        </row>
        <row r="227">
          <cell r="P227" t="str">
            <v>RG.AUTONOMOS NO SETA</v>
          </cell>
          <cell r="R227">
            <v>17</v>
          </cell>
          <cell r="S227" t="str">
            <v xml:space="preserve">Varón               </v>
          </cell>
        </row>
        <row r="228">
          <cell r="P228" t="str">
            <v>RG.AUTONOMOS NO SETA</v>
          </cell>
          <cell r="R228">
            <v>17</v>
          </cell>
          <cell r="S228" t="str">
            <v xml:space="preserve">Mujer               </v>
          </cell>
        </row>
        <row r="229">
          <cell r="P229" t="str">
            <v>RG.AUTONOMOS NO SETA</v>
          </cell>
          <cell r="R229">
            <v>17</v>
          </cell>
          <cell r="S229" t="str">
            <v xml:space="preserve">NO CONSTA           </v>
          </cell>
        </row>
        <row r="230">
          <cell r="P230" t="str">
            <v>RG.AUTONOMOS NO SETA</v>
          </cell>
          <cell r="R230">
            <v>25</v>
          </cell>
          <cell r="S230" t="str">
            <v>TOTAL</v>
          </cell>
        </row>
        <row r="231">
          <cell r="P231" t="str">
            <v>RG.AUTONOMOS NO SETA</v>
          </cell>
          <cell r="R231">
            <v>25</v>
          </cell>
          <cell r="S231" t="str">
            <v xml:space="preserve">Varón               </v>
          </cell>
        </row>
        <row r="232">
          <cell r="P232" t="str">
            <v>RG.AUTONOMOS NO SETA</v>
          </cell>
          <cell r="R232">
            <v>25</v>
          </cell>
          <cell r="S232" t="str">
            <v xml:space="preserve">Mujer               </v>
          </cell>
        </row>
        <row r="233">
          <cell r="P233" t="str">
            <v>RG.AUTONOMOS NO SETA</v>
          </cell>
          <cell r="R233">
            <v>43</v>
          </cell>
          <cell r="S233" t="str">
            <v>TOTAL</v>
          </cell>
        </row>
        <row r="234">
          <cell r="P234" t="str">
            <v>RG.AUTONOMOS NO SETA</v>
          </cell>
          <cell r="R234">
            <v>43</v>
          </cell>
          <cell r="S234" t="str">
            <v xml:space="preserve">Varón               </v>
          </cell>
        </row>
        <row r="235">
          <cell r="P235" t="str">
            <v>RG.AUTONOMOS NO SETA</v>
          </cell>
          <cell r="R235">
            <v>43</v>
          </cell>
          <cell r="S235" t="str">
            <v xml:space="preserve">Mujer               </v>
          </cell>
        </row>
        <row r="236">
          <cell r="P236" t="str">
            <v>RG.AUTONOMOS NO SETA</v>
          </cell>
          <cell r="R236">
            <v>43</v>
          </cell>
          <cell r="S236" t="str">
            <v xml:space="preserve">NO CONSTA           </v>
          </cell>
        </row>
        <row r="237">
          <cell r="P237" t="str">
            <v>RG.AUTONOMOS NO SETA</v>
          </cell>
          <cell r="R237">
            <v>43</v>
          </cell>
          <cell r="S237" t="b">
            <v>0</v>
          </cell>
        </row>
        <row r="238">
          <cell r="P238" t="str">
            <v>RG.AUTONOMOS NO SETA</v>
          </cell>
          <cell r="R238">
            <v>15</v>
          </cell>
          <cell r="S238" t="str">
            <v>TOTAL</v>
          </cell>
        </row>
        <row r="239">
          <cell r="P239" t="str">
            <v>RG.AUTONOMOS NO SETA</v>
          </cell>
          <cell r="R239">
            <v>15</v>
          </cell>
          <cell r="S239" t="str">
            <v xml:space="preserve">Varón               </v>
          </cell>
        </row>
        <row r="240">
          <cell r="P240" t="str">
            <v>RG.AUTONOMOS NO SETA</v>
          </cell>
          <cell r="R240">
            <v>15</v>
          </cell>
          <cell r="S240" t="str">
            <v xml:space="preserve">Mujer               </v>
          </cell>
        </row>
        <row r="241">
          <cell r="P241" t="str">
            <v>RG.AUTONOMOS NO SETA</v>
          </cell>
          <cell r="R241">
            <v>15</v>
          </cell>
          <cell r="S241" t="str">
            <v xml:space="preserve">NO CONSTA           </v>
          </cell>
        </row>
        <row r="242">
          <cell r="P242" t="str">
            <v>RG.AUTONOMOS NO SETA</v>
          </cell>
          <cell r="R242">
            <v>27</v>
          </cell>
          <cell r="S242" t="str">
            <v>TOTAL</v>
          </cell>
        </row>
        <row r="243">
          <cell r="P243" t="str">
            <v>RG.AUTONOMOS NO SETA</v>
          </cell>
          <cell r="R243">
            <v>27</v>
          </cell>
          <cell r="S243" t="str">
            <v xml:space="preserve">Varón               </v>
          </cell>
        </row>
        <row r="244">
          <cell r="P244" t="str">
            <v>RG.AUTONOMOS NO SETA</v>
          </cell>
          <cell r="R244">
            <v>27</v>
          </cell>
          <cell r="S244" t="str">
            <v xml:space="preserve">Mujer               </v>
          </cell>
        </row>
        <row r="245">
          <cell r="P245" t="str">
            <v>RG.AUTONOMOS NO SETA</v>
          </cell>
          <cell r="R245">
            <v>32</v>
          </cell>
          <cell r="S245" t="str">
            <v>TOTAL</v>
          </cell>
        </row>
        <row r="246">
          <cell r="P246" t="str">
            <v>RG.AUTONOMOS NO SETA</v>
          </cell>
          <cell r="R246">
            <v>32</v>
          </cell>
          <cell r="S246" t="str">
            <v xml:space="preserve">Varón               </v>
          </cell>
        </row>
        <row r="247">
          <cell r="P247" t="str">
            <v>RG.AUTONOMOS NO SETA</v>
          </cell>
          <cell r="R247">
            <v>32</v>
          </cell>
          <cell r="S247" t="str">
            <v xml:space="preserve">Mujer               </v>
          </cell>
        </row>
        <row r="248">
          <cell r="P248" t="str">
            <v>RG.AUTONOMOS NO SETA</v>
          </cell>
          <cell r="R248">
            <v>36</v>
          </cell>
          <cell r="S248" t="str">
            <v>TOTAL</v>
          </cell>
        </row>
        <row r="249">
          <cell r="P249" t="str">
            <v>RG.AUTONOMOS NO SETA</v>
          </cell>
          <cell r="R249">
            <v>36</v>
          </cell>
          <cell r="S249" t="str">
            <v xml:space="preserve">Varón               </v>
          </cell>
        </row>
        <row r="250">
          <cell r="P250" t="str">
            <v>RG.AUTONOMOS NO SETA</v>
          </cell>
          <cell r="R250">
            <v>36</v>
          </cell>
          <cell r="S250" t="str">
            <v xml:space="preserve">Mujer               </v>
          </cell>
        </row>
        <row r="251">
          <cell r="P251" t="str">
            <v>RG.AUTONOMOS NO SETA</v>
          </cell>
          <cell r="R251">
            <v>36</v>
          </cell>
          <cell r="S251" t="b">
            <v>0</v>
          </cell>
        </row>
        <row r="252">
          <cell r="P252" t="str">
            <v>RG.AUTONOMOS NO SETA</v>
          </cell>
          <cell r="R252">
            <v>4</v>
          </cell>
          <cell r="S252" t="str">
            <v>TOTAL</v>
          </cell>
        </row>
        <row r="253">
          <cell r="P253" t="str">
            <v>RG.AUTONOMOS NO SETA</v>
          </cell>
          <cell r="R253">
            <v>4</v>
          </cell>
          <cell r="S253" t="str">
            <v xml:space="preserve">Varón               </v>
          </cell>
        </row>
        <row r="254">
          <cell r="P254" t="str">
            <v>RG.AUTONOMOS NO SETA</v>
          </cell>
          <cell r="R254">
            <v>4</v>
          </cell>
          <cell r="S254" t="str">
            <v xml:space="preserve">Mujer               </v>
          </cell>
        </row>
        <row r="255">
          <cell r="P255" t="str">
            <v>RG.AUTONOMOS NO SETA</v>
          </cell>
          <cell r="R255">
            <v>11</v>
          </cell>
          <cell r="S255" t="str">
            <v>TOTAL</v>
          </cell>
        </row>
        <row r="256">
          <cell r="P256" t="str">
            <v>RG.AUTONOMOS NO SETA</v>
          </cell>
          <cell r="R256">
            <v>11</v>
          </cell>
          <cell r="S256" t="str">
            <v xml:space="preserve">Varón               </v>
          </cell>
        </row>
        <row r="257">
          <cell r="P257" t="str">
            <v>RG.AUTONOMOS NO SETA</v>
          </cell>
          <cell r="R257">
            <v>11</v>
          </cell>
          <cell r="S257" t="str">
            <v xml:space="preserve">Mujer               </v>
          </cell>
        </row>
        <row r="258">
          <cell r="P258" t="str">
            <v>RG.AUTONOMOS NO SETA</v>
          </cell>
          <cell r="R258">
            <v>14</v>
          </cell>
          <cell r="S258" t="str">
            <v>TOTAL</v>
          </cell>
        </row>
        <row r="259">
          <cell r="P259" t="str">
            <v>RG.AUTONOMOS NO SETA</v>
          </cell>
          <cell r="R259">
            <v>14</v>
          </cell>
          <cell r="S259" t="str">
            <v xml:space="preserve">Varón               </v>
          </cell>
        </row>
        <row r="260">
          <cell r="P260" t="str">
            <v>RG.AUTONOMOS NO SETA</v>
          </cell>
          <cell r="R260">
            <v>14</v>
          </cell>
          <cell r="S260" t="str">
            <v xml:space="preserve">Mujer               </v>
          </cell>
        </row>
        <row r="261">
          <cell r="P261" t="str">
            <v>RG.AUTONOMOS NO SETA</v>
          </cell>
          <cell r="R261">
            <v>18</v>
          </cell>
          <cell r="S261" t="str">
            <v>TOTAL</v>
          </cell>
        </row>
        <row r="262">
          <cell r="P262" t="str">
            <v>RG.AUTONOMOS NO SETA</v>
          </cell>
          <cell r="R262">
            <v>18</v>
          </cell>
          <cell r="S262" t="str">
            <v xml:space="preserve">Varón               </v>
          </cell>
        </row>
        <row r="263">
          <cell r="P263" t="str">
            <v>RG.AUTONOMOS NO SETA</v>
          </cell>
          <cell r="R263">
            <v>18</v>
          </cell>
          <cell r="S263" t="str">
            <v xml:space="preserve">Mujer               </v>
          </cell>
        </row>
        <row r="264">
          <cell r="P264" t="str">
            <v>RG.AUTONOMOS NO SETA</v>
          </cell>
          <cell r="R264">
            <v>18</v>
          </cell>
          <cell r="S264" t="str">
            <v xml:space="preserve">NO CONSTA           </v>
          </cell>
        </row>
        <row r="265">
          <cell r="P265" t="str">
            <v>RG.AUTONOMOS NO SETA</v>
          </cell>
          <cell r="R265">
            <v>21</v>
          </cell>
          <cell r="S265" t="str">
            <v>TOTAL</v>
          </cell>
        </row>
        <row r="266">
          <cell r="P266" t="str">
            <v>RG.AUTONOMOS NO SETA</v>
          </cell>
          <cell r="R266">
            <v>21</v>
          </cell>
          <cell r="S266" t="str">
            <v xml:space="preserve">Varón               </v>
          </cell>
        </row>
        <row r="267">
          <cell r="P267" t="str">
            <v>RG.AUTONOMOS NO SETA</v>
          </cell>
          <cell r="R267">
            <v>21</v>
          </cell>
          <cell r="S267" t="str">
            <v xml:space="preserve">Mujer               </v>
          </cell>
        </row>
        <row r="268">
          <cell r="P268" t="str">
            <v>RG.AUTONOMOS NO SETA</v>
          </cell>
          <cell r="R268">
            <v>23</v>
          </cell>
          <cell r="S268" t="str">
            <v>TOTAL</v>
          </cell>
        </row>
        <row r="269">
          <cell r="P269" t="str">
            <v>RG.AUTONOMOS NO SETA</v>
          </cell>
          <cell r="R269">
            <v>23</v>
          </cell>
          <cell r="S269" t="str">
            <v xml:space="preserve">Varón               </v>
          </cell>
        </row>
        <row r="270">
          <cell r="P270" t="str">
            <v>RG.AUTONOMOS NO SETA</v>
          </cell>
          <cell r="R270">
            <v>23</v>
          </cell>
          <cell r="S270" t="str">
            <v xml:space="preserve">Mujer               </v>
          </cell>
        </row>
        <row r="271">
          <cell r="P271" t="str">
            <v>RG.AUTONOMOS NO SETA</v>
          </cell>
          <cell r="R271">
            <v>23</v>
          </cell>
          <cell r="S271" t="str">
            <v xml:space="preserve">NO CONSTA           </v>
          </cell>
        </row>
        <row r="272">
          <cell r="P272" t="str">
            <v>RG.AUTONOMOS NO SETA</v>
          </cell>
          <cell r="R272">
            <v>29</v>
          </cell>
          <cell r="S272" t="str">
            <v>TOTAL</v>
          </cell>
        </row>
        <row r="273">
          <cell r="P273" t="str">
            <v>RG.AUTONOMOS NO SETA</v>
          </cell>
          <cell r="R273">
            <v>29</v>
          </cell>
          <cell r="S273" t="str">
            <v xml:space="preserve">Varón               </v>
          </cell>
        </row>
        <row r="274">
          <cell r="P274" t="str">
            <v>RG.AUTONOMOS NO SETA</v>
          </cell>
          <cell r="R274">
            <v>29</v>
          </cell>
          <cell r="S274" t="str">
            <v xml:space="preserve">Mujer               </v>
          </cell>
        </row>
        <row r="275">
          <cell r="P275" t="str">
            <v>RG.AUTONOMOS NO SETA</v>
          </cell>
          <cell r="R275">
            <v>41</v>
          </cell>
          <cell r="S275" t="str">
            <v>TOTAL</v>
          </cell>
        </row>
        <row r="276">
          <cell r="P276" t="str">
            <v>RG.AUTONOMOS NO SETA</v>
          </cell>
          <cell r="R276">
            <v>41</v>
          </cell>
          <cell r="S276" t="str">
            <v xml:space="preserve">Varón               </v>
          </cell>
        </row>
        <row r="277">
          <cell r="P277" t="str">
            <v>RG.AUTONOMOS NO SETA</v>
          </cell>
          <cell r="R277">
            <v>41</v>
          </cell>
          <cell r="S277" t="str">
            <v xml:space="preserve">Mujer               </v>
          </cell>
        </row>
        <row r="278">
          <cell r="P278" t="str">
            <v>RG.AUTONOMOS NO SETA</v>
          </cell>
          <cell r="R278">
            <v>41</v>
          </cell>
          <cell r="S278" t="str">
            <v xml:space="preserve">NO CONSTA           </v>
          </cell>
        </row>
        <row r="279">
          <cell r="P279" t="str">
            <v>RG.AUTONOMOS NO SETA</v>
          </cell>
          <cell r="R279">
            <v>41</v>
          </cell>
          <cell r="S279" t="b">
            <v>0</v>
          </cell>
        </row>
        <row r="280">
          <cell r="P280" t="str">
            <v>RG.AUTONOMOS NO SETA</v>
          </cell>
          <cell r="R280">
            <v>33</v>
          </cell>
          <cell r="S280" t="str">
            <v>TOTAL</v>
          </cell>
        </row>
        <row r="281">
          <cell r="P281" t="str">
            <v>RG.AUTONOMOS NO SETA</v>
          </cell>
          <cell r="R281">
            <v>33</v>
          </cell>
          <cell r="S281" t="str">
            <v xml:space="preserve">Varón               </v>
          </cell>
        </row>
        <row r="282">
          <cell r="P282" t="str">
            <v>RG.AUTONOMOS NO SETA</v>
          </cell>
          <cell r="R282">
            <v>33</v>
          </cell>
          <cell r="S282" t="str">
            <v xml:space="preserve">Mujer               </v>
          </cell>
        </row>
        <row r="283">
          <cell r="P283" t="str">
            <v>RG.AUTONOMOS NO SETA</v>
          </cell>
          <cell r="R283">
            <v>33</v>
          </cell>
          <cell r="S283" t="str">
            <v xml:space="preserve">NO CONSTA           </v>
          </cell>
        </row>
        <row r="284">
          <cell r="P284" t="str">
            <v>RG.AUTONOMOS NO SETA</v>
          </cell>
          <cell r="R284">
            <v>33</v>
          </cell>
          <cell r="S284" t="b">
            <v>0</v>
          </cell>
        </row>
        <row r="285">
          <cell r="P285" t="str">
            <v>RG.AUTONOMOS NO SETA</v>
          </cell>
          <cell r="R285">
            <v>39</v>
          </cell>
          <cell r="S285" t="str">
            <v>TOTAL</v>
          </cell>
        </row>
        <row r="286">
          <cell r="P286" t="str">
            <v>RG.AUTONOMOS NO SETA</v>
          </cell>
          <cell r="R286">
            <v>39</v>
          </cell>
          <cell r="S286" t="str">
            <v xml:space="preserve">Varón               </v>
          </cell>
        </row>
        <row r="287">
          <cell r="P287" t="str">
            <v>RG.AUTONOMOS NO SETA</v>
          </cell>
          <cell r="R287">
            <v>39</v>
          </cell>
          <cell r="S287" t="str">
            <v xml:space="preserve">Mujer               </v>
          </cell>
        </row>
        <row r="288">
          <cell r="P288" t="str">
            <v>RG.AUTONOMOS NO SETA</v>
          </cell>
          <cell r="R288">
            <v>39</v>
          </cell>
          <cell r="S288" t="b">
            <v>0</v>
          </cell>
        </row>
        <row r="289">
          <cell r="P289" t="str">
            <v>RG.AUTONOMOS NO SETA</v>
          </cell>
          <cell r="R289">
            <v>26</v>
          </cell>
          <cell r="S289" t="str">
            <v>TOTAL</v>
          </cell>
        </row>
        <row r="290">
          <cell r="P290" t="str">
            <v>RG.AUTONOMOS NO SETA</v>
          </cell>
          <cell r="R290">
            <v>26</v>
          </cell>
          <cell r="S290" t="str">
            <v xml:space="preserve">Varón               </v>
          </cell>
        </row>
        <row r="291">
          <cell r="P291" t="str">
            <v>RG.AUTONOMOS NO SETA</v>
          </cell>
          <cell r="R291">
            <v>26</v>
          </cell>
          <cell r="S291" t="str">
            <v xml:space="preserve">Mujer               </v>
          </cell>
        </row>
        <row r="292">
          <cell r="P292" t="str">
            <v>RG.AUTONOMOS NO SETA</v>
          </cell>
          <cell r="R292">
            <v>26</v>
          </cell>
          <cell r="S292" t="b">
            <v>0</v>
          </cell>
        </row>
        <row r="293">
          <cell r="P293" t="str">
            <v>RG.AUTONOMOS NO SETA</v>
          </cell>
          <cell r="R293">
            <v>30</v>
          </cell>
          <cell r="S293" t="str">
            <v>TOTAL</v>
          </cell>
        </row>
        <row r="294">
          <cell r="P294" t="str">
            <v>RG.AUTONOMOS NO SETA</v>
          </cell>
          <cell r="R294">
            <v>30</v>
          </cell>
          <cell r="S294" t="str">
            <v xml:space="preserve">Varón               </v>
          </cell>
        </row>
        <row r="295">
          <cell r="P295" t="str">
            <v>RG.AUTONOMOS NO SETA</v>
          </cell>
          <cell r="R295">
            <v>30</v>
          </cell>
          <cell r="S295" t="str">
            <v xml:space="preserve">Mujer               </v>
          </cell>
        </row>
        <row r="296">
          <cell r="P296" t="str">
            <v>RG.AUTONOMOS NO SETA</v>
          </cell>
          <cell r="R296">
            <v>30</v>
          </cell>
          <cell r="S296" t="b">
            <v>0</v>
          </cell>
        </row>
        <row r="297">
          <cell r="P297" t="str">
            <v>RG.AUTONOMOS NO SETA</v>
          </cell>
          <cell r="R297">
            <v>3</v>
          </cell>
          <cell r="S297" t="str">
            <v>TOTAL</v>
          </cell>
        </row>
        <row r="298">
          <cell r="P298" t="str">
            <v>RG.AUTONOMOS NO SETA</v>
          </cell>
          <cell r="R298">
            <v>3</v>
          </cell>
          <cell r="S298" t="str">
            <v xml:space="preserve">Varón               </v>
          </cell>
        </row>
        <row r="299">
          <cell r="P299" t="str">
            <v>RG.AUTONOMOS NO SETA</v>
          </cell>
          <cell r="R299">
            <v>3</v>
          </cell>
          <cell r="S299" t="str">
            <v xml:space="preserve">Mujer               </v>
          </cell>
        </row>
        <row r="300">
          <cell r="P300" t="str">
            <v>RG.AUTONOMOS NO SETA</v>
          </cell>
          <cell r="R300">
            <v>12</v>
          </cell>
          <cell r="S300" t="str">
            <v>TOTAL</v>
          </cell>
        </row>
        <row r="301">
          <cell r="P301" t="str">
            <v>RG.AUTONOMOS NO SETA</v>
          </cell>
          <cell r="R301">
            <v>12</v>
          </cell>
          <cell r="S301" t="str">
            <v xml:space="preserve">Varón               </v>
          </cell>
        </row>
        <row r="302">
          <cell r="P302" t="str">
            <v>RG.AUTONOMOS NO SETA</v>
          </cell>
          <cell r="R302">
            <v>12</v>
          </cell>
          <cell r="S302" t="str">
            <v xml:space="preserve">Mujer               </v>
          </cell>
        </row>
        <row r="303">
          <cell r="P303" t="str">
            <v>RG.AUTONOMOS NO SETA</v>
          </cell>
          <cell r="R303">
            <v>46</v>
          </cell>
          <cell r="S303" t="str">
            <v>TOTAL</v>
          </cell>
        </row>
        <row r="304">
          <cell r="P304" t="str">
            <v>RG.AUTONOMOS NO SETA</v>
          </cell>
          <cell r="R304">
            <v>46</v>
          </cell>
          <cell r="S304" t="str">
            <v xml:space="preserve">Varón               </v>
          </cell>
        </row>
        <row r="305">
          <cell r="P305" t="str">
            <v>RG.AUTONOMOS NO SETA</v>
          </cell>
          <cell r="R305">
            <v>46</v>
          </cell>
          <cell r="S305" t="str">
            <v xml:space="preserve">Mujer               </v>
          </cell>
        </row>
        <row r="306">
          <cell r="P306" t="str">
            <v>RG.AUTONOMOS NO SETA</v>
          </cell>
          <cell r="R306">
            <v>46</v>
          </cell>
          <cell r="S306" t="str">
            <v xml:space="preserve">NO CONSTA           </v>
          </cell>
        </row>
        <row r="307">
          <cell r="P307" t="str">
            <v>RG.AUTONOMOS NO SETA</v>
          </cell>
          <cell r="R307">
            <v>46</v>
          </cell>
          <cell r="S307" t="b">
            <v>0</v>
          </cell>
        </row>
        <row r="308">
          <cell r="P308" t="str">
            <v>RG.AUTONOMOS NO SETA</v>
          </cell>
          <cell r="R308">
            <v>22</v>
          </cell>
          <cell r="S308" t="str">
            <v>TOTAL</v>
          </cell>
        </row>
        <row r="309">
          <cell r="P309" t="str">
            <v>RG.AUTONOMOS NO SETA</v>
          </cell>
          <cell r="R309">
            <v>22</v>
          </cell>
          <cell r="S309" t="str">
            <v xml:space="preserve">Varón               </v>
          </cell>
        </row>
        <row r="310">
          <cell r="P310" t="str">
            <v>RG.AUTONOMOS NO SETA</v>
          </cell>
          <cell r="R310">
            <v>22</v>
          </cell>
          <cell r="S310" t="str">
            <v xml:space="preserve">Mujer               </v>
          </cell>
        </row>
        <row r="311">
          <cell r="P311" t="str">
            <v>RG.AUTONOMOS NO SETA</v>
          </cell>
          <cell r="R311">
            <v>22</v>
          </cell>
          <cell r="S311" t="str">
            <v xml:space="preserve">NO CONSTA           </v>
          </cell>
        </row>
        <row r="312">
          <cell r="P312" t="str">
            <v>RG.AUTONOMOS NO SETA</v>
          </cell>
          <cell r="R312">
            <v>44</v>
          </cell>
          <cell r="S312" t="str">
            <v>TOTAL</v>
          </cell>
        </row>
        <row r="313">
          <cell r="P313" t="str">
            <v>RG.AUTONOMOS NO SETA</v>
          </cell>
          <cell r="R313">
            <v>44</v>
          </cell>
          <cell r="S313" t="str">
            <v xml:space="preserve">Varón               </v>
          </cell>
        </row>
        <row r="314">
          <cell r="P314" t="str">
            <v>RG.AUTONOMOS NO SETA</v>
          </cell>
          <cell r="R314">
            <v>44</v>
          </cell>
          <cell r="S314" t="str">
            <v xml:space="preserve">Mujer               </v>
          </cell>
        </row>
        <row r="315">
          <cell r="P315" t="str">
            <v>RG.AUTONOMOS NO SETA</v>
          </cell>
          <cell r="R315">
            <v>50</v>
          </cell>
          <cell r="S315" t="str">
            <v>TOTAL</v>
          </cell>
        </row>
        <row r="316">
          <cell r="P316" t="str">
            <v>RG.AUTONOMOS NO SETA</v>
          </cell>
          <cell r="R316">
            <v>50</v>
          </cell>
          <cell r="S316" t="str">
            <v xml:space="preserve">Varón               </v>
          </cell>
        </row>
        <row r="317">
          <cell r="P317" t="str">
            <v>RG.AUTONOMOS NO SETA</v>
          </cell>
          <cell r="R317">
            <v>50</v>
          </cell>
          <cell r="S317" t="str">
            <v xml:space="preserve">Mujer               </v>
          </cell>
        </row>
        <row r="318">
          <cell r="P318" t="str">
            <v>RG.AUTONOMOS NO SETA</v>
          </cell>
          <cell r="R318">
            <v>50</v>
          </cell>
          <cell r="S318" t="b">
            <v>0</v>
          </cell>
        </row>
        <row r="319">
          <cell r="P319" t="str">
            <v>RG.AUTONOMOS NO SETA</v>
          </cell>
          <cell r="R319">
            <v>2</v>
          </cell>
          <cell r="S319" t="str">
            <v>TOTAL</v>
          </cell>
        </row>
        <row r="320">
          <cell r="P320" t="str">
            <v>RG.AUTONOMOS NO SETA</v>
          </cell>
          <cell r="R320">
            <v>2</v>
          </cell>
          <cell r="S320" t="str">
            <v xml:space="preserve">Varón               </v>
          </cell>
        </row>
        <row r="321">
          <cell r="P321" t="str">
            <v>RG.AUTONOMOS NO SETA</v>
          </cell>
          <cell r="R321">
            <v>2</v>
          </cell>
          <cell r="S321" t="str">
            <v xml:space="preserve">Mujer               </v>
          </cell>
        </row>
        <row r="322">
          <cell r="P322" t="str">
            <v>RG.AUTONOMOS NO SETA</v>
          </cell>
          <cell r="R322">
            <v>13</v>
          </cell>
          <cell r="S322" t="str">
            <v>TOTAL</v>
          </cell>
        </row>
        <row r="323">
          <cell r="P323" t="str">
            <v>RG.AUTONOMOS NO SETA</v>
          </cell>
          <cell r="R323">
            <v>13</v>
          </cell>
          <cell r="S323" t="str">
            <v xml:space="preserve">Varón               </v>
          </cell>
        </row>
        <row r="324">
          <cell r="P324" t="str">
            <v>RG.AUTONOMOS NO SETA</v>
          </cell>
          <cell r="R324">
            <v>13</v>
          </cell>
          <cell r="S324" t="str">
            <v xml:space="preserve">Mujer               </v>
          </cell>
        </row>
        <row r="325">
          <cell r="P325" t="str">
            <v>RG.AUTONOMOS NO SETA</v>
          </cell>
          <cell r="R325">
            <v>16</v>
          </cell>
          <cell r="S325" t="str">
            <v>TOTAL</v>
          </cell>
        </row>
        <row r="326">
          <cell r="P326" t="str">
            <v>RG.AUTONOMOS NO SETA</v>
          </cell>
          <cell r="R326">
            <v>16</v>
          </cell>
          <cell r="S326" t="str">
            <v xml:space="preserve">Varón               </v>
          </cell>
        </row>
        <row r="327">
          <cell r="P327" t="str">
            <v>RG.AUTONOMOS NO SETA</v>
          </cell>
          <cell r="R327">
            <v>16</v>
          </cell>
          <cell r="S327" t="str">
            <v xml:space="preserve">Mujer               </v>
          </cell>
        </row>
        <row r="328">
          <cell r="P328" t="str">
            <v>RG.AUTONOMOS NO SETA</v>
          </cell>
          <cell r="R328">
            <v>19</v>
          </cell>
          <cell r="S328" t="str">
            <v>TOTAL</v>
          </cell>
        </row>
        <row r="329">
          <cell r="P329" t="str">
            <v>RG.AUTONOMOS NO SETA</v>
          </cell>
          <cell r="R329">
            <v>19</v>
          </cell>
          <cell r="S329" t="str">
            <v xml:space="preserve">Varón               </v>
          </cell>
        </row>
        <row r="330">
          <cell r="P330" t="str">
            <v>RG.AUTONOMOS NO SETA</v>
          </cell>
          <cell r="R330">
            <v>19</v>
          </cell>
          <cell r="S330" t="str">
            <v xml:space="preserve">Mujer               </v>
          </cell>
        </row>
        <row r="331">
          <cell r="P331" t="str">
            <v>RG.AUTONOMOS NO SETA</v>
          </cell>
          <cell r="R331">
            <v>45</v>
          </cell>
          <cell r="S331" t="str">
            <v>TOTAL</v>
          </cell>
        </row>
        <row r="332">
          <cell r="P332" t="str">
            <v>RG.AUTONOMOS NO SETA</v>
          </cell>
          <cell r="R332">
            <v>45</v>
          </cell>
          <cell r="S332" t="str">
            <v xml:space="preserve">Varón               </v>
          </cell>
        </row>
        <row r="333">
          <cell r="P333" t="str">
            <v>RG.AUTONOMOS NO SETA</v>
          </cell>
          <cell r="R333">
            <v>45</v>
          </cell>
          <cell r="S333" t="str">
            <v xml:space="preserve">Mujer               </v>
          </cell>
        </row>
        <row r="334">
          <cell r="P334" t="str">
            <v>RG.AUTONOMOS NO SETA</v>
          </cell>
          <cell r="R334">
            <v>45</v>
          </cell>
          <cell r="S334" t="str">
            <v xml:space="preserve">NO CONSTA           </v>
          </cell>
        </row>
        <row r="335">
          <cell r="P335" t="str">
            <v>RG.AUTONOMOS NO SETA</v>
          </cell>
          <cell r="R335">
            <v>45</v>
          </cell>
          <cell r="S335" t="b">
            <v>0</v>
          </cell>
        </row>
        <row r="336">
          <cell r="P336" t="str">
            <v>RG.AUTONOMOS NO SETA</v>
          </cell>
          <cell r="R336">
            <v>35</v>
          </cell>
          <cell r="S336" t="str">
            <v>TOTAL</v>
          </cell>
        </row>
        <row r="337">
          <cell r="P337" t="str">
            <v>RG.AUTONOMOS NO SETA</v>
          </cell>
          <cell r="R337">
            <v>35</v>
          </cell>
          <cell r="S337" t="str">
            <v xml:space="preserve">Varón               </v>
          </cell>
        </row>
        <row r="338">
          <cell r="P338" t="str">
            <v>RG.AUTONOMOS NO SETA</v>
          </cell>
          <cell r="R338">
            <v>35</v>
          </cell>
          <cell r="S338" t="str">
            <v xml:space="preserve">Mujer               </v>
          </cell>
        </row>
        <row r="339">
          <cell r="P339" t="str">
            <v>RG.AUTONOMOS NO SETA</v>
          </cell>
          <cell r="R339">
            <v>35</v>
          </cell>
          <cell r="S339" t="str">
            <v xml:space="preserve">NO CONSTA           </v>
          </cell>
        </row>
        <row r="340">
          <cell r="P340" t="str">
            <v>RG.AUTONOMOS NO SETA</v>
          </cell>
          <cell r="R340">
            <v>38</v>
          </cell>
          <cell r="S340" t="str">
            <v>TOTAL</v>
          </cell>
        </row>
        <row r="341">
          <cell r="P341" t="str">
            <v>RG.AUTONOMOS NO SETA</v>
          </cell>
          <cell r="R341">
            <v>38</v>
          </cell>
          <cell r="S341" t="str">
            <v xml:space="preserve">Varón               </v>
          </cell>
        </row>
        <row r="342">
          <cell r="P342" t="str">
            <v>RG.AUTONOMOS NO SETA</v>
          </cell>
          <cell r="R342">
            <v>38</v>
          </cell>
          <cell r="S342" t="str">
            <v xml:space="preserve">Mujer               </v>
          </cell>
        </row>
        <row r="343">
          <cell r="P343" t="str">
            <v>RG.AUTONOMOS NO SETA</v>
          </cell>
          <cell r="R343">
            <v>38</v>
          </cell>
          <cell r="S343" t="str">
            <v xml:space="preserve">NO CONSTA           </v>
          </cell>
        </row>
        <row r="344">
          <cell r="P344" t="str">
            <v>RG.AUTONOMOS NO SETA</v>
          </cell>
          <cell r="R344">
            <v>38</v>
          </cell>
          <cell r="S344" t="b">
            <v>0</v>
          </cell>
        </row>
        <row r="345">
          <cell r="P345" t="str">
            <v>RG.AUTONOMOS NO SETA</v>
          </cell>
          <cell r="R345">
            <v>31</v>
          </cell>
          <cell r="S345" t="str">
            <v>TOTAL</v>
          </cell>
        </row>
        <row r="346">
          <cell r="P346" t="str">
            <v>RG.AUTONOMOS NO SETA</v>
          </cell>
          <cell r="R346">
            <v>31</v>
          </cell>
          <cell r="S346" t="str">
            <v xml:space="preserve">Varón               </v>
          </cell>
        </row>
        <row r="347">
          <cell r="P347" t="str">
            <v>RG.AUTONOMOS NO SETA</v>
          </cell>
          <cell r="R347">
            <v>31</v>
          </cell>
          <cell r="S347" t="str">
            <v xml:space="preserve">Mujer               </v>
          </cell>
        </row>
        <row r="348">
          <cell r="P348" t="str">
            <v>RG.AUTONOMOS NO SETA</v>
          </cell>
          <cell r="R348">
            <v>31</v>
          </cell>
          <cell r="S348" t="b">
            <v>0</v>
          </cell>
        </row>
        <row r="349">
          <cell r="P349" t="str">
            <v>RG.AUTONOMOS NO SETA</v>
          </cell>
          <cell r="R349">
            <v>6</v>
          </cell>
          <cell r="S349" t="str">
            <v>TOTAL</v>
          </cell>
        </row>
        <row r="350">
          <cell r="P350" t="str">
            <v>RG.AUTONOMOS NO SETA</v>
          </cell>
          <cell r="R350">
            <v>6</v>
          </cell>
          <cell r="S350" t="str">
            <v xml:space="preserve">Varón               </v>
          </cell>
        </row>
        <row r="351">
          <cell r="P351" t="str">
            <v>RG.AUTONOMOS NO SETA</v>
          </cell>
          <cell r="R351">
            <v>6</v>
          </cell>
          <cell r="S351" t="str">
            <v xml:space="preserve">Mujer               </v>
          </cell>
        </row>
        <row r="352">
          <cell r="P352" t="str">
            <v>RG.AUTONOMOS NO SETA</v>
          </cell>
          <cell r="R352">
            <v>6</v>
          </cell>
          <cell r="S352" t="str">
            <v xml:space="preserve">NO CONSTA           </v>
          </cell>
        </row>
        <row r="353">
          <cell r="P353" t="str">
            <v>RG.AUTONOMOS NO SETA</v>
          </cell>
          <cell r="R353">
            <v>10</v>
          </cell>
          <cell r="S353" t="str">
            <v>TOTAL</v>
          </cell>
        </row>
        <row r="354">
          <cell r="P354" t="str">
            <v>RG.AUTONOMOS NO SETA</v>
          </cell>
          <cell r="R354">
            <v>10</v>
          </cell>
          <cell r="S354" t="str">
            <v xml:space="preserve">Varón               </v>
          </cell>
        </row>
        <row r="355">
          <cell r="P355" t="str">
            <v>RG.AUTONOMOS NO SETA</v>
          </cell>
          <cell r="R355">
            <v>10</v>
          </cell>
          <cell r="S355" t="str">
            <v xml:space="preserve">Mujer               </v>
          </cell>
        </row>
        <row r="356">
          <cell r="P356" t="str">
            <v>RG.AUTONOMOS NO SETA</v>
          </cell>
          <cell r="R356">
            <v>10</v>
          </cell>
          <cell r="S356" t="b">
            <v>0</v>
          </cell>
        </row>
        <row r="357">
          <cell r="P357" t="str">
            <v>RG.AUTONOMOS NO SETA</v>
          </cell>
          <cell r="R357">
            <v>7</v>
          </cell>
          <cell r="S357" t="str">
            <v>TOTAL</v>
          </cell>
        </row>
        <row r="358">
          <cell r="P358" t="str">
            <v>RG.AUTONOMOS NO SETA</v>
          </cell>
          <cell r="R358">
            <v>7</v>
          </cell>
          <cell r="S358" t="str">
            <v xml:space="preserve">Varón               </v>
          </cell>
        </row>
        <row r="359">
          <cell r="P359" t="str">
            <v>RG.AUTONOMOS NO SETA</v>
          </cell>
          <cell r="R359">
            <v>7</v>
          </cell>
          <cell r="S359" t="str">
            <v xml:space="preserve">Mujer               </v>
          </cell>
        </row>
        <row r="360">
          <cell r="P360" t="str">
            <v>RG.AUTONOMOS NO SETA</v>
          </cell>
          <cell r="R360">
            <v>7</v>
          </cell>
          <cell r="S360" t="b">
            <v>0</v>
          </cell>
        </row>
        <row r="361">
          <cell r="P361" t="str">
            <v>RG.AUTONOMOS NO SETA</v>
          </cell>
          <cell r="R361">
            <v>28</v>
          </cell>
          <cell r="S361" t="str">
            <v>TOTAL</v>
          </cell>
        </row>
        <row r="362">
          <cell r="P362" t="str">
            <v>RG.AUTONOMOS NO SETA</v>
          </cell>
          <cell r="R362">
            <v>28</v>
          </cell>
          <cell r="S362" t="str">
            <v xml:space="preserve">Varón               </v>
          </cell>
        </row>
        <row r="363">
          <cell r="P363" t="str">
            <v>RG.AUTONOMOS NO SETA</v>
          </cell>
          <cell r="R363">
            <v>28</v>
          </cell>
          <cell r="S363" t="str">
            <v xml:space="preserve">Mujer               </v>
          </cell>
        </row>
        <row r="364">
          <cell r="P364" t="str">
            <v>RG.AUTONOMOS NO SETA</v>
          </cell>
          <cell r="R364">
            <v>28</v>
          </cell>
          <cell r="S364" t="str">
            <v xml:space="preserve">NO CONSTA           </v>
          </cell>
        </row>
        <row r="365">
          <cell r="P365" t="str">
            <v>RG.AUTONOMOS NO SETA</v>
          </cell>
          <cell r="R365">
            <v>28</v>
          </cell>
          <cell r="S365" t="b">
            <v>0</v>
          </cell>
        </row>
        <row r="366">
          <cell r="P366" t="str">
            <v>RG.AUTONOMOS NO SETA</v>
          </cell>
          <cell r="R366">
            <v>5</v>
          </cell>
          <cell r="S366" t="str">
            <v>TOTAL</v>
          </cell>
        </row>
        <row r="367">
          <cell r="P367" t="str">
            <v>RG.AUTONOMOS NO SETA</v>
          </cell>
          <cell r="R367">
            <v>5</v>
          </cell>
          <cell r="S367" t="str">
            <v xml:space="preserve">Varón               </v>
          </cell>
        </row>
        <row r="368">
          <cell r="P368" t="str">
            <v>RG.AUTONOMOS NO SETA</v>
          </cell>
          <cell r="R368">
            <v>5</v>
          </cell>
          <cell r="S368" t="str">
            <v xml:space="preserve">Mujer               </v>
          </cell>
        </row>
        <row r="369">
          <cell r="P369" t="str">
            <v>RG.AUTONOMOS NO SETA</v>
          </cell>
          <cell r="R369">
            <v>9</v>
          </cell>
          <cell r="S369" t="str">
            <v>TOTAL</v>
          </cell>
        </row>
        <row r="370">
          <cell r="P370" t="str">
            <v>RG.AUTONOMOS NO SETA</v>
          </cell>
          <cell r="R370">
            <v>9</v>
          </cell>
          <cell r="S370" t="str">
            <v xml:space="preserve">Varón               </v>
          </cell>
        </row>
        <row r="371">
          <cell r="P371" t="str">
            <v>RG.AUTONOMOS NO SETA</v>
          </cell>
          <cell r="R371">
            <v>9</v>
          </cell>
          <cell r="S371" t="str">
            <v xml:space="preserve">Mujer               </v>
          </cell>
        </row>
        <row r="372">
          <cell r="P372" t="str">
            <v>RG.AUTONOMOS NO SETA</v>
          </cell>
          <cell r="R372">
            <v>24</v>
          </cell>
          <cell r="S372" t="str">
            <v>TOTAL</v>
          </cell>
        </row>
        <row r="373">
          <cell r="P373" t="str">
            <v>RG.AUTONOMOS NO SETA</v>
          </cell>
          <cell r="R373">
            <v>24</v>
          </cell>
          <cell r="S373" t="str">
            <v xml:space="preserve">Varón               </v>
          </cell>
        </row>
        <row r="374">
          <cell r="P374" t="str">
            <v>RG.AUTONOMOS NO SETA</v>
          </cell>
          <cell r="R374">
            <v>24</v>
          </cell>
          <cell r="S374" t="str">
            <v xml:space="preserve">Mujer               </v>
          </cell>
        </row>
        <row r="375">
          <cell r="P375" t="str">
            <v>RG.AUTONOMOS NO SETA</v>
          </cell>
          <cell r="R375">
            <v>24</v>
          </cell>
          <cell r="S375" t="str">
            <v xml:space="preserve">NO CONSTA           </v>
          </cell>
        </row>
        <row r="376">
          <cell r="P376" t="str">
            <v>RG.AUTONOMOS NO SETA</v>
          </cell>
          <cell r="R376">
            <v>34</v>
          </cell>
          <cell r="S376" t="str">
            <v>TOTAL</v>
          </cell>
        </row>
        <row r="377">
          <cell r="P377" t="str">
            <v>RG.AUTONOMOS NO SETA</v>
          </cell>
          <cell r="R377">
            <v>34</v>
          </cell>
          <cell r="S377" t="str">
            <v xml:space="preserve">Varón               </v>
          </cell>
        </row>
        <row r="378">
          <cell r="P378" t="str">
            <v>RG.AUTONOMOS NO SETA</v>
          </cell>
          <cell r="R378">
            <v>34</v>
          </cell>
          <cell r="S378" t="str">
            <v xml:space="preserve">Mujer               </v>
          </cell>
        </row>
        <row r="379">
          <cell r="P379" t="str">
            <v>RG.AUTONOMOS NO SETA</v>
          </cell>
          <cell r="R379">
            <v>37</v>
          </cell>
          <cell r="S379" t="str">
            <v>TOTAL</v>
          </cell>
        </row>
        <row r="380">
          <cell r="P380" t="str">
            <v>RG.AUTONOMOS NO SETA</v>
          </cell>
          <cell r="R380">
            <v>37</v>
          </cell>
          <cell r="S380" t="str">
            <v xml:space="preserve">Varón               </v>
          </cell>
        </row>
        <row r="381">
          <cell r="P381" t="str">
            <v>RG.AUTONOMOS NO SETA</v>
          </cell>
          <cell r="R381">
            <v>37</v>
          </cell>
          <cell r="S381" t="str">
            <v xml:space="preserve">Mujer               </v>
          </cell>
        </row>
        <row r="382">
          <cell r="P382" t="str">
            <v>RG.AUTONOMOS NO SETA</v>
          </cell>
          <cell r="R382">
            <v>40</v>
          </cell>
          <cell r="S382" t="str">
            <v>TOTAL</v>
          </cell>
        </row>
        <row r="383">
          <cell r="P383" t="str">
            <v>RG.AUTONOMOS NO SETA</v>
          </cell>
          <cell r="R383">
            <v>40</v>
          </cell>
          <cell r="S383" t="str">
            <v xml:space="preserve">Varón               </v>
          </cell>
        </row>
        <row r="384">
          <cell r="P384" t="str">
            <v>RG.AUTONOMOS NO SETA</v>
          </cell>
          <cell r="R384">
            <v>40</v>
          </cell>
          <cell r="S384" t="str">
            <v xml:space="preserve">Mujer               </v>
          </cell>
        </row>
        <row r="385">
          <cell r="P385" t="str">
            <v>RG.AUTONOMOS NO SETA</v>
          </cell>
          <cell r="R385">
            <v>42</v>
          </cell>
          <cell r="S385" t="str">
            <v>TOTAL</v>
          </cell>
        </row>
        <row r="386">
          <cell r="P386" t="str">
            <v>RG.AUTONOMOS NO SETA</v>
          </cell>
          <cell r="R386">
            <v>42</v>
          </cell>
          <cell r="S386" t="str">
            <v xml:space="preserve">Varón               </v>
          </cell>
        </row>
        <row r="387">
          <cell r="P387" t="str">
            <v>RG.AUTONOMOS NO SETA</v>
          </cell>
          <cell r="R387">
            <v>42</v>
          </cell>
          <cell r="S387" t="str">
            <v xml:space="preserve">Mujer               </v>
          </cell>
        </row>
        <row r="388">
          <cell r="P388" t="str">
            <v>RG.AUTONOMOS NO SETA</v>
          </cell>
          <cell r="R388">
            <v>47</v>
          </cell>
          <cell r="S388" t="str">
            <v>TOTAL</v>
          </cell>
        </row>
        <row r="389">
          <cell r="P389" t="str">
            <v>RG.AUTONOMOS NO SETA</v>
          </cell>
          <cell r="R389">
            <v>47</v>
          </cell>
          <cell r="S389" t="str">
            <v xml:space="preserve">Varón               </v>
          </cell>
        </row>
        <row r="390">
          <cell r="P390" t="str">
            <v>RG.AUTONOMOS NO SETA</v>
          </cell>
          <cell r="R390">
            <v>47</v>
          </cell>
          <cell r="S390" t="str">
            <v xml:space="preserve">Mujer               </v>
          </cell>
        </row>
        <row r="391">
          <cell r="P391" t="str">
            <v>RG.AUTONOMOS NO SETA</v>
          </cell>
          <cell r="R391">
            <v>47</v>
          </cell>
          <cell r="S391" t="str">
            <v xml:space="preserve">NO CONSTA           </v>
          </cell>
        </row>
        <row r="392">
          <cell r="P392" t="str">
            <v>RG.AUTONOMOS NO SETA</v>
          </cell>
          <cell r="R392">
            <v>49</v>
          </cell>
          <cell r="S392" t="str">
            <v>TOTAL</v>
          </cell>
        </row>
        <row r="393">
          <cell r="P393" t="str">
            <v>RG.AUTONOMOS NO SETA</v>
          </cell>
          <cell r="R393">
            <v>49</v>
          </cell>
          <cell r="S393" t="str">
            <v xml:space="preserve">Varón               </v>
          </cell>
        </row>
        <row r="394">
          <cell r="P394" t="str">
            <v>RG.AUTONOMOS NO SETA</v>
          </cell>
          <cell r="R394">
            <v>49</v>
          </cell>
          <cell r="S394" t="str">
            <v xml:space="preserve">Mujer               </v>
          </cell>
        </row>
        <row r="395">
          <cell r="P395" t="str">
            <v>RG.AUTONOMOS NO SETA</v>
          </cell>
          <cell r="R395">
            <v>49</v>
          </cell>
          <cell r="S395" t="b">
            <v>0</v>
          </cell>
        </row>
        <row r="396">
          <cell r="P396" t="str">
            <v>RG.AUTONOMOS NO SETA</v>
          </cell>
          <cell r="R396">
            <v>51</v>
          </cell>
          <cell r="S396" t="str">
            <v>TOTAL</v>
          </cell>
        </row>
        <row r="397">
          <cell r="P397" t="str">
            <v>RG.AUTONOMOS NO SETA</v>
          </cell>
          <cell r="R397">
            <v>51</v>
          </cell>
          <cell r="S397" t="str">
            <v xml:space="preserve">Varón               </v>
          </cell>
        </row>
        <row r="398">
          <cell r="P398" t="str">
            <v>RG.AUTONOMOS NO SETA</v>
          </cell>
          <cell r="R398">
            <v>51</v>
          </cell>
          <cell r="S398" t="str">
            <v xml:space="preserve">Mujer               </v>
          </cell>
        </row>
        <row r="399">
          <cell r="P399" t="str">
            <v>RG.AUTONOMOS NO SETA</v>
          </cell>
          <cell r="R399">
            <v>51</v>
          </cell>
          <cell r="S399" t="b">
            <v>0</v>
          </cell>
        </row>
        <row r="400">
          <cell r="P400" t="str">
            <v>RG.AUTONOMOS NO SETA</v>
          </cell>
          <cell r="R400">
            <v>52</v>
          </cell>
          <cell r="S400" t="str">
            <v>TOTAL</v>
          </cell>
        </row>
        <row r="401">
          <cell r="P401" t="str">
            <v>RG.AUTONOMOS NO SETA</v>
          </cell>
          <cell r="R401">
            <v>52</v>
          </cell>
          <cell r="S401" t="str">
            <v xml:space="preserve">Varón               </v>
          </cell>
        </row>
        <row r="402">
          <cell r="P402" t="str">
            <v>RG.AUTONOMOS NO SETA</v>
          </cell>
          <cell r="R402">
            <v>52</v>
          </cell>
          <cell r="S402" t="str">
            <v xml:space="preserve">Mujer               </v>
          </cell>
        </row>
        <row r="403">
          <cell r="P403" t="str">
            <v>RG.AUTONOMOS SETA</v>
          </cell>
          <cell r="R403">
            <v>52</v>
          </cell>
          <cell r="S403" t="b">
            <v>0</v>
          </cell>
        </row>
        <row r="404">
          <cell r="P404" t="str">
            <v>RG.AUTONOMOS SETA</v>
          </cell>
          <cell r="R404">
            <v>52</v>
          </cell>
          <cell r="S404" t="b">
            <v>0</v>
          </cell>
        </row>
        <row r="405">
          <cell r="P405" t="str">
            <v>RG.AUTONOMOS SETA</v>
          </cell>
          <cell r="R405">
            <v>1</v>
          </cell>
          <cell r="S405" t="str">
            <v>TOTAL</v>
          </cell>
        </row>
        <row r="406">
          <cell r="P406" t="str">
            <v>RG.AUTONOMOS SETA</v>
          </cell>
          <cell r="R406">
            <v>1</v>
          </cell>
          <cell r="S406" t="str">
            <v xml:space="preserve">Varón               </v>
          </cell>
        </row>
        <row r="407">
          <cell r="P407" t="str">
            <v>RG.AUTONOMOS SETA</v>
          </cell>
          <cell r="R407">
            <v>1</v>
          </cell>
          <cell r="S407" t="str">
            <v xml:space="preserve">Mujer               </v>
          </cell>
        </row>
        <row r="408">
          <cell r="P408" t="str">
            <v>RG.AUTONOMOS SETA</v>
          </cell>
          <cell r="R408">
            <v>20</v>
          </cell>
          <cell r="S408" t="str">
            <v>TOTAL</v>
          </cell>
        </row>
        <row r="409">
          <cell r="P409" t="str">
            <v>RG.AUTONOMOS SETA</v>
          </cell>
          <cell r="R409">
            <v>20</v>
          </cell>
          <cell r="S409" t="str">
            <v xml:space="preserve">Varón               </v>
          </cell>
        </row>
        <row r="410">
          <cell r="P410" t="str">
            <v>RG.AUTONOMOS SETA</v>
          </cell>
          <cell r="R410">
            <v>20</v>
          </cell>
          <cell r="S410" t="str">
            <v xml:space="preserve">Mujer               </v>
          </cell>
        </row>
        <row r="411">
          <cell r="P411" t="str">
            <v>RG.AUTONOMOS SETA</v>
          </cell>
          <cell r="R411">
            <v>48</v>
          </cell>
          <cell r="S411" t="str">
            <v>TOTAL</v>
          </cell>
        </row>
        <row r="412">
          <cell r="P412" t="str">
            <v>RG.AUTONOMOS SETA</v>
          </cell>
          <cell r="R412">
            <v>48</v>
          </cell>
          <cell r="S412" t="str">
            <v xml:space="preserve">Varón               </v>
          </cell>
        </row>
        <row r="413">
          <cell r="P413" t="str">
            <v>RG.AUTONOMOS SETA</v>
          </cell>
          <cell r="R413">
            <v>48</v>
          </cell>
          <cell r="S413" t="str">
            <v xml:space="preserve">Mujer               </v>
          </cell>
        </row>
        <row r="414">
          <cell r="P414" t="str">
            <v>RG.AUTONOMOS SETA</v>
          </cell>
          <cell r="R414">
            <v>48</v>
          </cell>
          <cell r="S414" t="b">
            <v>0</v>
          </cell>
        </row>
        <row r="415">
          <cell r="P415" t="str">
            <v>RG.AUTONOMOS SETA</v>
          </cell>
          <cell r="R415">
            <v>8</v>
          </cell>
          <cell r="S415" t="str">
            <v>TOTAL</v>
          </cell>
        </row>
        <row r="416">
          <cell r="P416" t="str">
            <v>RG.AUTONOMOS SETA</v>
          </cell>
          <cell r="R416">
            <v>8</v>
          </cell>
          <cell r="S416" t="str">
            <v xml:space="preserve">Varón               </v>
          </cell>
        </row>
        <row r="417">
          <cell r="P417" t="str">
            <v>RG.AUTONOMOS SETA</v>
          </cell>
          <cell r="R417">
            <v>8</v>
          </cell>
          <cell r="S417" t="str">
            <v xml:space="preserve">Mujer               </v>
          </cell>
        </row>
        <row r="418">
          <cell r="P418" t="str">
            <v>RG.AUTONOMOS SETA</v>
          </cell>
          <cell r="R418">
            <v>17</v>
          </cell>
          <cell r="S418" t="str">
            <v>TOTAL</v>
          </cell>
        </row>
        <row r="419">
          <cell r="P419" t="str">
            <v>RG.AUTONOMOS SETA</v>
          </cell>
          <cell r="R419">
            <v>17</v>
          </cell>
          <cell r="S419" t="str">
            <v xml:space="preserve">Varón               </v>
          </cell>
        </row>
        <row r="420">
          <cell r="P420" t="str">
            <v>RG.AUTONOMOS SETA</v>
          </cell>
          <cell r="R420">
            <v>17</v>
          </cell>
          <cell r="S420" t="str">
            <v xml:space="preserve">Mujer               </v>
          </cell>
        </row>
        <row r="421">
          <cell r="P421" t="str">
            <v>RG.AUTONOMOS SETA</v>
          </cell>
          <cell r="R421">
            <v>25</v>
          </cell>
          <cell r="S421" t="str">
            <v>TOTAL</v>
          </cell>
        </row>
        <row r="422">
          <cell r="P422" t="str">
            <v>RG.AUTONOMOS SETA</v>
          </cell>
          <cell r="R422">
            <v>25</v>
          </cell>
          <cell r="S422" t="str">
            <v xml:space="preserve">Varón               </v>
          </cell>
        </row>
        <row r="423">
          <cell r="P423" t="str">
            <v>RG.AUTONOMOS SETA</v>
          </cell>
          <cell r="R423">
            <v>25</v>
          </cell>
          <cell r="S423" t="str">
            <v xml:space="preserve">Mujer               </v>
          </cell>
        </row>
        <row r="424">
          <cell r="P424" t="str">
            <v>RG.AUTONOMOS SETA</v>
          </cell>
          <cell r="R424">
            <v>43</v>
          </cell>
          <cell r="S424" t="str">
            <v>TOTAL</v>
          </cell>
        </row>
        <row r="425">
          <cell r="P425" t="str">
            <v>RG.AUTONOMOS SETA</v>
          </cell>
          <cell r="R425">
            <v>43</v>
          </cell>
          <cell r="S425" t="str">
            <v xml:space="preserve">Varón               </v>
          </cell>
        </row>
        <row r="426">
          <cell r="P426" t="str">
            <v>RG.AUTONOMOS SETA</v>
          </cell>
          <cell r="R426">
            <v>43</v>
          </cell>
          <cell r="S426" t="str">
            <v xml:space="preserve">Mujer               </v>
          </cell>
        </row>
        <row r="427">
          <cell r="P427" t="str">
            <v>RG.AUTONOMOS SETA</v>
          </cell>
          <cell r="R427">
            <v>43</v>
          </cell>
          <cell r="S427" t="b">
            <v>0</v>
          </cell>
        </row>
        <row r="428">
          <cell r="P428" t="str">
            <v>RG.AUTONOMOS SETA</v>
          </cell>
          <cell r="R428">
            <v>15</v>
          </cell>
          <cell r="S428" t="str">
            <v>TOTAL</v>
          </cell>
        </row>
        <row r="429">
          <cell r="P429" t="str">
            <v>RG.AUTONOMOS SETA</v>
          </cell>
          <cell r="R429">
            <v>15</v>
          </cell>
          <cell r="S429" t="str">
            <v xml:space="preserve">Varón               </v>
          </cell>
        </row>
        <row r="430">
          <cell r="P430" t="str">
            <v>RG.AUTONOMOS SETA</v>
          </cell>
          <cell r="R430">
            <v>15</v>
          </cell>
          <cell r="S430" t="str">
            <v xml:space="preserve">Mujer               </v>
          </cell>
        </row>
        <row r="431">
          <cell r="P431" t="str">
            <v>RG.AUTONOMOS SETA</v>
          </cell>
          <cell r="R431">
            <v>27</v>
          </cell>
          <cell r="S431" t="str">
            <v>TOTAL</v>
          </cell>
        </row>
        <row r="432">
          <cell r="P432" t="str">
            <v>RG.AUTONOMOS SETA</v>
          </cell>
          <cell r="R432">
            <v>27</v>
          </cell>
          <cell r="S432" t="str">
            <v xml:space="preserve">Varón               </v>
          </cell>
        </row>
        <row r="433">
          <cell r="P433" t="str">
            <v>RG.AUTONOMOS SETA</v>
          </cell>
          <cell r="R433">
            <v>27</v>
          </cell>
          <cell r="S433" t="str">
            <v xml:space="preserve">Mujer               </v>
          </cell>
        </row>
        <row r="434">
          <cell r="P434" t="str">
            <v>RG.AUTONOMOS SETA</v>
          </cell>
          <cell r="R434">
            <v>32</v>
          </cell>
          <cell r="S434" t="str">
            <v>TOTAL</v>
          </cell>
        </row>
        <row r="435">
          <cell r="P435" t="str">
            <v>RG.AUTONOMOS SETA</v>
          </cell>
          <cell r="R435">
            <v>32</v>
          </cell>
          <cell r="S435" t="str">
            <v xml:space="preserve">Varón               </v>
          </cell>
        </row>
        <row r="436">
          <cell r="P436" t="str">
            <v>RG.AUTONOMOS SETA</v>
          </cell>
          <cell r="R436">
            <v>32</v>
          </cell>
          <cell r="S436" t="str">
            <v xml:space="preserve">Mujer               </v>
          </cell>
        </row>
        <row r="437">
          <cell r="P437" t="str">
            <v>RG.AUTONOMOS SETA</v>
          </cell>
          <cell r="R437">
            <v>36</v>
          </cell>
          <cell r="S437" t="str">
            <v>TOTAL</v>
          </cell>
        </row>
        <row r="438">
          <cell r="P438" t="str">
            <v>RG.AUTONOMOS SETA</v>
          </cell>
          <cell r="R438">
            <v>36</v>
          </cell>
          <cell r="S438" t="str">
            <v xml:space="preserve">Varón               </v>
          </cell>
        </row>
        <row r="439">
          <cell r="P439" t="str">
            <v>RG.AUTONOMOS SETA</v>
          </cell>
          <cell r="R439">
            <v>36</v>
          </cell>
          <cell r="S439" t="str">
            <v xml:space="preserve">Mujer               </v>
          </cell>
        </row>
        <row r="440">
          <cell r="P440" t="str">
            <v>RG.AUTONOMOS SETA</v>
          </cell>
          <cell r="R440">
            <v>36</v>
          </cell>
          <cell r="S440" t="b">
            <v>0</v>
          </cell>
        </row>
        <row r="441">
          <cell r="P441" t="str">
            <v>RG.AUTONOMOS SETA</v>
          </cell>
          <cell r="R441">
            <v>4</v>
          </cell>
          <cell r="S441" t="str">
            <v>TOTAL</v>
          </cell>
        </row>
        <row r="442">
          <cell r="P442" t="str">
            <v>RG.AUTONOMOS SETA</v>
          </cell>
          <cell r="R442">
            <v>4</v>
          </cell>
          <cell r="S442" t="str">
            <v xml:space="preserve">Varón               </v>
          </cell>
        </row>
        <row r="443">
          <cell r="P443" t="str">
            <v>RG.AUTONOMOS SETA</v>
          </cell>
          <cell r="R443">
            <v>4</v>
          </cell>
          <cell r="S443" t="str">
            <v xml:space="preserve">Mujer               </v>
          </cell>
        </row>
        <row r="444">
          <cell r="P444" t="str">
            <v>RG.AUTONOMOS SETA</v>
          </cell>
          <cell r="R444">
            <v>11</v>
          </cell>
          <cell r="S444" t="str">
            <v>TOTAL</v>
          </cell>
        </row>
        <row r="445">
          <cell r="P445" t="str">
            <v>RG.AUTONOMOS SETA</v>
          </cell>
          <cell r="R445">
            <v>11</v>
          </cell>
          <cell r="S445" t="str">
            <v xml:space="preserve">Varón               </v>
          </cell>
        </row>
        <row r="446">
          <cell r="P446" t="str">
            <v>RG.AUTONOMOS SETA</v>
          </cell>
          <cell r="R446">
            <v>11</v>
          </cell>
          <cell r="S446" t="str">
            <v xml:space="preserve">Mujer               </v>
          </cell>
        </row>
        <row r="447">
          <cell r="P447" t="str">
            <v>RG.AUTONOMOS SETA</v>
          </cell>
          <cell r="R447">
            <v>14</v>
          </cell>
          <cell r="S447" t="str">
            <v>TOTAL</v>
          </cell>
        </row>
        <row r="448">
          <cell r="P448" t="str">
            <v>RG.AUTONOMOS SETA</v>
          </cell>
          <cell r="R448">
            <v>14</v>
          </cell>
          <cell r="S448" t="str">
            <v xml:space="preserve">Varón               </v>
          </cell>
        </row>
        <row r="449">
          <cell r="P449" t="str">
            <v>RG.AUTONOMOS SETA</v>
          </cell>
          <cell r="R449">
            <v>14</v>
          </cell>
          <cell r="S449" t="str">
            <v xml:space="preserve">Mujer               </v>
          </cell>
        </row>
        <row r="450">
          <cell r="P450" t="str">
            <v>RG.AUTONOMOS SETA</v>
          </cell>
          <cell r="R450">
            <v>18</v>
          </cell>
          <cell r="S450" t="str">
            <v>TOTAL</v>
          </cell>
        </row>
        <row r="451">
          <cell r="P451" t="str">
            <v>RG.AUTONOMOS SETA</v>
          </cell>
          <cell r="R451">
            <v>18</v>
          </cell>
          <cell r="S451" t="str">
            <v xml:space="preserve">Varón               </v>
          </cell>
        </row>
        <row r="452">
          <cell r="P452" t="str">
            <v>RG.AUTONOMOS SETA</v>
          </cell>
          <cell r="R452">
            <v>18</v>
          </cell>
          <cell r="S452" t="str">
            <v xml:space="preserve">Mujer               </v>
          </cell>
        </row>
        <row r="453">
          <cell r="P453" t="str">
            <v>RG.AUTONOMOS SETA</v>
          </cell>
          <cell r="R453">
            <v>21</v>
          </cell>
          <cell r="S453" t="str">
            <v>TOTAL</v>
          </cell>
        </row>
        <row r="454">
          <cell r="P454" t="str">
            <v>RG.AUTONOMOS SETA</v>
          </cell>
          <cell r="R454">
            <v>21</v>
          </cell>
          <cell r="S454" t="str">
            <v xml:space="preserve">Varón               </v>
          </cell>
        </row>
        <row r="455">
          <cell r="P455" t="str">
            <v>RG.AUTONOMOS SETA</v>
          </cell>
          <cell r="R455">
            <v>21</v>
          </cell>
          <cell r="S455" t="str">
            <v xml:space="preserve">Mujer               </v>
          </cell>
        </row>
        <row r="456">
          <cell r="P456" t="str">
            <v>RG.AUTONOMOS SETA</v>
          </cell>
          <cell r="R456">
            <v>23</v>
          </cell>
          <cell r="S456" t="str">
            <v>TOTAL</v>
          </cell>
        </row>
        <row r="457">
          <cell r="P457" t="str">
            <v>RG.AUTONOMOS SETA</v>
          </cell>
          <cell r="R457">
            <v>23</v>
          </cell>
          <cell r="S457" t="str">
            <v xml:space="preserve">Varón               </v>
          </cell>
        </row>
        <row r="458">
          <cell r="P458" t="str">
            <v>RG.AUTONOMOS SETA</v>
          </cell>
          <cell r="R458">
            <v>23</v>
          </cell>
          <cell r="S458" t="str">
            <v xml:space="preserve">Mujer               </v>
          </cell>
        </row>
        <row r="459">
          <cell r="P459" t="str">
            <v>RG.AUTONOMOS SETA</v>
          </cell>
          <cell r="R459">
            <v>29</v>
          </cell>
          <cell r="S459" t="str">
            <v>TOTAL</v>
          </cell>
        </row>
        <row r="460">
          <cell r="P460" t="str">
            <v>RG.AUTONOMOS SETA</v>
          </cell>
          <cell r="R460">
            <v>29</v>
          </cell>
          <cell r="S460" t="str">
            <v xml:space="preserve">Varón               </v>
          </cell>
        </row>
        <row r="461">
          <cell r="P461" t="str">
            <v>RG.AUTONOMOS SETA</v>
          </cell>
          <cell r="R461">
            <v>29</v>
          </cell>
          <cell r="S461" t="str">
            <v xml:space="preserve">Mujer               </v>
          </cell>
        </row>
        <row r="462">
          <cell r="P462" t="str">
            <v>RG.AUTONOMOS SETA</v>
          </cell>
          <cell r="R462">
            <v>41</v>
          </cell>
          <cell r="S462" t="str">
            <v>TOTAL</v>
          </cell>
        </row>
        <row r="463">
          <cell r="P463" t="str">
            <v>RG.AUTONOMOS SETA</v>
          </cell>
          <cell r="R463">
            <v>41</v>
          </cell>
          <cell r="S463" t="str">
            <v xml:space="preserve">Varón               </v>
          </cell>
        </row>
        <row r="464">
          <cell r="P464" t="str">
            <v>RG.AUTONOMOS SETA</v>
          </cell>
          <cell r="R464">
            <v>41</v>
          </cell>
          <cell r="S464" t="str">
            <v xml:space="preserve">Mujer               </v>
          </cell>
        </row>
        <row r="465">
          <cell r="P465" t="str">
            <v>RG.AUTONOMOS SETA</v>
          </cell>
          <cell r="R465">
            <v>41</v>
          </cell>
          <cell r="S465" t="b">
            <v>0</v>
          </cell>
        </row>
        <row r="466">
          <cell r="P466" t="str">
            <v>RG.AUTONOMOS SETA</v>
          </cell>
          <cell r="R466">
            <v>33</v>
          </cell>
          <cell r="S466" t="str">
            <v>TOTAL</v>
          </cell>
        </row>
        <row r="467">
          <cell r="P467" t="str">
            <v>RG.AUTONOMOS SETA</v>
          </cell>
          <cell r="R467">
            <v>33</v>
          </cell>
          <cell r="S467" t="str">
            <v xml:space="preserve">Varón               </v>
          </cell>
        </row>
        <row r="468">
          <cell r="P468" t="str">
            <v>RG.AUTONOMOS SETA</v>
          </cell>
          <cell r="R468">
            <v>33</v>
          </cell>
          <cell r="S468" t="str">
            <v xml:space="preserve">Mujer               </v>
          </cell>
        </row>
        <row r="469">
          <cell r="P469" t="str">
            <v>RG.AUTONOMOS SETA</v>
          </cell>
          <cell r="R469">
            <v>33</v>
          </cell>
          <cell r="S469" t="b">
            <v>0</v>
          </cell>
        </row>
        <row r="470">
          <cell r="P470" t="str">
            <v>RG.AUTONOMOS SETA</v>
          </cell>
          <cell r="R470">
            <v>39</v>
          </cell>
          <cell r="S470" t="str">
            <v>TOTAL</v>
          </cell>
        </row>
        <row r="471">
          <cell r="P471" t="str">
            <v>RG.AUTONOMOS SETA</v>
          </cell>
          <cell r="R471">
            <v>39</v>
          </cell>
          <cell r="S471" t="str">
            <v xml:space="preserve">Varón               </v>
          </cell>
        </row>
        <row r="472">
          <cell r="P472" t="str">
            <v>RG.AUTONOMOS SETA</v>
          </cell>
          <cell r="R472">
            <v>39</v>
          </cell>
          <cell r="S472" t="str">
            <v xml:space="preserve">Mujer               </v>
          </cell>
        </row>
        <row r="473">
          <cell r="P473" t="str">
            <v>RG.AUTONOMOS SETA</v>
          </cell>
          <cell r="R473">
            <v>39</v>
          </cell>
          <cell r="S473" t="b">
            <v>0</v>
          </cell>
        </row>
        <row r="474">
          <cell r="P474" t="str">
            <v>RG.AUTONOMOS SETA</v>
          </cell>
          <cell r="R474">
            <v>26</v>
          </cell>
          <cell r="S474" t="str">
            <v>TOTAL</v>
          </cell>
        </row>
        <row r="475">
          <cell r="P475" t="str">
            <v>RG.AUTONOMOS SETA</v>
          </cell>
          <cell r="R475">
            <v>26</v>
          </cell>
          <cell r="S475" t="str">
            <v xml:space="preserve">Varón               </v>
          </cell>
        </row>
        <row r="476">
          <cell r="P476" t="str">
            <v>RG.AUTONOMOS SETA</v>
          </cell>
          <cell r="R476">
            <v>26</v>
          </cell>
          <cell r="S476" t="str">
            <v xml:space="preserve">Mujer               </v>
          </cell>
        </row>
        <row r="477">
          <cell r="P477" t="str">
            <v>RG.AUTONOMOS SETA</v>
          </cell>
          <cell r="R477">
            <v>26</v>
          </cell>
          <cell r="S477" t="b">
            <v>0</v>
          </cell>
        </row>
        <row r="478">
          <cell r="P478" t="str">
            <v>RG.AUTONOMOS SETA</v>
          </cell>
          <cell r="R478">
            <v>30</v>
          </cell>
          <cell r="S478" t="str">
            <v>TOTAL</v>
          </cell>
        </row>
        <row r="479">
          <cell r="P479" t="str">
            <v>RG.AUTONOMOS SETA</v>
          </cell>
          <cell r="R479">
            <v>30</v>
          </cell>
          <cell r="S479" t="str">
            <v xml:space="preserve">Varón               </v>
          </cell>
        </row>
        <row r="480">
          <cell r="P480" t="str">
            <v>RG.AUTONOMOS SETA</v>
          </cell>
          <cell r="R480">
            <v>30</v>
          </cell>
          <cell r="S480" t="str">
            <v xml:space="preserve">Mujer               </v>
          </cell>
        </row>
        <row r="481">
          <cell r="P481" t="str">
            <v>RG.AUTONOMOS SETA</v>
          </cell>
          <cell r="R481">
            <v>30</v>
          </cell>
          <cell r="S481" t="b">
            <v>0</v>
          </cell>
        </row>
        <row r="482">
          <cell r="P482" t="str">
            <v>RG.AUTONOMOS SETA</v>
          </cell>
          <cell r="R482">
            <v>3</v>
          </cell>
          <cell r="S482" t="str">
            <v>TOTAL</v>
          </cell>
        </row>
        <row r="483">
          <cell r="P483" t="str">
            <v>RG.AUTONOMOS SETA</v>
          </cell>
          <cell r="R483">
            <v>3</v>
          </cell>
          <cell r="S483" t="str">
            <v xml:space="preserve">Varón               </v>
          </cell>
        </row>
        <row r="484">
          <cell r="P484" t="str">
            <v>RG.AUTONOMOS SETA</v>
          </cell>
          <cell r="R484">
            <v>3</v>
          </cell>
          <cell r="S484" t="str">
            <v xml:space="preserve">Mujer               </v>
          </cell>
        </row>
        <row r="485">
          <cell r="P485" t="str">
            <v>RG.AUTONOMOS SETA</v>
          </cell>
          <cell r="R485">
            <v>12</v>
          </cell>
          <cell r="S485" t="str">
            <v>TOTAL</v>
          </cell>
        </row>
        <row r="486">
          <cell r="P486" t="str">
            <v>RG.AUTONOMOS SETA</v>
          </cell>
          <cell r="R486">
            <v>12</v>
          </cell>
          <cell r="S486" t="str">
            <v xml:space="preserve">Varón               </v>
          </cell>
        </row>
        <row r="487">
          <cell r="P487" t="str">
            <v>RG.AUTONOMOS SETA</v>
          </cell>
          <cell r="R487">
            <v>12</v>
          </cell>
          <cell r="S487" t="str">
            <v xml:space="preserve">Mujer               </v>
          </cell>
        </row>
        <row r="488">
          <cell r="P488" t="str">
            <v>RG.AUTONOMOS SETA</v>
          </cell>
          <cell r="R488">
            <v>46</v>
          </cell>
          <cell r="S488" t="str">
            <v>TOTAL</v>
          </cell>
        </row>
        <row r="489">
          <cell r="P489" t="str">
            <v>RG.AUTONOMOS SETA</v>
          </cell>
          <cell r="R489">
            <v>46</v>
          </cell>
          <cell r="S489" t="str">
            <v xml:space="preserve">Varón               </v>
          </cell>
        </row>
        <row r="490">
          <cell r="P490" t="str">
            <v>RG.AUTONOMOS SETA</v>
          </cell>
          <cell r="R490">
            <v>46</v>
          </cell>
          <cell r="S490" t="str">
            <v xml:space="preserve">Mujer               </v>
          </cell>
        </row>
        <row r="491">
          <cell r="P491" t="str">
            <v>RG.AUTONOMOS SETA</v>
          </cell>
          <cell r="R491">
            <v>46</v>
          </cell>
          <cell r="S491" t="b">
            <v>0</v>
          </cell>
        </row>
        <row r="492">
          <cell r="P492" t="str">
            <v>RG.AUTONOMOS SETA</v>
          </cell>
          <cell r="R492">
            <v>22</v>
          </cell>
          <cell r="S492" t="str">
            <v>TOTAL</v>
          </cell>
        </row>
        <row r="493">
          <cell r="P493" t="str">
            <v>RG.AUTONOMOS SETA</v>
          </cell>
          <cell r="R493">
            <v>22</v>
          </cell>
          <cell r="S493" t="str">
            <v xml:space="preserve">Varón               </v>
          </cell>
        </row>
        <row r="494">
          <cell r="P494" t="str">
            <v>RG.AUTONOMOS SETA</v>
          </cell>
          <cell r="R494">
            <v>22</v>
          </cell>
          <cell r="S494" t="str">
            <v xml:space="preserve">Mujer               </v>
          </cell>
        </row>
        <row r="495">
          <cell r="P495" t="str">
            <v>RG.AUTONOMOS SETA</v>
          </cell>
          <cell r="R495">
            <v>44</v>
          </cell>
          <cell r="S495" t="str">
            <v>TOTAL</v>
          </cell>
        </row>
        <row r="496">
          <cell r="P496" t="str">
            <v>RG.AUTONOMOS SETA</v>
          </cell>
          <cell r="R496">
            <v>44</v>
          </cell>
          <cell r="S496" t="str">
            <v xml:space="preserve">Varón               </v>
          </cell>
        </row>
        <row r="497">
          <cell r="P497" t="str">
            <v>RG.AUTONOMOS SETA</v>
          </cell>
          <cell r="R497">
            <v>44</v>
          </cell>
          <cell r="S497" t="str">
            <v xml:space="preserve">Mujer               </v>
          </cell>
        </row>
        <row r="498">
          <cell r="P498" t="str">
            <v>RG.AUTONOMOS SETA</v>
          </cell>
          <cell r="R498">
            <v>44</v>
          </cell>
          <cell r="S498" t="str">
            <v xml:space="preserve">NO CONSTA           </v>
          </cell>
        </row>
        <row r="499">
          <cell r="P499" t="str">
            <v>RG.AUTONOMOS SETA</v>
          </cell>
          <cell r="R499">
            <v>50</v>
          </cell>
          <cell r="S499" t="str">
            <v>TOTAL</v>
          </cell>
        </row>
        <row r="500">
          <cell r="P500" t="str">
            <v>RG.AUTONOMOS SETA</v>
          </cell>
          <cell r="R500">
            <v>50</v>
          </cell>
          <cell r="S500" t="str">
            <v xml:space="preserve">Varón               </v>
          </cell>
        </row>
        <row r="501">
          <cell r="P501" t="str">
            <v>RG.AUTONOMOS SETA</v>
          </cell>
          <cell r="R501">
            <v>50</v>
          </cell>
          <cell r="S501" t="str">
            <v xml:space="preserve">Mujer               </v>
          </cell>
        </row>
        <row r="502">
          <cell r="P502" t="str">
            <v>RG.AUTONOMOS SETA</v>
          </cell>
          <cell r="R502">
            <v>50</v>
          </cell>
          <cell r="S502" t="b">
            <v>0</v>
          </cell>
        </row>
        <row r="503">
          <cell r="P503" t="str">
            <v>RG.AUTONOMOS SETA</v>
          </cell>
          <cell r="R503">
            <v>2</v>
          </cell>
          <cell r="S503" t="str">
            <v>TOTAL</v>
          </cell>
        </row>
        <row r="504">
          <cell r="P504" t="str">
            <v>RG.AUTONOMOS SETA</v>
          </cell>
          <cell r="R504">
            <v>2</v>
          </cell>
          <cell r="S504" t="str">
            <v xml:space="preserve">Varón               </v>
          </cell>
        </row>
        <row r="505">
          <cell r="P505" t="str">
            <v>RG.AUTONOMOS SETA</v>
          </cell>
          <cell r="R505">
            <v>2</v>
          </cell>
          <cell r="S505" t="str">
            <v xml:space="preserve">Mujer               </v>
          </cell>
        </row>
        <row r="506">
          <cell r="P506" t="str">
            <v>RG.AUTONOMOS SETA</v>
          </cell>
          <cell r="R506">
            <v>13</v>
          </cell>
          <cell r="S506" t="str">
            <v>TOTAL</v>
          </cell>
        </row>
        <row r="507">
          <cell r="P507" t="str">
            <v>RG.AUTONOMOS SETA</v>
          </cell>
          <cell r="R507">
            <v>13</v>
          </cell>
          <cell r="S507" t="str">
            <v xml:space="preserve">Varón               </v>
          </cell>
        </row>
        <row r="508">
          <cell r="P508" t="str">
            <v>RG.AUTONOMOS SETA</v>
          </cell>
          <cell r="R508">
            <v>13</v>
          </cell>
          <cell r="S508" t="str">
            <v xml:space="preserve">Mujer               </v>
          </cell>
        </row>
        <row r="509">
          <cell r="P509" t="str">
            <v>RG.AUTONOMOS SETA</v>
          </cell>
          <cell r="R509">
            <v>16</v>
          </cell>
          <cell r="S509" t="str">
            <v>TOTAL</v>
          </cell>
        </row>
        <row r="510">
          <cell r="P510" t="str">
            <v>RG.AUTONOMOS SETA</v>
          </cell>
          <cell r="R510">
            <v>16</v>
          </cell>
          <cell r="S510" t="str">
            <v xml:space="preserve">Varón               </v>
          </cell>
        </row>
        <row r="511">
          <cell r="P511" t="str">
            <v>RG.AUTONOMOS SETA</v>
          </cell>
          <cell r="R511">
            <v>16</v>
          </cell>
          <cell r="S511" t="str">
            <v xml:space="preserve">Mujer               </v>
          </cell>
        </row>
        <row r="512">
          <cell r="P512" t="str">
            <v>RG.AUTONOMOS SETA</v>
          </cell>
          <cell r="R512">
            <v>19</v>
          </cell>
          <cell r="S512" t="str">
            <v>TOTAL</v>
          </cell>
        </row>
        <row r="513">
          <cell r="P513" t="str">
            <v>RG.AUTONOMOS SETA</v>
          </cell>
          <cell r="R513">
            <v>19</v>
          </cell>
          <cell r="S513" t="str">
            <v xml:space="preserve">Varón               </v>
          </cell>
        </row>
        <row r="514">
          <cell r="P514" t="str">
            <v>RG.AUTONOMOS SETA</v>
          </cell>
          <cell r="R514">
            <v>19</v>
          </cell>
          <cell r="S514" t="str">
            <v xml:space="preserve">Mujer               </v>
          </cell>
        </row>
        <row r="515">
          <cell r="P515" t="str">
            <v>RG.AUTONOMOS SETA</v>
          </cell>
          <cell r="R515">
            <v>45</v>
          </cell>
          <cell r="S515" t="str">
            <v>TOTAL</v>
          </cell>
        </row>
        <row r="516">
          <cell r="P516" t="str">
            <v>RG.AUTONOMOS SETA</v>
          </cell>
          <cell r="R516">
            <v>45</v>
          </cell>
          <cell r="S516" t="str">
            <v xml:space="preserve">Varón               </v>
          </cell>
        </row>
        <row r="517">
          <cell r="P517" t="str">
            <v>RG.AUTONOMOS SETA</v>
          </cell>
          <cell r="R517">
            <v>45</v>
          </cell>
          <cell r="S517" t="str">
            <v xml:space="preserve">Mujer               </v>
          </cell>
        </row>
        <row r="518">
          <cell r="P518" t="str">
            <v>RG.AUTONOMOS SETA</v>
          </cell>
          <cell r="R518">
            <v>45</v>
          </cell>
          <cell r="S518" t="b">
            <v>0</v>
          </cell>
        </row>
        <row r="519">
          <cell r="P519" t="str">
            <v>RG.AUTONOMOS SETA</v>
          </cell>
          <cell r="R519">
            <v>35</v>
          </cell>
          <cell r="S519" t="str">
            <v>TOTAL</v>
          </cell>
        </row>
        <row r="520">
          <cell r="P520" t="str">
            <v>RG.AUTONOMOS SETA</v>
          </cell>
          <cell r="R520">
            <v>35</v>
          </cell>
          <cell r="S520" t="str">
            <v xml:space="preserve">Varón               </v>
          </cell>
        </row>
        <row r="521">
          <cell r="P521" t="str">
            <v>RG.AUTONOMOS SETA</v>
          </cell>
          <cell r="R521">
            <v>35</v>
          </cell>
          <cell r="S521" t="str">
            <v xml:space="preserve">Mujer               </v>
          </cell>
        </row>
        <row r="522">
          <cell r="P522" t="str">
            <v>RG.AUTONOMOS SETA</v>
          </cell>
          <cell r="R522">
            <v>38</v>
          </cell>
          <cell r="S522" t="str">
            <v>TOTAL</v>
          </cell>
        </row>
        <row r="523">
          <cell r="P523" t="str">
            <v>RG.AUTONOMOS SETA</v>
          </cell>
          <cell r="R523">
            <v>38</v>
          </cell>
          <cell r="S523" t="str">
            <v xml:space="preserve">Varón               </v>
          </cell>
        </row>
        <row r="524">
          <cell r="P524" t="str">
            <v>RG.AUTONOMOS SETA</v>
          </cell>
          <cell r="R524">
            <v>38</v>
          </cell>
          <cell r="S524" t="str">
            <v xml:space="preserve">Mujer               </v>
          </cell>
        </row>
        <row r="525">
          <cell r="P525" t="str">
            <v>RG.AUTONOMOS SETA</v>
          </cell>
          <cell r="R525">
            <v>38</v>
          </cell>
          <cell r="S525" t="b">
            <v>0</v>
          </cell>
        </row>
        <row r="526">
          <cell r="P526" t="str">
            <v>RG.AUTONOMOS SETA</v>
          </cell>
          <cell r="R526">
            <v>31</v>
          </cell>
          <cell r="S526" t="str">
            <v>TOTAL</v>
          </cell>
        </row>
        <row r="527">
          <cell r="P527" t="str">
            <v>RG.AUTONOMOS SETA</v>
          </cell>
          <cell r="R527">
            <v>31</v>
          </cell>
          <cell r="S527" t="str">
            <v xml:space="preserve">Varón               </v>
          </cell>
        </row>
        <row r="528">
          <cell r="P528" t="str">
            <v>RG.AUTONOMOS SETA</v>
          </cell>
          <cell r="R528">
            <v>31</v>
          </cell>
          <cell r="S528" t="str">
            <v xml:space="preserve">Mujer               </v>
          </cell>
        </row>
        <row r="529">
          <cell r="P529" t="str">
            <v>RG.AUTONOMOS SETA</v>
          </cell>
          <cell r="R529">
            <v>31</v>
          </cell>
          <cell r="S529" t="b">
            <v>0</v>
          </cell>
        </row>
        <row r="530">
          <cell r="P530" t="str">
            <v>RG.AUTONOMOS SETA</v>
          </cell>
          <cell r="R530">
            <v>6</v>
          </cell>
          <cell r="S530" t="str">
            <v>TOTAL</v>
          </cell>
        </row>
        <row r="531">
          <cell r="P531" t="str">
            <v>RG.AUTONOMOS SETA</v>
          </cell>
          <cell r="R531">
            <v>6</v>
          </cell>
          <cell r="S531" t="str">
            <v xml:space="preserve">Varón               </v>
          </cell>
        </row>
        <row r="532">
          <cell r="P532" t="str">
            <v>RG.AUTONOMOS SETA</v>
          </cell>
          <cell r="R532">
            <v>6</v>
          </cell>
          <cell r="S532" t="str">
            <v xml:space="preserve">Mujer               </v>
          </cell>
        </row>
        <row r="533">
          <cell r="P533" t="str">
            <v>RG.AUTONOMOS SETA</v>
          </cell>
          <cell r="R533">
            <v>10</v>
          </cell>
          <cell r="S533" t="str">
            <v>TOTAL</v>
          </cell>
        </row>
        <row r="534">
          <cell r="P534" t="str">
            <v>RG.AUTONOMOS SETA</v>
          </cell>
          <cell r="R534">
            <v>10</v>
          </cell>
          <cell r="S534" t="str">
            <v xml:space="preserve">Varón               </v>
          </cell>
        </row>
        <row r="535">
          <cell r="P535" t="str">
            <v>RG.AUTONOMOS SETA</v>
          </cell>
          <cell r="R535">
            <v>10</v>
          </cell>
          <cell r="S535" t="str">
            <v xml:space="preserve">Mujer               </v>
          </cell>
        </row>
        <row r="536">
          <cell r="P536" t="str">
            <v>RG.AUTONOMOS SETA</v>
          </cell>
          <cell r="R536">
            <v>10</v>
          </cell>
          <cell r="S536" t="b">
            <v>0</v>
          </cell>
        </row>
        <row r="537">
          <cell r="P537" t="str">
            <v>RG.AUTONOMOS SETA</v>
          </cell>
          <cell r="R537">
            <v>7</v>
          </cell>
          <cell r="S537" t="str">
            <v>TOTAL</v>
          </cell>
        </row>
        <row r="538">
          <cell r="P538" t="str">
            <v>RG.AUTONOMOS SETA</v>
          </cell>
          <cell r="R538">
            <v>7</v>
          </cell>
          <cell r="S538" t="str">
            <v xml:space="preserve">Varón               </v>
          </cell>
        </row>
        <row r="539">
          <cell r="P539" t="str">
            <v>RG.AUTONOMOS SETA</v>
          </cell>
          <cell r="R539">
            <v>7</v>
          </cell>
          <cell r="S539" t="str">
            <v xml:space="preserve">Mujer               </v>
          </cell>
        </row>
        <row r="540">
          <cell r="P540" t="str">
            <v>RG.AUTONOMOS SETA</v>
          </cell>
          <cell r="R540">
            <v>7</v>
          </cell>
          <cell r="S540" t="b">
            <v>0</v>
          </cell>
        </row>
        <row r="541">
          <cell r="P541" t="str">
            <v>RG.AUTONOMOS SETA</v>
          </cell>
          <cell r="R541">
            <v>28</v>
          </cell>
          <cell r="S541" t="str">
            <v>TOTAL</v>
          </cell>
        </row>
        <row r="542">
          <cell r="P542" t="str">
            <v>RG.AUTONOMOS SETA</v>
          </cell>
          <cell r="R542">
            <v>28</v>
          </cell>
          <cell r="S542" t="str">
            <v xml:space="preserve">Varón               </v>
          </cell>
        </row>
        <row r="543">
          <cell r="P543" t="str">
            <v>RG.AUTONOMOS SETA</v>
          </cell>
          <cell r="R543">
            <v>28</v>
          </cell>
          <cell r="S543" t="str">
            <v xml:space="preserve">Mujer               </v>
          </cell>
        </row>
        <row r="544">
          <cell r="P544" t="str">
            <v>RG.AUTONOMOS SETA</v>
          </cell>
          <cell r="R544">
            <v>28</v>
          </cell>
          <cell r="S544" t="b">
            <v>0</v>
          </cell>
        </row>
        <row r="545">
          <cell r="P545" t="str">
            <v>RG.AUTONOMOS SETA</v>
          </cell>
          <cell r="R545">
            <v>5</v>
          </cell>
          <cell r="S545" t="str">
            <v>TOTAL</v>
          </cell>
        </row>
        <row r="546">
          <cell r="P546" t="str">
            <v>RG.AUTONOMOS SETA</v>
          </cell>
          <cell r="R546">
            <v>5</v>
          </cell>
          <cell r="S546" t="str">
            <v xml:space="preserve">Varón               </v>
          </cell>
        </row>
        <row r="547">
          <cell r="P547" t="str">
            <v>RG.AUTONOMOS SETA</v>
          </cell>
          <cell r="R547">
            <v>5</v>
          </cell>
          <cell r="S547" t="str">
            <v xml:space="preserve">Mujer               </v>
          </cell>
        </row>
        <row r="548">
          <cell r="P548" t="str">
            <v>RG.AUTONOMOS SETA</v>
          </cell>
          <cell r="R548">
            <v>9</v>
          </cell>
          <cell r="S548" t="str">
            <v>TOTAL</v>
          </cell>
        </row>
        <row r="549">
          <cell r="P549" t="str">
            <v>RG.AUTONOMOS SETA</v>
          </cell>
          <cell r="R549">
            <v>9</v>
          </cell>
          <cell r="S549" t="str">
            <v xml:space="preserve">Varón               </v>
          </cell>
        </row>
        <row r="550">
          <cell r="P550" t="str">
            <v>RG.AUTONOMOS SETA</v>
          </cell>
          <cell r="R550">
            <v>9</v>
          </cell>
          <cell r="S550" t="str">
            <v xml:space="preserve">Mujer               </v>
          </cell>
        </row>
        <row r="551">
          <cell r="P551" t="str">
            <v>RG.AUTONOMOS SETA</v>
          </cell>
          <cell r="R551">
            <v>24</v>
          </cell>
          <cell r="S551" t="str">
            <v>TOTAL</v>
          </cell>
        </row>
        <row r="552">
          <cell r="P552" t="str">
            <v>RG.AUTONOMOS SETA</v>
          </cell>
          <cell r="R552">
            <v>24</v>
          </cell>
          <cell r="S552" t="str">
            <v xml:space="preserve">Varón               </v>
          </cell>
        </row>
        <row r="553">
          <cell r="P553" t="str">
            <v>RG.AUTONOMOS SETA</v>
          </cell>
          <cell r="R553">
            <v>24</v>
          </cell>
          <cell r="S553" t="str">
            <v xml:space="preserve">Mujer               </v>
          </cell>
        </row>
        <row r="554">
          <cell r="P554" t="str">
            <v>RG.AUTONOMOS SETA</v>
          </cell>
          <cell r="R554">
            <v>34</v>
          </cell>
          <cell r="S554" t="str">
            <v>TOTAL</v>
          </cell>
        </row>
        <row r="555">
          <cell r="P555" t="str">
            <v>RG.AUTONOMOS SETA</v>
          </cell>
          <cell r="R555">
            <v>34</v>
          </cell>
          <cell r="S555" t="str">
            <v xml:space="preserve">Varón               </v>
          </cell>
        </row>
        <row r="556">
          <cell r="P556" t="str">
            <v>RG.AUTONOMOS SETA</v>
          </cell>
          <cell r="R556">
            <v>34</v>
          </cell>
          <cell r="S556" t="str">
            <v xml:space="preserve">Mujer               </v>
          </cell>
        </row>
        <row r="557">
          <cell r="P557" t="str">
            <v>RG.AUTONOMOS SETA</v>
          </cell>
          <cell r="R557">
            <v>37</v>
          </cell>
          <cell r="S557" t="str">
            <v>TOTAL</v>
          </cell>
        </row>
        <row r="558">
          <cell r="P558" t="str">
            <v>RG.AUTONOMOS SETA</v>
          </cell>
          <cell r="R558">
            <v>37</v>
          </cell>
          <cell r="S558" t="str">
            <v xml:space="preserve">Varón               </v>
          </cell>
        </row>
        <row r="559">
          <cell r="P559" t="str">
            <v>RG.AUTONOMOS SETA</v>
          </cell>
          <cell r="R559">
            <v>37</v>
          </cell>
          <cell r="S559" t="str">
            <v xml:space="preserve">Mujer               </v>
          </cell>
        </row>
        <row r="560">
          <cell r="P560" t="str">
            <v>RG.AUTONOMOS SETA</v>
          </cell>
          <cell r="R560">
            <v>40</v>
          </cell>
          <cell r="S560" t="str">
            <v>TOTAL</v>
          </cell>
        </row>
        <row r="561">
          <cell r="P561" t="str">
            <v>RG.AUTONOMOS SETA</v>
          </cell>
          <cell r="R561">
            <v>40</v>
          </cell>
          <cell r="S561" t="str">
            <v xml:space="preserve">Varón               </v>
          </cell>
        </row>
        <row r="562">
          <cell r="P562" t="str">
            <v>RG.AUTONOMOS SETA</v>
          </cell>
          <cell r="R562">
            <v>40</v>
          </cell>
          <cell r="S562" t="str">
            <v xml:space="preserve">Mujer               </v>
          </cell>
        </row>
        <row r="563">
          <cell r="P563" t="str">
            <v>RG.AUTONOMOS SETA</v>
          </cell>
          <cell r="R563">
            <v>42</v>
          </cell>
          <cell r="S563" t="str">
            <v>TOTAL</v>
          </cell>
        </row>
        <row r="564">
          <cell r="P564" t="str">
            <v>RG.AUTONOMOS SETA</v>
          </cell>
          <cell r="R564">
            <v>42</v>
          </cell>
          <cell r="S564" t="str">
            <v xml:space="preserve">Varón               </v>
          </cell>
        </row>
        <row r="565">
          <cell r="P565" t="str">
            <v>RG.AUTONOMOS SETA</v>
          </cell>
          <cell r="R565">
            <v>42</v>
          </cell>
          <cell r="S565" t="str">
            <v xml:space="preserve">Mujer               </v>
          </cell>
        </row>
        <row r="566">
          <cell r="P566" t="str">
            <v>RG.AUTONOMOS SETA</v>
          </cell>
          <cell r="R566">
            <v>47</v>
          </cell>
          <cell r="S566" t="str">
            <v>TOTAL</v>
          </cell>
        </row>
        <row r="567">
          <cell r="P567" t="str">
            <v>RG.AUTONOMOS SETA</v>
          </cell>
          <cell r="R567">
            <v>47</v>
          </cell>
          <cell r="S567" t="str">
            <v xml:space="preserve">Varón               </v>
          </cell>
        </row>
        <row r="568">
          <cell r="P568" t="str">
            <v>RG.AUTONOMOS SETA</v>
          </cell>
          <cell r="R568">
            <v>47</v>
          </cell>
          <cell r="S568" t="str">
            <v xml:space="preserve">Mujer               </v>
          </cell>
        </row>
        <row r="569">
          <cell r="P569" t="str">
            <v>RG.AUTONOMOS SETA</v>
          </cell>
          <cell r="R569">
            <v>49</v>
          </cell>
          <cell r="S569" t="str">
            <v>TOTAL</v>
          </cell>
        </row>
        <row r="570">
          <cell r="P570" t="str">
            <v>RG.AUTONOMOS SETA</v>
          </cell>
          <cell r="R570">
            <v>49</v>
          </cell>
          <cell r="S570" t="str">
            <v xml:space="preserve">Varón               </v>
          </cell>
        </row>
        <row r="571">
          <cell r="P571" t="str">
            <v>RG.AUTONOMOS SETA</v>
          </cell>
          <cell r="R571">
            <v>49</v>
          </cell>
          <cell r="S571" t="str">
            <v xml:space="preserve">Mujer               </v>
          </cell>
        </row>
        <row r="572">
          <cell r="P572" t="str">
            <v>RG. AGR.C.AJENA</v>
          </cell>
          <cell r="R572">
            <v>49</v>
          </cell>
          <cell r="S572" t="b">
            <v>0</v>
          </cell>
        </row>
        <row r="573">
          <cell r="P573" t="str">
            <v>RG. AGR.C.AJENA</v>
          </cell>
          <cell r="R573">
            <v>49</v>
          </cell>
          <cell r="S573" t="b">
            <v>0</v>
          </cell>
        </row>
        <row r="574">
          <cell r="P574" t="str">
            <v>RG. AGR.C.AJENA</v>
          </cell>
          <cell r="R574">
            <v>1</v>
          </cell>
          <cell r="S574" t="str">
            <v>TOTAL</v>
          </cell>
        </row>
        <row r="575">
          <cell r="P575" t="str">
            <v>RG. AGR.C.AJENA</v>
          </cell>
          <cell r="R575">
            <v>1</v>
          </cell>
          <cell r="S575" t="str">
            <v xml:space="preserve">Varón               </v>
          </cell>
        </row>
        <row r="576">
          <cell r="P576" t="str">
            <v>RG. AGR.C.AJENA</v>
          </cell>
          <cell r="R576">
            <v>1</v>
          </cell>
          <cell r="S576" t="str">
            <v xml:space="preserve">Mujer               </v>
          </cell>
        </row>
        <row r="577">
          <cell r="P577" t="str">
            <v>RG. AGR.C.AJENA</v>
          </cell>
          <cell r="R577">
            <v>1</v>
          </cell>
          <cell r="S577" t="str">
            <v xml:space="preserve">NO CONSTA           </v>
          </cell>
        </row>
        <row r="578">
          <cell r="P578" t="str">
            <v>RG. AGR.C.AJENA</v>
          </cell>
          <cell r="R578">
            <v>20</v>
          </cell>
          <cell r="S578" t="str">
            <v>TOTAL</v>
          </cell>
        </row>
        <row r="579">
          <cell r="P579" t="str">
            <v>RG. AGR.C.AJENA</v>
          </cell>
          <cell r="R579">
            <v>20</v>
          </cell>
          <cell r="S579" t="str">
            <v xml:space="preserve">Varón               </v>
          </cell>
        </row>
        <row r="580">
          <cell r="P580" t="str">
            <v>RG. AGR.C.AJENA</v>
          </cell>
          <cell r="R580">
            <v>20</v>
          </cell>
          <cell r="S580" t="str">
            <v xml:space="preserve">Mujer               </v>
          </cell>
        </row>
        <row r="581">
          <cell r="P581" t="str">
            <v>RG. AGR.C.AJENA</v>
          </cell>
          <cell r="R581">
            <v>48</v>
          </cell>
          <cell r="S581" t="str">
            <v>TOTAL</v>
          </cell>
        </row>
        <row r="582">
          <cell r="P582" t="str">
            <v>RG. AGR.C.AJENA</v>
          </cell>
          <cell r="R582">
            <v>48</v>
          </cell>
          <cell r="S582" t="str">
            <v xml:space="preserve">Varón               </v>
          </cell>
        </row>
        <row r="583">
          <cell r="P583" t="str">
            <v>RG. AGR.C.AJENA</v>
          </cell>
          <cell r="R583">
            <v>48</v>
          </cell>
          <cell r="S583" t="str">
            <v xml:space="preserve">Mujer               </v>
          </cell>
        </row>
        <row r="584">
          <cell r="P584" t="str">
            <v>RG. AGR.C.AJENA</v>
          </cell>
          <cell r="R584">
            <v>48</v>
          </cell>
          <cell r="S584" t="b">
            <v>0</v>
          </cell>
        </row>
        <row r="585">
          <cell r="P585" t="str">
            <v>RG. AGR.C.AJENA</v>
          </cell>
          <cell r="R585">
            <v>8</v>
          </cell>
          <cell r="S585" t="str">
            <v>TOTAL</v>
          </cell>
        </row>
        <row r="586">
          <cell r="P586" t="str">
            <v>RG. AGR.C.AJENA</v>
          </cell>
          <cell r="R586">
            <v>8</v>
          </cell>
          <cell r="S586" t="str">
            <v xml:space="preserve">Varón               </v>
          </cell>
        </row>
        <row r="587">
          <cell r="P587" t="str">
            <v>RG. AGR.C.AJENA</v>
          </cell>
          <cell r="R587">
            <v>8</v>
          </cell>
          <cell r="S587" t="str">
            <v xml:space="preserve">Mujer               </v>
          </cell>
        </row>
        <row r="588">
          <cell r="P588" t="str">
            <v>RG. AGR.C.AJENA</v>
          </cell>
          <cell r="R588">
            <v>17</v>
          </cell>
          <cell r="S588" t="str">
            <v>TOTAL</v>
          </cell>
        </row>
        <row r="589">
          <cell r="P589" t="str">
            <v>RG. AGR.C.AJENA</v>
          </cell>
          <cell r="R589">
            <v>17</v>
          </cell>
          <cell r="S589" t="str">
            <v xml:space="preserve">Varón               </v>
          </cell>
        </row>
        <row r="590">
          <cell r="P590" t="str">
            <v>RG. AGR.C.AJENA</v>
          </cell>
          <cell r="R590">
            <v>17</v>
          </cell>
          <cell r="S590" t="str">
            <v xml:space="preserve">Mujer               </v>
          </cell>
        </row>
        <row r="591">
          <cell r="P591" t="str">
            <v>RG. AGR.C.AJENA</v>
          </cell>
          <cell r="R591">
            <v>25</v>
          </cell>
          <cell r="S591" t="str">
            <v>TOTAL</v>
          </cell>
        </row>
        <row r="592">
          <cell r="P592" t="str">
            <v>RG. AGR.C.AJENA</v>
          </cell>
          <cell r="R592">
            <v>25</v>
          </cell>
          <cell r="S592" t="str">
            <v xml:space="preserve">Varón               </v>
          </cell>
        </row>
        <row r="593">
          <cell r="P593" t="str">
            <v>RG. AGR.C.AJENA</v>
          </cell>
          <cell r="R593">
            <v>25</v>
          </cell>
          <cell r="S593" t="str">
            <v xml:space="preserve">Mujer               </v>
          </cell>
        </row>
        <row r="594">
          <cell r="P594" t="str">
            <v>RG. AGR.C.AJENA</v>
          </cell>
          <cell r="R594">
            <v>25</v>
          </cell>
          <cell r="S594" t="str">
            <v xml:space="preserve">NO CONSTA           </v>
          </cell>
        </row>
        <row r="595">
          <cell r="P595" t="str">
            <v>RG. AGR.C.AJENA</v>
          </cell>
          <cell r="R595">
            <v>43</v>
          </cell>
          <cell r="S595" t="str">
            <v>TOTAL</v>
          </cell>
        </row>
        <row r="596">
          <cell r="P596" t="str">
            <v>RG. AGR.C.AJENA</v>
          </cell>
          <cell r="R596">
            <v>43</v>
          </cell>
          <cell r="S596" t="str">
            <v xml:space="preserve">Varón               </v>
          </cell>
        </row>
        <row r="597">
          <cell r="P597" t="str">
            <v>RG. AGR.C.AJENA</v>
          </cell>
          <cell r="R597">
            <v>43</v>
          </cell>
          <cell r="S597" t="str">
            <v xml:space="preserve">Mujer               </v>
          </cell>
        </row>
        <row r="598">
          <cell r="P598" t="str">
            <v>RG. AGR.C.AJENA</v>
          </cell>
          <cell r="R598">
            <v>43</v>
          </cell>
          <cell r="S598" t="str">
            <v xml:space="preserve">NO CONSTA           </v>
          </cell>
        </row>
        <row r="599">
          <cell r="P599" t="str">
            <v>RG. AGR.C.AJENA</v>
          </cell>
          <cell r="R599">
            <v>43</v>
          </cell>
          <cell r="S599" t="b">
            <v>0</v>
          </cell>
        </row>
        <row r="600">
          <cell r="P600" t="str">
            <v>RG. AGR.C.AJENA</v>
          </cell>
          <cell r="R600">
            <v>15</v>
          </cell>
          <cell r="S600" t="str">
            <v>TOTAL</v>
          </cell>
        </row>
        <row r="601">
          <cell r="P601" t="str">
            <v>RG. AGR.C.AJENA</v>
          </cell>
          <cell r="R601">
            <v>15</v>
          </cell>
          <cell r="S601" t="str">
            <v xml:space="preserve">Varón               </v>
          </cell>
        </row>
        <row r="602">
          <cell r="P602" t="str">
            <v>RG. AGR.C.AJENA</v>
          </cell>
          <cell r="R602">
            <v>15</v>
          </cell>
          <cell r="S602" t="str">
            <v xml:space="preserve">Mujer               </v>
          </cell>
        </row>
        <row r="603">
          <cell r="P603" t="str">
            <v>RG. AGR.C.AJENA</v>
          </cell>
          <cell r="R603">
            <v>27</v>
          </cell>
          <cell r="S603" t="str">
            <v>TOTAL</v>
          </cell>
        </row>
        <row r="604">
          <cell r="P604" t="str">
            <v>RG. AGR.C.AJENA</v>
          </cell>
          <cell r="R604">
            <v>27</v>
          </cell>
          <cell r="S604" t="str">
            <v xml:space="preserve">Varón               </v>
          </cell>
        </row>
        <row r="605">
          <cell r="P605" t="str">
            <v>RG. AGR.C.AJENA</v>
          </cell>
          <cell r="R605">
            <v>27</v>
          </cell>
          <cell r="S605" t="str">
            <v xml:space="preserve">Mujer               </v>
          </cell>
        </row>
        <row r="606">
          <cell r="P606" t="str">
            <v>RG. AGR.C.AJENA</v>
          </cell>
          <cell r="R606">
            <v>32</v>
          </cell>
          <cell r="S606" t="str">
            <v>TOTAL</v>
          </cell>
        </row>
        <row r="607">
          <cell r="P607" t="str">
            <v>RG. AGR.C.AJENA</v>
          </cell>
          <cell r="R607">
            <v>32</v>
          </cell>
          <cell r="S607" t="str">
            <v xml:space="preserve">Varón               </v>
          </cell>
        </row>
        <row r="608">
          <cell r="P608" t="str">
            <v>RG. AGR.C.AJENA</v>
          </cell>
          <cell r="R608">
            <v>32</v>
          </cell>
          <cell r="S608" t="str">
            <v xml:space="preserve">Mujer               </v>
          </cell>
        </row>
        <row r="609">
          <cell r="P609" t="str">
            <v>RG. AGR.C.AJENA</v>
          </cell>
          <cell r="R609">
            <v>36</v>
          </cell>
          <cell r="S609" t="str">
            <v>TOTAL</v>
          </cell>
        </row>
        <row r="610">
          <cell r="P610" t="str">
            <v>RG. AGR.C.AJENA</v>
          </cell>
          <cell r="R610">
            <v>36</v>
          </cell>
          <cell r="S610" t="str">
            <v xml:space="preserve">Varón               </v>
          </cell>
        </row>
        <row r="611">
          <cell r="P611" t="str">
            <v>RG. AGR.C.AJENA</v>
          </cell>
          <cell r="R611">
            <v>36</v>
          </cell>
          <cell r="S611" t="str">
            <v xml:space="preserve">Mujer               </v>
          </cell>
        </row>
        <row r="612">
          <cell r="P612" t="str">
            <v>RG. AGR.C.AJENA</v>
          </cell>
          <cell r="R612">
            <v>36</v>
          </cell>
          <cell r="S612" t="b">
            <v>0</v>
          </cell>
        </row>
        <row r="613">
          <cell r="P613" t="str">
            <v>RG. AGR.C.AJENA</v>
          </cell>
          <cell r="R613">
            <v>4</v>
          </cell>
          <cell r="S613" t="str">
            <v>TOTAL</v>
          </cell>
        </row>
        <row r="614">
          <cell r="P614" t="str">
            <v>RG. AGR.C.AJENA</v>
          </cell>
          <cell r="R614">
            <v>4</v>
          </cell>
          <cell r="S614" t="str">
            <v xml:space="preserve">Varón               </v>
          </cell>
        </row>
        <row r="615">
          <cell r="P615" t="str">
            <v>RG. AGR.C.AJENA</v>
          </cell>
          <cell r="R615">
            <v>4</v>
          </cell>
          <cell r="S615" t="str">
            <v xml:space="preserve">Mujer               </v>
          </cell>
        </row>
        <row r="616">
          <cell r="P616" t="str">
            <v>RG. AGR.C.AJENA</v>
          </cell>
          <cell r="R616">
            <v>4</v>
          </cell>
          <cell r="S616" t="str">
            <v xml:space="preserve">NO CONSTA           </v>
          </cell>
        </row>
        <row r="617">
          <cell r="P617" t="str">
            <v>RG. AGR.C.AJENA</v>
          </cell>
          <cell r="R617">
            <v>11</v>
          </cell>
          <cell r="S617" t="str">
            <v>TOTAL</v>
          </cell>
        </row>
        <row r="618">
          <cell r="P618" t="str">
            <v>RG. AGR.C.AJENA</v>
          </cell>
          <cell r="R618">
            <v>11</v>
          </cell>
          <cell r="S618" t="str">
            <v xml:space="preserve">Varón               </v>
          </cell>
        </row>
        <row r="619">
          <cell r="P619" t="str">
            <v>RG. AGR.C.AJENA</v>
          </cell>
          <cell r="R619">
            <v>11</v>
          </cell>
          <cell r="S619" t="str">
            <v xml:space="preserve">Mujer               </v>
          </cell>
        </row>
        <row r="620">
          <cell r="P620" t="str">
            <v>RG. AGR.C.AJENA</v>
          </cell>
          <cell r="R620">
            <v>14</v>
          </cell>
          <cell r="S620" t="str">
            <v>TOTAL</v>
          </cell>
        </row>
        <row r="621">
          <cell r="P621" t="str">
            <v>RG. AGR.C.AJENA</v>
          </cell>
          <cell r="R621">
            <v>14</v>
          </cell>
          <cell r="S621" t="str">
            <v xml:space="preserve">Varón               </v>
          </cell>
        </row>
        <row r="622">
          <cell r="P622" t="str">
            <v>RG. AGR.C.AJENA</v>
          </cell>
          <cell r="R622">
            <v>14</v>
          </cell>
          <cell r="S622" t="str">
            <v xml:space="preserve">Mujer               </v>
          </cell>
        </row>
        <row r="623">
          <cell r="P623" t="str">
            <v>RG. AGR.C.AJENA</v>
          </cell>
          <cell r="R623">
            <v>14</v>
          </cell>
          <cell r="S623" t="str">
            <v xml:space="preserve">NO CONSTA           </v>
          </cell>
        </row>
        <row r="624">
          <cell r="P624" t="str">
            <v>RG. AGR.C.AJENA</v>
          </cell>
          <cell r="R624">
            <v>18</v>
          </cell>
          <cell r="S624" t="str">
            <v>TOTAL</v>
          </cell>
        </row>
        <row r="625">
          <cell r="P625" t="str">
            <v>RG. AGR.C.AJENA</v>
          </cell>
          <cell r="R625">
            <v>18</v>
          </cell>
          <cell r="S625" t="str">
            <v xml:space="preserve">Varón               </v>
          </cell>
        </row>
        <row r="626">
          <cell r="P626" t="str">
            <v>RG. AGR.C.AJENA</v>
          </cell>
          <cell r="R626">
            <v>18</v>
          </cell>
          <cell r="S626" t="str">
            <v xml:space="preserve">Mujer               </v>
          </cell>
        </row>
        <row r="627">
          <cell r="P627" t="str">
            <v>RG. AGR.C.AJENA</v>
          </cell>
          <cell r="R627">
            <v>18</v>
          </cell>
          <cell r="S627" t="str">
            <v xml:space="preserve">NO CONSTA           </v>
          </cell>
        </row>
        <row r="628">
          <cell r="P628" t="str">
            <v>RG. AGR.C.AJENA</v>
          </cell>
          <cell r="R628">
            <v>21</v>
          </cell>
          <cell r="S628" t="str">
            <v>TOTAL</v>
          </cell>
        </row>
        <row r="629">
          <cell r="P629" t="str">
            <v>RG. AGR.C.AJENA</v>
          </cell>
          <cell r="R629">
            <v>21</v>
          </cell>
          <cell r="S629" t="str">
            <v xml:space="preserve">Varón               </v>
          </cell>
        </row>
        <row r="630">
          <cell r="P630" t="str">
            <v>RG. AGR.C.AJENA</v>
          </cell>
          <cell r="R630">
            <v>21</v>
          </cell>
          <cell r="S630" t="str">
            <v xml:space="preserve">Mujer               </v>
          </cell>
        </row>
        <row r="631">
          <cell r="P631" t="str">
            <v>RG. AGR.C.AJENA</v>
          </cell>
          <cell r="R631">
            <v>21</v>
          </cell>
          <cell r="S631" t="str">
            <v xml:space="preserve">NO CONSTA           </v>
          </cell>
        </row>
        <row r="632">
          <cell r="P632" t="str">
            <v>RG. AGR.C.AJENA</v>
          </cell>
          <cell r="R632">
            <v>23</v>
          </cell>
          <cell r="S632" t="str">
            <v>TOTAL</v>
          </cell>
        </row>
        <row r="633">
          <cell r="P633" t="str">
            <v>RG. AGR.C.AJENA</v>
          </cell>
          <cell r="R633">
            <v>23</v>
          </cell>
          <cell r="S633" t="str">
            <v xml:space="preserve">Varón               </v>
          </cell>
        </row>
        <row r="634">
          <cell r="P634" t="str">
            <v>RG. AGR.C.AJENA</v>
          </cell>
          <cell r="R634">
            <v>23</v>
          </cell>
          <cell r="S634" t="str">
            <v xml:space="preserve">Mujer               </v>
          </cell>
        </row>
        <row r="635">
          <cell r="P635" t="str">
            <v>RG. AGR.C.AJENA</v>
          </cell>
          <cell r="R635">
            <v>29</v>
          </cell>
          <cell r="S635" t="str">
            <v>TOTAL</v>
          </cell>
        </row>
        <row r="636">
          <cell r="P636" t="str">
            <v>RG. AGR.C.AJENA</v>
          </cell>
          <cell r="R636">
            <v>29</v>
          </cell>
          <cell r="S636" t="str">
            <v xml:space="preserve">Varón               </v>
          </cell>
        </row>
        <row r="637">
          <cell r="P637" t="str">
            <v>RG. AGR.C.AJENA</v>
          </cell>
          <cell r="R637">
            <v>29</v>
          </cell>
          <cell r="S637" t="str">
            <v xml:space="preserve">Mujer               </v>
          </cell>
        </row>
        <row r="638">
          <cell r="P638" t="str">
            <v>RG. AGR.C.AJENA</v>
          </cell>
          <cell r="R638">
            <v>41</v>
          </cell>
          <cell r="S638" t="str">
            <v>TOTAL</v>
          </cell>
        </row>
        <row r="639">
          <cell r="P639" t="str">
            <v>RG. AGR.C.AJENA</v>
          </cell>
          <cell r="R639">
            <v>41</v>
          </cell>
          <cell r="S639" t="str">
            <v xml:space="preserve">Varón               </v>
          </cell>
        </row>
        <row r="640">
          <cell r="P640" t="str">
            <v>RG. AGR.C.AJENA</v>
          </cell>
          <cell r="R640">
            <v>41</v>
          </cell>
          <cell r="S640" t="str">
            <v xml:space="preserve">Mujer               </v>
          </cell>
        </row>
        <row r="641">
          <cell r="P641" t="str">
            <v>RG. AGR.C.AJENA</v>
          </cell>
          <cell r="R641">
            <v>41</v>
          </cell>
          <cell r="S641" t="str">
            <v xml:space="preserve">NO CONSTA           </v>
          </cell>
        </row>
        <row r="642">
          <cell r="P642" t="str">
            <v>RG. AGR.C.AJENA</v>
          </cell>
          <cell r="R642">
            <v>41</v>
          </cell>
          <cell r="S642" t="b">
            <v>0</v>
          </cell>
        </row>
        <row r="643">
          <cell r="P643" t="str">
            <v>RG. AGR.C.AJENA</v>
          </cell>
          <cell r="R643">
            <v>33</v>
          </cell>
          <cell r="S643" t="str">
            <v>TOTAL</v>
          </cell>
        </row>
        <row r="644">
          <cell r="P644" t="str">
            <v>RG. AGR.C.AJENA</v>
          </cell>
          <cell r="R644">
            <v>33</v>
          </cell>
          <cell r="S644" t="str">
            <v xml:space="preserve">Varón               </v>
          </cell>
        </row>
        <row r="645">
          <cell r="P645" t="str">
            <v>RG. AGR.C.AJENA</v>
          </cell>
          <cell r="R645">
            <v>33</v>
          </cell>
          <cell r="S645" t="str">
            <v xml:space="preserve">Mujer               </v>
          </cell>
        </row>
        <row r="646">
          <cell r="P646" t="str">
            <v>RG. AGR.C.AJENA</v>
          </cell>
          <cell r="R646">
            <v>33</v>
          </cell>
          <cell r="S646" t="b">
            <v>0</v>
          </cell>
        </row>
        <row r="647">
          <cell r="P647" t="str">
            <v>RG. AGR.C.AJENA</v>
          </cell>
          <cell r="R647">
            <v>39</v>
          </cell>
          <cell r="S647" t="str">
            <v>TOTAL</v>
          </cell>
        </row>
        <row r="648">
          <cell r="P648" t="str">
            <v>RG. AGR.C.AJENA</v>
          </cell>
          <cell r="R648">
            <v>39</v>
          </cell>
          <cell r="S648" t="str">
            <v xml:space="preserve">Varón               </v>
          </cell>
        </row>
        <row r="649">
          <cell r="P649" t="str">
            <v>RG. AGR.C.AJENA</v>
          </cell>
          <cell r="R649">
            <v>39</v>
          </cell>
          <cell r="S649" t="str">
            <v xml:space="preserve">Mujer               </v>
          </cell>
        </row>
        <row r="650">
          <cell r="P650" t="str">
            <v>RG. AGR.C.AJENA</v>
          </cell>
          <cell r="R650">
            <v>39</v>
          </cell>
          <cell r="S650" t="b">
            <v>0</v>
          </cell>
        </row>
        <row r="651">
          <cell r="P651" t="str">
            <v>RG. AGR.C.AJENA</v>
          </cell>
          <cell r="R651">
            <v>26</v>
          </cell>
          <cell r="S651" t="str">
            <v>TOTAL</v>
          </cell>
        </row>
        <row r="652">
          <cell r="P652" t="str">
            <v>RG. AGR.C.AJENA</v>
          </cell>
          <cell r="R652">
            <v>26</v>
          </cell>
          <cell r="S652" t="str">
            <v xml:space="preserve">Varón               </v>
          </cell>
        </row>
        <row r="653">
          <cell r="P653" t="str">
            <v>RG. AGR.C.AJENA</v>
          </cell>
          <cell r="R653">
            <v>26</v>
          </cell>
          <cell r="S653" t="str">
            <v xml:space="preserve">Mujer               </v>
          </cell>
        </row>
        <row r="654">
          <cell r="P654" t="str">
            <v>RG. AGR.C.AJENA</v>
          </cell>
          <cell r="R654">
            <v>26</v>
          </cell>
          <cell r="S654" t="b">
            <v>0</v>
          </cell>
        </row>
        <row r="655">
          <cell r="P655" t="str">
            <v>RG. AGR.C.AJENA</v>
          </cell>
          <cell r="R655">
            <v>30</v>
          </cell>
          <cell r="S655" t="str">
            <v>TOTAL</v>
          </cell>
        </row>
        <row r="656">
          <cell r="P656" t="str">
            <v>RG. AGR.C.AJENA</v>
          </cell>
          <cell r="R656">
            <v>30</v>
          </cell>
          <cell r="S656" t="str">
            <v xml:space="preserve">Varón               </v>
          </cell>
        </row>
        <row r="657">
          <cell r="P657" t="str">
            <v>RG. AGR.C.AJENA</v>
          </cell>
          <cell r="R657">
            <v>30</v>
          </cell>
          <cell r="S657" t="str">
            <v xml:space="preserve">Mujer               </v>
          </cell>
        </row>
        <row r="658">
          <cell r="P658" t="str">
            <v>RG. AGR.C.AJENA</v>
          </cell>
          <cell r="R658">
            <v>30</v>
          </cell>
          <cell r="S658" t="str">
            <v xml:space="preserve">NO CONSTA           </v>
          </cell>
        </row>
        <row r="659">
          <cell r="P659" t="str">
            <v>RG. AGR.C.AJENA</v>
          </cell>
          <cell r="R659">
            <v>30</v>
          </cell>
          <cell r="S659" t="b">
            <v>0</v>
          </cell>
        </row>
        <row r="660">
          <cell r="P660" t="str">
            <v>RG. AGR.C.AJENA</v>
          </cell>
          <cell r="R660">
            <v>3</v>
          </cell>
          <cell r="S660" t="str">
            <v>TOTAL</v>
          </cell>
        </row>
        <row r="661">
          <cell r="P661" t="str">
            <v>RG. AGR.C.AJENA</v>
          </cell>
          <cell r="R661">
            <v>3</v>
          </cell>
          <cell r="S661" t="str">
            <v xml:space="preserve">Varón               </v>
          </cell>
        </row>
        <row r="662">
          <cell r="P662" t="str">
            <v>RG. AGR.C.AJENA</v>
          </cell>
          <cell r="R662">
            <v>3</v>
          </cell>
          <cell r="S662" t="str">
            <v xml:space="preserve">Mujer               </v>
          </cell>
        </row>
        <row r="663">
          <cell r="P663" t="str">
            <v>RG. AGR.C.AJENA</v>
          </cell>
          <cell r="R663">
            <v>12</v>
          </cell>
          <cell r="S663" t="str">
            <v>TOTAL</v>
          </cell>
        </row>
        <row r="664">
          <cell r="P664" t="str">
            <v>RG. AGR.C.AJENA</v>
          </cell>
          <cell r="R664">
            <v>12</v>
          </cell>
          <cell r="S664" t="str">
            <v xml:space="preserve">Varón               </v>
          </cell>
        </row>
        <row r="665">
          <cell r="P665" t="str">
            <v>RG. AGR.C.AJENA</v>
          </cell>
          <cell r="R665">
            <v>12</v>
          </cell>
          <cell r="S665" t="str">
            <v xml:space="preserve">Mujer               </v>
          </cell>
        </row>
        <row r="666">
          <cell r="P666" t="str">
            <v>RG. AGR.C.AJENA</v>
          </cell>
          <cell r="R666">
            <v>46</v>
          </cell>
          <cell r="S666" t="str">
            <v>TOTAL</v>
          </cell>
        </row>
        <row r="667">
          <cell r="P667" t="str">
            <v>RG. AGR.C.AJENA</v>
          </cell>
          <cell r="R667">
            <v>46</v>
          </cell>
          <cell r="S667" t="str">
            <v xml:space="preserve">Varón               </v>
          </cell>
        </row>
        <row r="668">
          <cell r="P668" t="str">
            <v>RG. AGR.C.AJENA</v>
          </cell>
          <cell r="R668">
            <v>46</v>
          </cell>
          <cell r="S668" t="str">
            <v xml:space="preserve">Mujer               </v>
          </cell>
        </row>
        <row r="669">
          <cell r="P669" t="str">
            <v>RG. AGR.C.AJENA</v>
          </cell>
          <cell r="R669">
            <v>46</v>
          </cell>
          <cell r="S669" t="str">
            <v xml:space="preserve">NO CONSTA           </v>
          </cell>
        </row>
        <row r="670">
          <cell r="P670" t="str">
            <v>RG. AGR.C.AJENA</v>
          </cell>
          <cell r="R670">
            <v>46</v>
          </cell>
          <cell r="S670" t="b">
            <v>0</v>
          </cell>
        </row>
        <row r="671">
          <cell r="P671" t="str">
            <v>RG. AGR.C.AJENA</v>
          </cell>
          <cell r="R671">
            <v>22</v>
          </cell>
          <cell r="S671" t="str">
            <v>TOTAL</v>
          </cell>
        </row>
        <row r="672">
          <cell r="P672" t="str">
            <v>RG. AGR.C.AJENA</v>
          </cell>
          <cell r="R672">
            <v>22</v>
          </cell>
          <cell r="S672" t="str">
            <v xml:space="preserve">Varón               </v>
          </cell>
        </row>
        <row r="673">
          <cell r="P673" t="str">
            <v>RG. AGR.C.AJENA</v>
          </cell>
          <cell r="R673">
            <v>22</v>
          </cell>
          <cell r="S673" t="str">
            <v xml:space="preserve">Mujer               </v>
          </cell>
        </row>
        <row r="674">
          <cell r="P674" t="str">
            <v>RG. AGR.C.AJENA</v>
          </cell>
          <cell r="R674">
            <v>44</v>
          </cell>
          <cell r="S674" t="str">
            <v>TOTAL</v>
          </cell>
        </row>
        <row r="675">
          <cell r="P675" t="str">
            <v>RG. AGR.C.AJENA</v>
          </cell>
          <cell r="R675">
            <v>44</v>
          </cell>
          <cell r="S675" t="str">
            <v xml:space="preserve">Varón               </v>
          </cell>
        </row>
        <row r="676">
          <cell r="P676" t="str">
            <v>RG. AGR.C.AJENA</v>
          </cell>
          <cell r="R676">
            <v>44</v>
          </cell>
          <cell r="S676" t="str">
            <v xml:space="preserve">Mujer               </v>
          </cell>
        </row>
        <row r="677">
          <cell r="P677" t="str">
            <v>RG. AGR.C.AJENA</v>
          </cell>
          <cell r="R677">
            <v>50</v>
          </cell>
          <cell r="S677" t="str">
            <v>TOTAL</v>
          </cell>
        </row>
        <row r="678">
          <cell r="P678" t="str">
            <v>RG. AGR.C.AJENA</v>
          </cell>
          <cell r="R678">
            <v>50</v>
          </cell>
          <cell r="S678" t="str">
            <v xml:space="preserve">Varón               </v>
          </cell>
        </row>
        <row r="679">
          <cell r="P679" t="str">
            <v>RG. AGR.C.AJENA</v>
          </cell>
          <cell r="R679">
            <v>50</v>
          </cell>
          <cell r="S679" t="str">
            <v xml:space="preserve">Mujer               </v>
          </cell>
        </row>
        <row r="680">
          <cell r="P680" t="str">
            <v>RG. AGR.C.AJENA</v>
          </cell>
          <cell r="R680">
            <v>50</v>
          </cell>
          <cell r="S680" t="str">
            <v xml:space="preserve">NO CONSTA           </v>
          </cell>
        </row>
        <row r="681">
          <cell r="P681" t="str">
            <v>RG. AGR.C.AJENA</v>
          </cell>
          <cell r="R681">
            <v>50</v>
          </cell>
          <cell r="S681" t="b">
            <v>0</v>
          </cell>
        </row>
        <row r="682">
          <cell r="P682" t="str">
            <v>RG. AGR.C.AJENA</v>
          </cell>
          <cell r="R682">
            <v>2</v>
          </cell>
          <cell r="S682" t="str">
            <v>TOTAL</v>
          </cell>
        </row>
        <row r="683">
          <cell r="P683" t="str">
            <v>RG. AGR.C.AJENA</v>
          </cell>
          <cell r="R683">
            <v>2</v>
          </cell>
          <cell r="S683" t="str">
            <v xml:space="preserve">Varón               </v>
          </cell>
        </row>
        <row r="684">
          <cell r="P684" t="str">
            <v>RG. AGR.C.AJENA</v>
          </cell>
          <cell r="R684">
            <v>2</v>
          </cell>
          <cell r="S684" t="str">
            <v xml:space="preserve">Mujer               </v>
          </cell>
        </row>
        <row r="685">
          <cell r="P685" t="str">
            <v>RG. AGR.C.AJENA</v>
          </cell>
          <cell r="R685">
            <v>2</v>
          </cell>
          <cell r="S685" t="str">
            <v xml:space="preserve">NO CONSTA           </v>
          </cell>
        </row>
        <row r="686">
          <cell r="P686" t="str">
            <v>RG. AGR.C.AJENA</v>
          </cell>
          <cell r="R686">
            <v>13</v>
          </cell>
          <cell r="S686" t="str">
            <v>TOTAL</v>
          </cell>
        </row>
        <row r="687">
          <cell r="P687" t="str">
            <v>RG. AGR.C.AJENA</v>
          </cell>
          <cell r="R687">
            <v>13</v>
          </cell>
          <cell r="S687" t="str">
            <v xml:space="preserve">Varón               </v>
          </cell>
        </row>
        <row r="688">
          <cell r="P688" t="str">
            <v>RG. AGR.C.AJENA</v>
          </cell>
          <cell r="R688">
            <v>13</v>
          </cell>
          <cell r="S688" t="str">
            <v xml:space="preserve">Mujer               </v>
          </cell>
        </row>
        <row r="689">
          <cell r="P689" t="str">
            <v>RG. AGR.C.AJENA</v>
          </cell>
          <cell r="R689">
            <v>13</v>
          </cell>
          <cell r="S689" t="str">
            <v xml:space="preserve">NO CONSTA           </v>
          </cell>
        </row>
        <row r="690">
          <cell r="P690" t="str">
            <v>RG. AGR.C.AJENA</v>
          </cell>
          <cell r="R690">
            <v>16</v>
          </cell>
          <cell r="S690" t="str">
            <v>TOTAL</v>
          </cell>
        </row>
        <row r="691">
          <cell r="P691" t="str">
            <v>RG. AGR.C.AJENA</v>
          </cell>
          <cell r="R691">
            <v>16</v>
          </cell>
          <cell r="S691" t="str">
            <v xml:space="preserve">Varón               </v>
          </cell>
        </row>
        <row r="692">
          <cell r="P692" t="str">
            <v>RG. AGR.C.AJENA</v>
          </cell>
          <cell r="R692">
            <v>16</v>
          </cell>
          <cell r="S692" t="str">
            <v xml:space="preserve">Mujer               </v>
          </cell>
        </row>
        <row r="693">
          <cell r="P693" t="str">
            <v>RG. AGR.C.AJENA</v>
          </cell>
          <cell r="R693">
            <v>16</v>
          </cell>
          <cell r="S693" t="str">
            <v xml:space="preserve">NO CONSTA           </v>
          </cell>
        </row>
        <row r="694">
          <cell r="P694" t="str">
            <v>RG. AGR.C.AJENA</v>
          </cell>
          <cell r="R694">
            <v>19</v>
          </cell>
          <cell r="S694" t="str">
            <v>TOTAL</v>
          </cell>
        </row>
        <row r="695">
          <cell r="P695" t="str">
            <v>RG. AGR.C.AJENA</v>
          </cell>
          <cell r="R695">
            <v>19</v>
          </cell>
          <cell r="S695" t="str">
            <v xml:space="preserve">Varón               </v>
          </cell>
        </row>
        <row r="696">
          <cell r="P696" t="str">
            <v>RG. AGR.C.AJENA</v>
          </cell>
          <cell r="R696">
            <v>19</v>
          </cell>
          <cell r="S696" t="str">
            <v xml:space="preserve">Mujer               </v>
          </cell>
        </row>
        <row r="697">
          <cell r="P697" t="str">
            <v>RG. AGR.C.AJENA</v>
          </cell>
          <cell r="R697">
            <v>45</v>
          </cell>
          <cell r="S697" t="str">
            <v>TOTAL</v>
          </cell>
        </row>
        <row r="698">
          <cell r="P698" t="str">
            <v>RG. AGR.C.AJENA</v>
          </cell>
          <cell r="R698">
            <v>45</v>
          </cell>
          <cell r="S698" t="str">
            <v xml:space="preserve">Varón               </v>
          </cell>
        </row>
        <row r="699">
          <cell r="P699" t="str">
            <v>RG. AGR.C.AJENA</v>
          </cell>
          <cell r="R699">
            <v>45</v>
          </cell>
          <cell r="S699" t="str">
            <v xml:space="preserve">Mujer               </v>
          </cell>
        </row>
        <row r="700">
          <cell r="P700" t="str">
            <v>RG. AGR.C.AJENA</v>
          </cell>
          <cell r="R700">
            <v>45</v>
          </cell>
          <cell r="S700" t="str">
            <v xml:space="preserve">NO CONSTA           </v>
          </cell>
        </row>
        <row r="701">
          <cell r="P701" t="str">
            <v>RG. AGR.C.AJENA</v>
          </cell>
          <cell r="R701">
            <v>45</v>
          </cell>
          <cell r="S701" t="b">
            <v>0</v>
          </cell>
        </row>
        <row r="702">
          <cell r="P702" t="str">
            <v>RG. AGR.C.AJENA</v>
          </cell>
          <cell r="R702">
            <v>35</v>
          </cell>
          <cell r="S702" t="str">
            <v>TOTAL</v>
          </cell>
        </row>
        <row r="703">
          <cell r="P703" t="str">
            <v>RG. AGR.C.AJENA</v>
          </cell>
          <cell r="R703">
            <v>35</v>
          </cell>
          <cell r="S703" t="str">
            <v xml:space="preserve">Varón               </v>
          </cell>
        </row>
        <row r="704">
          <cell r="P704" t="str">
            <v>RG. AGR.C.AJENA</v>
          </cell>
          <cell r="R704">
            <v>35</v>
          </cell>
          <cell r="S704" t="str">
            <v xml:space="preserve">Mujer               </v>
          </cell>
        </row>
        <row r="705">
          <cell r="P705" t="str">
            <v>RG. AGR.C.AJENA</v>
          </cell>
          <cell r="R705">
            <v>35</v>
          </cell>
          <cell r="S705" t="str">
            <v xml:space="preserve">NO CONSTA           </v>
          </cell>
        </row>
        <row r="706">
          <cell r="P706" t="str">
            <v>RG. AGR.C.AJENA</v>
          </cell>
          <cell r="R706">
            <v>38</v>
          </cell>
          <cell r="S706" t="str">
            <v>TOTAL</v>
          </cell>
        </row>
        <row r="707">
          <cell r="P707" t="str">
            <v>RG. AGR.C.AJENA</v>
          </cell>
          <cell r="R707">
            <v>38</v>
          </cell>
          <cell r="S707" t="str">
            <v xml:space="preserve">Varón               </v>
          </cell>
        </row>
        <row r="708">
          <cell r="P708" t="str">
            <v>RG. AGR.C.AJENA</v>
          </cell>
          <cell r="R708">
            <v>38</v>
          </cell>
          <cell r="S708" t="str">
            <v xml:space="preserve">Mujer               </v>
          </cell>
        </row>
        <row r="709">
          <cell r="P709" t="str">
            <v>RG. AGR.C.AJENA</v>
          </cell>
          <cell r="R709">
            <v>38</v>
          </cell>
          <cell r="S709" t="str">
            <v xml:space="preserve">NO CONSTA           </v>
          </cell>
        </row>
        <row r="710">
          <cell r="P710" t="str">
            <v>RG. AGR.C.AJENA</v>
          </cell>
          <cell r="R710">
            <v>38</v>
          </cell>
          <cell r="S710" t="b">
            <v>0</v>
          </cell>
        </row>
        <row r="711">
          <cell r="P711" t="str">
            <v>RG. AGR.C.AJENA</v>
          </cell>
          <cell r="R711">
            <v>31</v>
          </cell>
          <cell r="S711" t="str">
            <v>TOTAL</v>
          </cell>
        </row>
        <row r="712">
          <cell r="P712" t="str">
            <v>RG. AGR.C.AJENA</v>
          </cell>
          <cell r="R712">
            <v>31</v>
          </cell>
          <cell r="S712" t="str">
            <v xml:space="preserve">Varón               </v>
          </cell>
        </row>
        <row r="713">
          <cell r="P713" t="str">
            <v>RG. AGR.C.AJENA</v>
          </cell>
          <cell r="R713">
            <v>31</v>
          </cell>
          <cell r="S713" t="str">
            <v xml:space="preserve">Mujer               </v>
          </cell>
        </row>
        <row r="714">
          <cell r="P714" t="str">
            <v>RG. AGR.C.AJENA</v>
          </cell>
          <cell r="R714">
            <v>31</v>
          </cell>
          <cell r="S714" t="b">
            <v>0</v>
          </cell>
        </row>
        <row r="715">
          <cell r="P715" t="str">
            <v>RG. AGR.C.AJENA</v>
          </cell>
          <cell r="R715">
            <v>6</v>
          </cell>
          <cell r="S715" t="str">
            <v>TOTAL</v>
          </cell>
        </row>
        <row r="716">
          <cell r="P716" t="str">
            <v>RG. AGR.C.AJENA</v>
          </cell>
          <cell r="R716">
            <v>6</v>
          </cell>
          <cell r="S716" t="str">
            <v xml:space="preserve">Varón               </v>
          </cell>
        </row>
        <row r="717">
          <cell r="P717" t="str">
            <v>RG. AGR.C.AJENA</v>
          </cell>
          <cell r="R717">
            <v>6</v>
          </cell>
          <cell r="S717" t="str">
            <v xml:space="preserve">Mujer               </v>
          </cell>
        </row>
        <row r="718">
          <cell r="P718" t="str">
            <v>RG. AGR.C.AJENA</v>
          </cell>
          <cell r="R718">
            <v>6</v>
          </cell>
          <cell r="S718" t="str">
            <v xml:space="preserve">NO CONSTA           </v>
          </cell>
        </row>
        <row r="719">
          <cell r="P719" t="str">
            <v>RG. AGR.C.AJENA</v>
          </cell>
          <cell r="R719">
            <v>10</v>
          </cell>
          <cell r="S719" t="str">
            <v>TOTAL</v>
          </cell>
        </row>
        <row r="720">
          <cell r="P720" t="str">
            <v>RG. AGR.C.AJENA</v>
          </cell>
          <cell r="R720">
            <v>10</v>
          </cell>
          <cell r="S720" t="str">
            <v xml:space="preserve">Varón               </v>
          </cell>
        </row>
        <row r="721">
          <cell r="P721" t="str">
            <v>RG. AGR.C.AJENA</v>
          </cell>
          <cell r="R721">
            <v>10</v>
          </cell>
          <cell r="S721" t="str">
            <v xml:space="preserve">Mujer               </v>
          </cell>
        </row>
        <row r="722">
          <cell r="P722" t="str">
            <v>RG. AGR.C.AJENA</v>
          </cell>
          <cell r="R722">
            <v>10</v>
          </cell>
          <cell r="S722" t="str">
            <v xml:space="preserve">NO CONSTA           </v>
          </cell>
        </row>
        <row r="723">
          <cell r="P723" t="str">
            <v>RG. AGR.C.AJENA</v>
          </cell>
          <cell r="R723">
            <v>10</v>
          </cell>
          <cell r="S723" t="b">
            <v>0</v>
          </cell>
        </row>
        <row r="724">
          <cell r="P724" t="str">
            <v>RG. AGR.C.AJENA</v>
          </cell>
          <cell r="R724">
            <v>7</v>
          </cell>
          <cell r="S724" t="str">
            <v>TOTAL</v>
          </cell>
        </row>
        <row r="725">
          <cell r="P725" t="str">
            <v>RG. AGR.C.AJENA</v>
          </cell>
          <cell r="R725">
            <v>7</v>
          </cell>
          <cell r="S725" t="str">
            <v xml:space="preserve">Varón               </v>
          </cell>
        </row>
        <row r="726">
          <cell r="P726" t="str">
            <v>RG. AGR.C.AJENA</v>
          </cell>
          <cell r="R726">
            <v>7</v>
          </cell>
          <cell r="S726" t="str">
            <v xml:space="preserve">Mujer               </v>
          </cell>
        </row>
        <row r="727">
          <cell r="P727" t="str">
            <v>RG. AGR.C.AJENA</v>
          </cell>
          <cell r="R727">
            <v>7</v>
          </cell>
          <cell r="S727" t="b">
            <v>0</v>
          </cell>
        </row>
        <row r="728">
          <cell r="P728" t="str">
            <v>RG. AGR.C.AJENA</v>
          </cell>
          <cell r="R728">
            <v>28</v>
          </cell>
          <cell r="S728" t="str">
            <v>TOTAL</v>
          </cell>
        </row>
        <row r="729">
          <cell r="P729" t="str">
            <v>RG. AGR.C.AJENA</v>
          </cell>
          <cell r="R729">
            <v>28</v>
          </cell>
          <cell r="S729" t="str">
            <v xml:space="preserve">Varón               </v>
          </cell>
        </row>
        <row r="730">
          <cell r="P730" t="str">
            <v>RG. AGR.C.AJENA</v>
          </cell>
          <cell r="R730">
            <v>28</v>
          </cell>
          <cell r="S730" t="str">
            <v xml:space="preserve">Mujer               </v>
          </cell>
        </row>
        <row r="731">
          <cell r="P731" t="str">
            <v>RG. AGR.C.AJENA</v>
          </cell>
          <cell r="R731">
            <v>28</v>
          </cell>
          <cell r="S731" t="b">
            <v>0</v>
          </cell>
        </row>
        <row r="732">
          <cell r="P732" t="str">
            <v>RG. AGR.C.AJENA</v>
          </cell>
          <cell r="R732">
            <v>5</v>
          </cell>
          <cell r="S732" t="str">
            <v>TOTAL</v>
          </cell>
        </row>
        <row r="733">
          <cell r="P733" t="str">
            <v>RG. AGR.C.AJENA</v>
          </cell>
          <cell r="R733">
            <v>5</v>
          </cell>
          <cell r="S733" t="str">
            <v xml:space="preserve">Varón               </v>
          </cell>
        </row>
        <row r="734">
          <cell r="P734" t="str">
            <v>RG. AGR.C.AJENA</v>
          </cell>
          <cell r="R734">
            <v>5</v>
          </cell>
          <cell r="S734" t="str">
            <v xml:space="preserve">Mujer               </v>
          </cell>
        </row>
        <row r="735">
          <cell r="P735" t="str">
            <v>RG. AGR.C.AJENA</v>
          </cell>
          <cell r="R735">
            <v>9</v>
          </cell>
          <cell r="S735" t="str">
            <v>TOTAL</v>
          </cell>
        </row>
        <row r="736">
          <cell r="P736" t="str">
            <v>RG. AGR.C.AJENA</v>
          </cell>
          <cell r="R736">
            <v>9</v>
          </cell>
          <cell r="S736" t="str">
            <v xml:space="preserve">Varón               </v>
          </cell>
        </row>
        <row r="737">
          <cell r="P737" t="str">
            <v>RG. AGR.C.AJENA</v>
          </cell>
          <cell r="R737">
            <v>9</v>
          </cell>
          <cell r="S737" t="str">
            <v xml:space="preserve">Mujer               </v>
          </cell>
        </row>
        <row r="738">
          <cell r="P738" t="str">
            <v>RG. AGR.C.AJENA</v>
          </cell>
          <cell r="R738">
            <v>9</v>
          </cell>
          <cell r="S738" t="str">
            <v xml:space="preserve">NO CONSTA           </v>
          </cell>
        </row>
        <row r="739">
          <cell r="P739" t="str">
            <v>RG. AGR.C.AJENA</v>
          </cell>
          <cell r="R739">
            <v>24</v>
          </cell>
          <cell r="S739" t="str">
            <v>TOTAL</v>
          </cell>
        </row>
        <row r="740">
          <cell r="P740" t="str">
            <v>RG. AGR.C.AJENA</v>
          </cell>
          <cell r="R740">
            <v>24</v>
          </cell>
          <cell r="S740" t="str">
            <v xml:space="preserve">Varón               </v>
          </cell>
        </row>
        <row r="741">
          <cell r="P741" t="str">
            <v>RG. AGR.C.AJENA</v>
          </cell>
          <cell r="R741">
            <v>24</v>
          </cell>
          <cell r="S741" t="str">
            <v xml:space="preserve">Mujer               </v>
          </cell>
        </row>
        <row r="742">
          <cell r="P742" t="str">
            <v>RG. AGR.C.AJENA</v>
          </cell>
          <cell r="R742">
            <v>34</v>
          </cell>
          <cell r="S742" t="str">
            <v>TOTAL</v>
          </cell>
        </row>
        <row r="743">
          <cell r="P743" t="str">
            <v>RG. AGR.C.AJENA</v>
          </cell>
          <cell r="R743">
            <v>34</v>
          </cell>
          <cell r="S743" t="str">
            <v xml:space="preserve">Varón               </v>
          </cell>
        </row>
        <row r="744">
          <cell r="P744" t="str">
            <v>RG. AGR.C.AJENA</v>
          </cell>
          <cell r="R744">
            <v>34</v>
          </cell>
          <cell r="S744" t="str">
            <v xml:space="preserve">Mujer               </v>
          </cell>
        </row>
        <row r="745">
          <cell r="P745" t="str">
            <v>RG. AGR.C.AJENA</v>
          </cell>
          <cell r="R745">
            <v>37</v>
          </cell>
          <cell r="S745" t="str">
            <v>TOTAL</v>
          </cell>
        </row>
        <row r="746">
          <cell r="P746" t="str">
            <v>RG. AGR.C.AJENA</v>
          </cell>
          <cell r="R746">
            <v>37</v>
          </cell>
          <cell r="S746" t="str">
            <v xml:space="preserve">Varón               </v>
          </cell>
        </row>
        <row r="747">
          <cell r="P747" t="str">
            <v>RG. AGR.C.AJENA</v>
          </cell>
          <cell r="R747">
            <v>37</v>
          </cell>
          <cell r="S747" t="str">
            <v xml:space="preserve">Mujer               </v>
          </cell>
        </row>
        <row r="748">
          <cell r="P748" t="str">
            <v>RG. AGR.C.AJENA</v>
          </cell>
          <cell r="R748">
            <v>40</v>
          </cell>
          <cell r="S748" t="str">
            <v>TOTAL</v>
          </cell>
        </row>
        <row r="749">
          <cell r="P749" t="str">
            <v>RG. AGR.C.AJENA</v>
          </cell>
          <cell r="R749">
            <v>40</v>
          </cell>
          <cell r="S749" t="str">
            <v xml:space="preserve">Varón               </v>
          </cell>
        </row>
        <row r="750">
          <cell r="P750" t="str">
            <v>RG. AGR.C.AJENA</v>
          </cell>
          <cell r="R750">
            <v>40</v>
          </cell>
          <cell r="S750" t="str">
            <v xml:space="preserve">Mujer               </v>
          </cell>
        </row>
        <row r="751">
          <cell r="P751" t="str">
            <v>RG. AGR.C.AJENA</v>
          </cell>
          <cell r="R751">
            <v>40</v>
          </cell>
          <cell r="S751" t="str">
            <v xml:space="preserve">NO CONSTA           </v>
          </cell>
        </row>
        <row r="752">
          <cell r="P752" t="str">
            <v>RG. AGR.C.AJENA</v>
          </cell>
          <cell r="R752">
            <v>42</v>
          </cell>
          <cell r="S752" t="str">
            <v>TOTAL</v>
          </cell>
        </row>
        <row r="753">
          <cell r="P753" t="str">
            <v>RG. AGR.C.AJENA</v>
          </cell>
          <cell r="R753">
            <v>42</v>
          </cell>
          <cell r="S753" t="str">
            <v xml:space="preserve">Varón               </v>
          </cell>
        </row>
        <row r="754">
          <cell r="P754" t="str">
            <v>RG. AGR.C.AJENA</v>
          </cell>
          <cell r="R754">
            <v>42</v>
          </cell>
          <cell r="S754" t="str">
            <v xml:space="preserve">Mujer               </v>
          </cell>
        </row>
        <row r="755">
          <cell r="P755" t="str">
            <v>RG. AGR.C.AJENA</v>
          </cell>
          <cell r="R755">
            <v>47</v>
          </cell>
          <cell r="S755" t="str">
            <v>TOTAL</v>
          </cell>
        </row>
        <row r="756">
          <cell r="P756" t="str">
            <v>RG. AGR.C.AJENA</v>
          </cell>
          <cell r="R756">
            <v>47</v>
          </cell>
          <cell r="S756" t="str">
            <v xml:space="preserve">Varón               </v>
          </cell>
        </row>
        <row r="757">
          <cell r="P757" t="str">
            <v>RG. AGR.C.AJENA</v>
          </cell>
          <cell r="R757">
            <v>47</v>
          </cell>
          <cell r="S757" t="str">
            <v xml:space="preserve">Mujer               </v>
          </cell>
        </row>
        <row r="758">
          <cell r="P758" t="str">
            <v>RG. AGR.C.AJENA</v>
          </cell>
          <cell r="R758">
            <v>47</v>
          </cell>
          <cell r="S758" t="str">
            <v xml:space="preserve">NO CONSTA           </v>
          </cell>
        </row>
        <row r="759">
          <cell r="P759" t="str">
            <v>RG. AGR.C.AJENA</v>
          </cell>
          <cell r="R759">
            <v>49</v>
          </cell>
          <cell r="S759" t="str">
            <v>TOTAL</v>
          </cell>
        </row>
        <row r="760">
          <cell r="P760" t="str">
            <v>RG. AGR.C.AJENA</v>
          </cell>
          <cell r="R760">
            <v>49</v>
          </cell>
          <cell r="S760" t="str">
            <v xml:space="preserve">Varón               </v>
          </cell>
        </row>
        <row r="761">
          <cell r="P761" t="str">
            <v>RG. AGR.C.AJENA</v>
          </cell>
          <cell r="R761">
            <v>49</v>
          </cell>
          <cell r="S761" t="str">
            <v xml:space="preserve">Mujer               </v>
          </cell>
        </row>
        <row r="762">
          <cell r="P762" t="str">
            <v>RG. AGR.C.AJENA</v>
          </cell>
          <cell r="R762">
            <v>49</v>
          </cell>
          <cell r="S762" t="b">
            <v>0</v>
          </cell>
        </row>
        <row r="763">
          <cell r="P763" t="str">
            <v>RG. AGR.C.AJENA</v>
          </cell>
          <cell r="R763">
            <v>51</v>
          </cell>
          <cell r="S763" t="str">
            <v>TOTAL</v>
          </cell>
        </row>
        <row r="764">
          <cell r="P764" t="str">
            <v>RG. AGR.C.AJENA</v>
          </cell>
          <cell r="R764">
            <v>51</v>
          </cell>
          <cell r="S764" t="str">
            <v xml:space="preserve">Varón               </v>
          </cell>
        </row>
        <row r="765">
          <cell r="P765" t="str">
            <v>RG. AGR.C.AJENA</v>
          </cell>
          <cell r="R765">
            <v>51</v>
          </cell>
          <cell r="S765" t="str">
            <v xml:space="preserve">Mujer               </v>
          </cell>
        </row>
        <row r="766">
          <cell r="P766" t="str">
            <v>RG. AGR.C.AJENA</v>
          </cell>
          <cell r="R766">
            <v>51</v>
          </cell>
          <cell r="S766" t="b">
            <v>0</v>
          </cell>
        </row>
        <row r="767">
          <cell r="P767" t="str">
            <v>RG. AGR.C.AJENA</v>
          </cell>
          <cell r="R767">
            <v>52</v>
          </cell>
          <cell r="S767" t="str">
            <v>TOTAL</v>
          </cell>
        </row>
        <row r="768">
          <cell r="P768" t="str">
            <v>RG. AGR.C.AJENA</v>
          </cell>
          <cell r="R768">
            <v>52</v>
          </cell>
          <cell r="S768" t="str">
            <v xml:space="preserve">Varón               </v>
          </cell>
        </row>
        <row r="769">
          <cell r="P769" t="str">
            <v>RG. AGR.C.AJENA</v>
          </cell>
          <cell r="R769">
            <v>52</v>
          </cell>
          <cell r="S769" t="str">
            <v xml:space="preserve">Mujer               </v>
          </cell>
        </row>
        <row r="770">
          <cell r="P770" t="str">
            <v>RG. DEL HOGAR(DISC.)</v>
          </cell>
          <cell r="R770">
            <v>52</v>
          </cell>
          <cell r="S770" t="b">
            <v>0</v>
          </cell>
        </row>
        <row r="771">
          <cell r="P771" t="str">
            <v>RG. DEL HOGAR(DISC.)</v>
          </cell>
          <cell r="R771">
            <v>52</v>
          </cell>
          <cell r="S771" t="b">
            <v>0</v>
          </cell>
        </row>
        <row r="772">
          <cell r="P772" t="str">
            <v>RG. DEL HOGAR(DISC.)</v>
          </cell>
          <cell r="R772">
            <v>1</v>
          </cell>
          <cell r="S772" t="str">
            <v>TOTAL</v>
          </cell>
        </row>
        <row r="773">
          <cell r="P773" t="str">
            <v>RG. DEL HOGAR(DISC.)</v>
          </cell>
          <cell r="R773">
            <v>1</v>
          </cell>
          <cell r="S773" t="str">
            <v xml:space="preserve">Varón               </v>
          </cell>
        </row>
        <row r="774">
          <cell r="P774" t="str">
            <v>RG. DEL HOGAR(DISC.)</v>
          </cell>
          <cell r="R774">
            <v>1</v>
          </cell>
          <cell r="S774" t="str">
            <v xml:space="preserve">Mujer               </v>
          </cell>
        </row>
        <row r="775">
          <cell r="P775" t="str">
            <v>RG. DEL HOGAR(DISC.)</v>
          </cell>
          <cell r="R775">
            <v>20</v>
          </cell>
          <cell r="S775" t="str">
            <v>TOTAL</v>
          </cell>
        </row>
        <row r="776">
          <cell r="P776" t="str">
            <v>RG. DEL HOGAR(DISC.)</v>
          </cell>
          <cell r="R776">
            <v>20</v>
          </cell>
          <cell r="S776" t="str">
            <v xml:space="preserve">Varón               </v>
          </cell>
        </row>
        <row r="777">
          <cell r="P777" t="str">
            <v>RG. DEL HOGAR(DISC.)</v>
          </cell>
          <cell r="R777">
            <v>20</v>
          </cell>
          <cell r="S777" t="str">
            <v xml:space="preserve">Mujer               </v>
          </cell>
        </row>
        <row r="778">
          <cell r="P778" t="str">
            <v>RG. DEL HOGAR(DISC.)</v>
          </cell>
          <cell r="R778">
            <v>48</v>
          </cell>
          <cell r="S778" t="str">
            <v>TOTAL</v>
          </cell>
        </row>
        <row r="779">
          <cell r="P779" t="str">
            <v>RG. DEL HOGAR(DISC.)</v>
          </cell>
          <cell r="R779">
            <v>48</v>
          </cell>
          <cell r="S779" t="str">
            <v xml:space="preserve">Varón               </v>
          </cell>
        </row>
        <row r="780">
          <cell r="P780" t="str">
            <v>RG. DEL HOGAR(DISC.)</v>
          </cell>
          <cell r="R780">
            <v>48</v>
          </cell>
          <cell r="S780" t="str">
            <v xml:space="preserve">Mujer               </v>
          </cell>
        </row>
        <row r="781">
          <cell r="P781" t="str">
            <v>RG. DEL HOGAR(DISC.)</v>
          </cell>
          <cell r="R781">
            <v>48</v>
          </cell>
          <cell r="S781" t="b">
            <v>0</v>
          </cell>
        </row>
        <row r="782">
          <cell r="P782" t="str">
            <v>RG. DEL HOGAR(DISC.)</v>
          </cell>
          <cell r="R782">
            <v>8</v>
          </cell>
          <cell r="S782" t="str">
            <v>TOTAL</v>
          </cell>
        </row>
        <row r="783">
          <cell r="P783" t="str">
            <v>RG. DEL HOGAR(DISC.)</v>
          </cell>
          <cell r="R783">
            <v>8</v>
          </cell>
          <cell r="S783" t="str">
            <v xml:space="preserve">Varón               </v>
          </cell>
        </row>
        <row r="784">
          <cell r="P784" t="str">
            <v>RG. DEL HOGAR(DISC.)</v>
          </cell>
          <cell r="R784">
            <v>8</v>
          </cell>
          <cell r="S784" t="str">
            <v xml:space="preserve">Mujer               </v>
          </cell>
        </row>
        <row r="785">
          <cell r="P785" t="str">
            <v>RG. DEL HOGAR(DISC.)</v>
          </cell>
          <cell r="R785">
            <v>8</v>
          </cell>
          <cell r="S785" t="str">
            <v xml:space="preserve">NO CONSTA           </v>
          </cell>
        </row>
        <row r="786">
          <cell r="P786" t="str">
            <v>RG. DEL HOGAR(DISC.)</v>
          </cell>
          <cell r="R786">
            <v>17</v>
          </cell>
          <cell r="S786" t="str">
            <v>TOTAL</v>
          </cell>
        </row>
        <row r="787">
          <cell r="P787" t="str">
            <v>RG. DEL HOGAR(DISC.)</v>
          </cell>
          <cell r="R787">
            <v>17</v>
          </cell>
          <cell r="S787" t="str">
            <v xml:space="preserve">Varón               </v>
          </cell>
        </row>
        <row r="788">
          <cell r="P788" t="str">
            <v>RG. DEL HOGAR(DISC.)</v>
          </cell>
          <cell r="R788">
            <v>17</v>
          </cell>
          <cell r="S788" t="str">
            <v xml:space="preserve">Mujer               </v>
          </cell>
        </row>
        <row r="789">
          <cell r="P789" t="str">
            <v>RG. DEL HOGAR(DISC.)</v>
          </cell>
          <cell r="R789">
            <v>25</v>
          </cell>
          <cell r="S789" t="str">
            <v>TOTAL</v>
          </cell>
        </row>
        <row r="790">
          <cell r="P790" t="str">
            <v>RG. DEL HOGAR(DISC.)</v>
          </cell>
          <cell r="R790">
            <v>25</v>
          </cell>
          <cell r="S790" t="str">
            <v xml:space="preserve">Varón               </v>
          </cell>
        </row>
        <row r="791">
          <cell r="P791" t="str">
            <v>RG. DEL HOGAR(DISC.)</v>
          </cell>
          <cell r="R791">
            <v>25</v>
          </cell>
          <cell r="S791" t="str">
            <v xml:space="preserve">Mujer               </v>
          </cell>
        </row>
        <row r="792">
          <cell r="P792" t="str">
            <v>RG. DEL HOGAR(DISC.)</v>
          </cell>
          <cell r="R792">
            <v>43</v>
          </cell>
          <cell r="S792" t="str">
            <v>TOTAL</v>
          </cell>
        </row>
        <row r="793">
          <cell r="P793" t="str">
            <v>RG. DEL HOGAR(DISC.)</v>
          </cell>
          <cell r="R793">
            <v>43</v>
          </cell>
          <cell r="S793" t="str">
            <v xml:space="preserve">Varón               </v>
          </cell>
        </row>
        <row r="794">
          <cell r="P794" t="str">
            <v>RG. DEL HOGAR(DISC.)</v>
          </cell>
          <cell r="R794">
            <v>43</v>
          </cell>
          <cell r="S794" t="str">
            <v xml:space="preserve">Mujer               </v>
          </cell>
        </row>
        <row r="795">
          <cell r="P795" t="str">
            <v>RG. DEL HOGAR(DISC.)</v>
          </cell>
          <cell r="R795">
            <v>43</v>
          </cell>
          <cell r="S795" t="b">
            <v>0</v>
          </cell>
        </row>
        <row r="796">
          <cell r="P796" t="str">
            <v>RG. DEL HOGAR(DISC.)</v>
          </cell>
          <cell r="R796">
            <v>15</v>
          </cell>
          <cell r="S796" t="str">
            <v>TOTAL</v>
          </cell>
        </row>
        <row r="797">
          <cell r="P797" t="str">
            <v>RG. DEL HOGAR(DISC.)</v>
          </cell>
          <cell r="R797">
            <v>15</v>
          </cell>
          <cell r="S797" t="str">
            <v xml:space="preserve">Varón               </v>
          </cell>
        </row>
        <row r="798">
          <cell r="P798" t="str">
            <v>RG. DEL HOGAR(DISC.)</v>
          </cell>
          <cell r="R798">
            <v>15</v>
          </cell>
          <cell r="S798" t="str">
            <v xml:space="preserve">Mujer               </v>
          </cell>
        </row>
        <row r="799">
          <cell r="P799" t="str">
            <v>RG. DEL HOGAR(DISC.)</v>
          </cell>
          <cell r="R799">
            <v>27</v>
          </cell>
          <cell r="S799" t="str">
            <v>TOTAL</v>
          </cell>
        </row>
        <row r="800">
          <cell r="P800" t="str">
            <v>RG. DEL HOGAR(DISC.)</v>
          </cell>
          <cell r="R800">
            <v>27</v>
          </cell>
          <cell r="S800" t="str">
            <v xml:space="preserve">Varón               </v>
          </cell>
        </row>
        <row r="801">
          <cell r="P801" t="str">
            <v>RG. DEL HOGAR(DISC.)</v>
          </cell>
          <cell r="R801">
            <v>27</v>
          </cell>
          <cell r="S801" t="str">
            <v xml:space="preserve">Mujer               </v>
          </cell>
        </row>
        <row r="802">
          <cell r="P802" t="str">
            <v>RG. DEL HOGAR(DISC.)</v>
          </cell>
          <cell r="R802">
            <v>32</v>
          </cell>
          <cell r="S802" t="str">
            <v>TOTAL</v>
          </cell>
        </row>
        <row r="803">
          <cell r="P803" t="str">
            <v>RG. DEL HOGAR(DISC.)</v>
          </cell>
          <cell r="R803">
            <v>32</v>
          </cell>
          <cell r="S803" t="str">
            <v xml:space="preserve">Varón               </v>
          </cell>
        </row>
        <row r="804">
          <cell r="P804" t="str">
            <v>RG. DEL HOGAR(DISC.)</v>
          </cell>
          <cell r="R804">
            <v>32</v>
          </cell>
          <cell r="S804" t="str">
            <v xml:space="preserve">Mujer               </v>
          </cell>
        </row>
        <row r="805">
          <cell r="P805" t="str">
            <v>RG. DEL HOGAR(DISC.)</v>
          </cell>
          <cell r="R805">
            <v>36</v>
          </cell>
          <cell r="S805" t="str">
            <v>TOTAL</v>
          </cell>
        </row>
        <row r="806">
          <cell r="P806" t="str">
            <v>RG. DEL HOGAR(DISC.)</v>
          </cell>
          <cell r="R806">
            <v>36</v>
          </cell>
          <cell r="S806" t="str">
            <v xml:space="preserve">Varón               </v>
          </cell>
        </row>
        <row r="807">
          <cell r="P807" t="str">
            <v>RG. DEL HOGAR(DISC.)</v>
          </cell>
          <cell r="R807">
            <v>36</v>
          </cell>
          <cell r="S807" t="str">
            <v xml:space="preserve">Mujer               </v>
          </cell>
        </row>
        <row r="808">
          <cell r="P808" t="str">
            <v>RG. DEL HOGAR(DISC.)</v>
          </cell>
          <cell r="R808">
            <v>36</v>
          </cell>
          <cell r="S808" t="b">
            <v>0</v>
          </cell>
        </row>
        <row r="809">
          <cell r="P809" t="str">
            <v>RG. DEL HOGAR(DISC.)</v>
          </cell>
          <cell r="R809">
            <v>4</v>
          </cell>
          <cell r="S809" t="str">
            <v>TOTAL</v>
          </cell>
        </row>
        <row r="810">
          <cell r="P810" t="str">
            <v>RG. DEL HOGAR(DISC.)</v>
          </cell>
          <cell r="R810">
            <v>4</v>
          </cell>
          <cell r="S810" t="str">
            <v xml:space="preserve">Varón               </v>
          </cell>
        </row>
        <row r="811">
          <cell r="P811" t="str">
            <v>RG. DEL HOGAR(DISC.)</v>
          </cell>
          <cell r="R811">
            <v>4</v>
          </cell>
          <cell r="S811" t="str">
            <v xml:space="preserve">Mujer               </v>
          </cell>
        </row>
        <row r="812">
          <cell r="P812" t="str">
            <v>RG. DEL HOGAR(DISC.)</v>
          </cell>
          <cell r="R812">
            <v>11</v>
          </cell>
          <cell r="S812" t="str">
            <v>TOTAL</v>
          </cell>
        </row>
        <row r="813">
          <cell r="P813" t="str">
            <v>RG. DEL HOGAR(DISC.)</v>
          </cell>
          <cell r="R813">
            <v>11</v>
          </cell>
          <cell r="S813" t="str">
            <v xml:space="preserve">Varón               </v>
          </cell>
        </row>
        <row r="814">
          <cell r="P814" t="str">
            <v>RG. DEL HOGAR(DISC.)</v>
          </cell>
          <cell r="R814">
            <v>11</v>
          </cell>
          <cell r="S814" t="str">
            <v xml:space="preserve">Mujer               </v>
          </cell>
        </row>
        <row r="815">
          <cell r="P815" t="str">
            <v>RG. DEL HOGAR(DISC.)</v>
          </cell>
          <cell r="R815">
            <v>14</v>
          </cell>
          <cell r="S815" t="str">
            <v>TOTAL</v>
          </cell>
        </row>
        <row r="816">
          <cell r="P816" t="str">
            <v>RG. DEL HOGAR(DISC.)</v>
          </cell>
          <cell r="R816">
            <v>14</v>
          </cell>
          <cell r="S816" t="str">
            <v xml:space="preserve">Varón               </v>
          </cell>
        </row>
        <row r="817">
          <cell r="P817" t="str">
            <v>RG. DEL HOGAR(DISC.)</v>
          </cell>
          <cell r="R817">
            <v>14</v>
          </cell>
          <cell r="S817" t="str">
            <v xml:space="preserve">Mujer               </v>
          </cell>
        </row>
        <row r="818">
          <cell r="P818" t="str">
            <v>RG. DEL HOGAR(DISC.)</v>
          </cell>
          <cell r="R818">
            <v>18</v>
          </cell>
          <cell r="S818" t="str">
            <v>TOTAL</v>
          </cell>
        </row>
        <row r="819">
          <cell r="P819" t="str">
            <v>RG. DEL HOGAR(DISC.)</v>
          </cell>
          <cell r="R819">
            <v>18</v>
          </cell>
          <cell r="S819" t="str">
            <v xml:space="preserve">Varón               </v>
          </cell>
        </row>
        <row r="820">
          <cell r="P820" t="str">
            <v>RG. DEL HOGAR(DISC.)</v>
          </cell>
          <cell r="R820">
            <v>18</v>
          </cell>
          <cell r="S820" t="str">
            <v xml:space="preserve">Mujer               </v>
          </cell>
        </row>
        <row r="821">
          <cell r="P821" t="str">
            <v>RG. DEL HOGAR(DISC.)</v>
          </cell>
          <cell r="R821">
            <v>21</v>
          </cell>
          <cell r="S821" t="str">
            <v>TOTAL</v>
          </cell>
        </row>
        <row r="822">
          <cell r="P822" t="str">
            <v>RG. DEL HOGAR(DISC.)</v>
          </cell>
          <cell r="R822">
            <v>21</v>
          </cell>
          <cell r="S822" t="str">
            <v xml:space="preserve">Varón               </v>
          </cell>
        </row>
        <row r="823">
          <cell r="P823" t="str">
            <v>RG. DEL HOGAR(DISC.)</v>
          </cell>
          <cell r="R823">
            <v>21</v>
          </cell>
          <cell r="S823" t="str">
            <v xml:space="preserve">Mujer               </v>
          </cell>
        </row>
        <row r="824">
          <cell r="P824" t="str">
            <v>RG. DEL HOGAR(DISC.)</v>
          </cell>
          <cell r="R824">
            <v>23</v>
          </cell>
          <cell r="S824" t="str">
            <v>TOTAL</v>
          </cell>
        </row>
        <row r="825">
          <cell r="P825" t="str">
            <v>RG. DEL HOGAR(DISC.)</v>
          </cell>
          <cell r="R825">
            <v>23</v>
          </cell>
          <cell r="S825" t="str">
            <v xml:space="preserve">Varón               </v>
          </cell>
        </row>
        <row r="826">
          <cell r="P826" t="str">
            <v>RG. DEL HOGAR(DISC.)</v>
          </cell>
          <cell r="R826">
            <v>23</v>
          </cell>
          <cell r="S826" t="str">
            <v xml:space="preserve">Mujer               </v>
          </cell>
        </row>
        <row r="827">
          <cell r="P827" t="str">
            <v>RG. DEL HOGAR(DISC.)</v>
          </cell>
          <cell r="R827">
            <v>29</v>
          </cell>
          <cell r="S827" t="str">
            <v>TOTAL</v>
          </cell>
        </row>
        <row r="828">
          <cell r="P828" t="str">
            <v>RG. DEL HOGAR(DISC.)</v>
          </cell>
          <cell r="R828">
            <v>29</v>
          </cell>
          <cell r="S828" t="str">
            <v xml:space="preserve">Varón               </v>
          </cell>
        </row>
        <row r="829">
          <cell r="P829" t="str">
            <v>RG. DEL HOGAR(DISC.)</v>
          </cell>
          <cell r="R829">
            <v>29</v>
          </cell>
          <cell r="S829" t="str">
            <v xml:space="preserve">Mujer               </v>
          </cell>
        </row>
        <row r="830">
          <cell r="P830" t="str">
            <v>RG. DEL HOGAR(DISC.)</v>
          </cell>
          <cell r="R830">
            <v>41</v>
          </cell>
          <cell r="S830" t="str">
            <v>TOTAL</v>
          </cell>
        </row>
        <row r="831">
          <cell r="P831" t="str">
            <v>RG. DEL HOGAR(DISC.)</v>
          </cell>
          <cell r="R831">
            <v>41</v>
          </cell>
          <cell r="S831" t="str">
            <v xml:space="preserve">Varón               </v>
          </cell>
        </row>
        <row r="832">
          <cell r="P832" t="str">
            <v>RG. DEL HOGAR(DISC.)</v>
          </cell>
          <cell r="R832">
            <v>41</v>
          </cell>
          <cell r="S832" t="str">
            <v xml:space="preserve">Mujer               </v>
          </cell>
        </row>
        <row r="833">
          <cell r="P833" t="str">
            <v>RG. DEL HOGAR(DISC.)</v>
          </cell>
          <cell r="R833">
            <v>41</v>
          </cell>
          <cell r="S833" t="b">
            <v>0</v>
          </cell>
        </row>
        <row r="834">
          <cell r="P834" t="str">
            <v>RG. DEL HOGAR(DISC.)</v>
          </cell>
          <cell r="R834">
            <v>33</v>
          </cell>
          <cell r="S834" t="str">
            <v>TOTAL</v>
          </cell>
        </row>
        <row r="835">
          <cell r="P835" t="str">
            <v>RG. DEL HOGAR(DISC.)</v>
          </cell>
          <cell r="R835">
            <v>33</v>
          </cell>
          <cell r="S835" t="str">
            <v xml:space="preserve">Varón               </v>
          </cell>
        </row>
        <row r="836">
          <cell r="P836" t="str">
            <v>RG. DEL HOGAR(DISC.)</v>
          </cell>
          <cell r="R836">
            <v>33</v>
          </cell>
          <cell r="S836" t="str">
            <v xml:space="preserve">Mujer               </v>
          </cell>
        </row>
        <row r="837">
          <cell r="P837" t="str">
            <v>RG. DEL HOGAR(DISC.)</v>
          </cell>
          <cell r="R837">
            <v>33</v>
          </cell>
          <cell r="S837" t="b">
            <v>0</v>
          </cell>
        </row>
        <row r="838">
          <cell r="P838" t="str">
            <v>RG. DEL HOGAR(DISC.)</v>
          </cell>
          <cell r="R838">
            <v>39</v>
          </cell>
          <cell r="S838" t="str">
            <v>TOTAL</v>
          </cell>
        </row>
        <row r="839">
          <cell r="P839" t="str">
            <v>RG. DEL HOGAR(DISC.)</v>
          </cell>
          <cell r="R839">
            <v>39</v>
          </cell>
          <cell r="S839" t="str">
            <v xml:space="preserve">Varón               </v>
          </cell>
        </row>
        <row r="840">
          <cell r="P840" t="str">
            <v>RG. DEL HOGAR(DISC.)</v>
          </cell>
          <cell r="R840">
            <v>39</v>
          </cell>
          <cell r="S840" t="str">
            <v xml:space="preserve">Mujer               </v>
          </cell>
        </row>
        <row r="841">
          <cell r="P841" t="str">
            <v>RG. DEL HOGAR(DISC.)</v>
          </cell>
          <cell r="R841">
            <v>39</v>
          </cell>
          <cell r="S841" t="b">
            <v>0</v>
          </cell>
        </row>
        <row r="842">
          <cell r="P842" t="str">
            <v>RG. DEL HOGAR(DISC.)</v>
          </cell>
          <cell r="R842">
            <v>26</v>
          </cell>
          <cell r="S842" t="str">
            <v>TOTAL</v>
          </cell>
        </row>
        <row r="843">
          <cell r="P843" t="str">
            <v>RG. DEL HOGAR(DISC.)</v>
          </cell>
          <cell r="R843">
            <v>26</v>
          </cell>
          <cell r="S843" t="str">
            <v xml:space="preserve">Varón               </v>
          </cell>
        </row>
        <row r="844">
          <cell r="P844" t="str">
            <v>RG. DEL HOGAR(DISC.)</v>
          </cell>
          <cell r="R844">
            <v>26</v>
          </cell>
          <cell r="S844" t="str">
            <v xml:space="preserve">Mujer               </v>
          </cell>
        </row>
        <row r="845">
          <cell r="P845" t="str">
            <v>RG. DEL HOGAR(DISC.)</v>
          </cell>
          <cell r="R845">
            <v>26</v>
          </cell>
          <cell r="S845" t="b">
            <v>0</v>
          </cell>
        </row>
        <row r="846">
          <cell r="P846" t="str">
            <v>RG. DEL HOGAR(DISC.)</v>
          </cell>
          <cell r="R846">
            <v>30</v>
          </cell>
          <cell r="S846" t="str">
            <v>TOTAL</v>
          </cell>
        </row>
        <row r="847">
          <cell r="P847" t="str">
            <v>RG. DEL HOGAR(DISC.)</v>
          </cell>
          <cell r="R847">
            <v>30</v>
          </cell>
          <cell r="S847" t="str">
            <v xml:space="preserve">Varón               </v>
          </cell>
        </row>
        <row r="848">
          <cell r="P848" t="str">
            <v>RG. DEL HOGAR(DISC.)</v>
          </cell>
          <cell r="R848">
            <v>30</v>
          </cell>
          <cell r="S848" t="str">
            <v xml:space="preserve">Mujer               </v>
          </cell>
        </row>
        <row r="849">
          <cell r="P849" t="str">
            <v>RG. DEL HOGAR(DISC.)</v>
          </cell>
          <cell r="R849">
            <v>30</v>
          </cell>
          <cell r="S849" t="b">
            <v>0</v>
          </cell>
        </row>
        <row r="850">
          <cell r="P850" t="str">
            <v>RG. DEL HOGAR(DISC.)</v>
          </cell>
          <cell r="R850">
            <v>3</v>
          </cell>
          <cell r="S850" t="str">
            <v>TOTAL</v>
          </cell>
        </row>
        <row r="851">
          <cell r="P851" t="str">
            <v>RG. DEL HOGAR(DISC.)</v>
          </cell>
          <cell r="R851">
            <v>3</v>
          </cell>
          <cell r="S851" t="str">
            <v xml:space="preserve">Varón               </v>
          </cell>
        </row>
        <row r="852">
          <cell r="P852" t="str">
            <v>RG. DEL HOGAR(DISC.)</v>
          </cell>
          <cell r="R852">
            <v>3</v>
          </cell>
          <cell r="S852" t="str">
            <v xml:space="preserve">Mujer               </v>
          </cell>
        </row>
        <row r="853">
          <cell r="P853" t="str">
            <v>RG. DEL HOGAR(DISC.)</v>
          </cell>
          <cell r="R853">
            <v>12</v>
          </cell>
          <cell r="S853" t="str">
            <v>TOTAL</v>
          </cell>
        </row>
        <row r="854">
          <cell r="P854" t="str">
            <v>RG. DEL HOGAR(DISC.)</v>
          </cell>
          <cell r="R854">
            <v>12</v>
          </cell>
          <cell r="S854" t="str">
            <v xml:space="preserve">Varón               </v>
          </cell>
        </row>
        <row r="855">
          <cell r="P855" t="str">
            <v>RG. DEL HOGAR(DISC.)</v>
          </cell>
          <cell r="R855">
            <v>12</v>
          </cell>
          <cell r="S855" t="str">
            <v xml:space="preserve">Mujer               </v>
          </cell>
        </row>
        <row r="856">
          <cell r="P856" t="str">
            <v>RG. DEL HOGAR(DISC.)</v>
          </cell>
          <cell r="R856">
            <v>46</v>
          </cell>
          <cell r="S856" t="str">
            <v>TOTAL</v>
          </cell>
        </row>
        <row r="857">
          <cell r="P857" t="str">
            <v>RG. DEL HOGAR(DISC.)</v>
          </cell>
          <cell r="R857">
            <v>46</v>
          </cell>
          <cell r="S857" t="str">
            <v xml:space="preserve">Varón               </v>
          </cell>
        </row>
        <row r="858">
          <cell r="P858" t="str">
            <v>RG. DEL HOGAR(DISC.)</v>
          </cell>
          <cell r="R858">
            <v>46</v>
          </cell>
          <cell r="S858" t="str">
            <v xml:space="preserve">Mujer               </v>
          </cell>
        </row>
        <row r="859">
          <cell r="P859" t="str">
            <v>RG. DEL HOGAR(DISC.)</v>
          </cell>
          <cell r="R859">
            <v>46</v>
          </cell>
          <cell r="S859" t="b">
            <v>0</v>
          </cell>
        </row>
        <row r="860">
          <cell r="P860" t="str">
            <v>RG. DEL HOGAR(DISC.)</v>
          </cell>
          <cell r="R860">
            <v>22</v>
          </cell>
          <cell r="S860" t="str">
            <v>TOTAL</v>
          </cell>
        </row>
        <row r="861">
          <cell r="P861" t="str">
            <v>RG. DEL HOGAR(DISC.)</v>
          </cell>
          <cell r="R861">
            <v>22</v>
          </cell>
          <cell r="S861" t="str">
            <v xml:space="preserve">Varón               </v>
          </cell>
        </row>
        <row r="862">
          <cell r="P862" t="str">
            <v>RG. DEL HOGAR(DISC.)</v>
          </cell>
          <cell r="R862">
            <v>22</v>
          </cell>
          <cell r="S862" t="str">
            <v xml:space="preserve">Mujer               </v>
          </cell>
        </row>
        <row r="863">
          <cell r="P863" t="str">
            <v>RG. DEL HOGAR(DISC.)</v>
          </cell>
          <cell r="R863">
            <v>44</v>
          </cell>
          <cell r="S863" t="str">
            <v>TOTAL</v>
          </cell>
        </row>
        <row r="864">
          <cell r="P864" t="str">
            <v>RG. DEL HOGAR(DISC.)</v>
          </cell>
          <cell r="R864">
            <v>44</v>
          </cell>
          <cell r="S864" t="str">
            <v xml:space="preserve">Varón               </v>
          </cell>
        </row>
        <row r="865">
          <cell r="P865" t="str">
            <v>RG. DEL HOGAR(DISC.)</v>
          </cell>
          <cell r="R865">
            <v>44</v>
          </cell>
          <cell r="S865" t="str">
            <v xml:space="preserve">Mujer               </v>
          </cell>
        </row>
        <row r="866">
          <cell r="P866" t="str">
            <v>RG. DEL HOGAR(DISC.)</v>
          </cell>
          <cell r="R866">
            <v>50</v>
          </cell>
          <cell r="S866" t="str">
            <v>TOTAL</v>
          </cell>
        </row>
        <row r="867">
          <cell r="P867" t="str">
            <v>RG. DEL HOGAR(DISC.)</v>
          </cell>
          <cell r="R867">
            <v>50</v>
          </cell>
          <cell r="S867" t="str">
            <v xml:space="preserve">Varón               </v>
          </cell>
        </row>
        <row r="868">
          <cell r="P868" t="str">
            <v>RG. DEL HOGAR(DISC.)</v>
          </cell>
          <cell r="R868">
            <v>50</v>
          </cell>
          <cell r="S868" t="str">
            <v xml:space="preserve">Mujer               </v>
          </cell>
        </row>
        <row r="869">
          <cell r="P869" t="str">
            <v>RG. DEL HOGAR(DISC.)</v>
          </cell>
          <cell r="R869">
            <v>50</v>
          </cell>
          <cell r="S869" t="str">
            <v xml:space="preserve">NO CONSTA           </v>
          </cell>
        </row>
        <row r="870">
          <cell r="P870" t="str">
            <v>RG. DEL HOGAR(DISC.)</v>
          </cell>
          <cell r="R870">
            <v>50</v>
          </cell>
          <cell r="S870" t="b">
            <v>0</v>
          </cell>
        </row>
        <row r="871">
          <cell r="P871" t="str">
            <v>RG. DEL HOGAR(DISC.)</v>
          </cell>
          <cell r="R871">
            <v>2</v>
          </cell>
          <cell r="S871" t="str">
            <v>TOTAL</v>
          </cell>
        </row>
        <row r="872">
          <cell r="P872" t="str">
            <v>RG. DEL HOGAR(DISC.)</v>
          </cell>
          <cell r="R872">
            <v>2</v>
          </cell>
          <cell r="S872" t="str">
            <v xml:space="preserve">Varón               </v>
          </cell>
        </row>
        <row r="873">
          <cell r="P873" t="str">
            <v>RG. DEL HOGAR(DISC.)</v>
          </cell>
          <cell r="R873">
            <v>2</v>
          </cell>
          <cell r="S873" t="str">
            <v xml:space="preserve">Mujer               </v>
          </cell>
        </row>
        <row r="874">
          <cell r="P874" t="str">
            <v>RG. DEL HOGAR(DISC.)</v>
          </cell>
          <cell r="R874">
            <v>13</v>
          </cell>
          <cell r="S874" t="str">
            <v>TOTAL</v>
          </cell>
        </row>
        <row r="875">
          <cell r="P875" t="str">
            <v>RG. DEL HOGAR(DISC.)</v>
          </cell>
          <cell r="R875">
            <v>13</v>
          </cell>
          <cell r="S875" t="str">
            <v xml:space="preserve">Varón               </v>
          </cell>
        </row>
        <row r="876">
          <cell r="P876" t="str">
            <v>RG. DEL HOGAR(DISC.)</v>
          </cell>
          <cell r="R876">
            <v>13</v>
          </cell>
          <cell r="S876" t="str">
            <v xml:space="preserve">Mujer               </v>
          </cell>
        </row>
        <row r="877">
          <cell r="P877" t="str">
            <v>RG. DEL HOGAR(DISC.)</v>
          </cell>
          <cell r="R877">
            <v>16</v>
          </cell>
          <cell r="S877" t="str">
            <v>TOTAL</v>
          </cell>
        </row>
        <row r="878">
          <cell r="P878" t="str">
            <v>RG. DEL HOGAR(DISC.)</v>
          </cell>
          <cell r="R878">
            <v>16</v>
          </cell>
          <cell r="S878" t="str">
            <v xml:space="preserve">Varón               </v>
          </cell>
        </row>
        <row r="879">
          <cell r="P879" t="str">
            <v>RG. DEL HOGAR(DISC.)</v>
          </cell>
          <cell r="R879">
            <v>16</v>
          </cell>
          <cell r="S879" t="str">
            <v xml:space="preserve">Mujer               </v>
          </cell>
        </row>
        <row r="880">
          <cell r="P880" t="str">
            <v>RG. DEL HOGAR(DISC.)</v>
          </cell>
          <cell r="R880">
            <v>19</v>
          </cell>
          <cell r="S880" t="str">
            <v>TOTAL</v>
          </cell>
        </row>
        <row r="881">
          <cell r="P881" t="str">
            <v>RG. DEL HOGAR(DISC.)</v>
          </cell>
          <cell r="R881">
            <v>19</v>
          </cell>
          <cell r="S881" t="str">
            <v xml:space="preserve">Varón               </v>
          </cell>
        </row>
        <row r="882">
          <cell r="P882" t="str">
            <v>RG. DEL HOGAR(DISC.)</v>
          </cell>
          <cell r="R882">
            <v>19</v>
          </cell>
          <cell r="S882" t="str">
            <v xml:space="preserve">Mujer               </v>
          </cell>
        </row>
        <row r="883">
          <cell r="P883" t="str">
            <v>RG. DEL HOGAR(DISC.)</v>
          </cell>
          <cell r="R883">
            <v>45</v>
          </cell>
          <cell r="S883" t="str">
            <v>TOTAL</v>
          </cell>
        </row>
        <row r="884">
          <cell r="P884" t="str">
            <v>RG. DEL HOGAR(DISC.)</v>
          </cell>
          <cell r="R884">
            <v>45</v>
          </cell>
          <cell r="S884" t="str">
            <v xml:space="preserve">Varón               </v>
          </cell>
        </row>
        <row r="885">
          <cell r="P885" t="str">
            <v>RG. DEL HOGAR(DISC.)</v>
          </cell>
          <cell r="R885">
            <v>45</v>
          </cell>
          <cell r="S885" t="str">
            <v xml:space="preserve">Mujer               </v>
          </cell>
        </row>
        <row r="886">
          <cell r="P886" t="str">
            <v>RG. DEL HOGAR(DISC.)</v>
          </cell>
          <cell r="R886">
            <v>45</v>
          </cell>
          <cell r="S886" t="str">
            <v xml:space="preserve">NO CONSTA           </v>
          </cell>
        </row>
        <row r="887">
          <cell r="P887" t="str">
            <v>RG. DEL HOGAR(DISC.)</v>
          </cell>
          <cell r="R887">
            <v>45</v>
          </cell>
          <cell r="S887" t="b">
            <v>0</v>
          </cell>
        </row>
        <row r="888">
          <cell r="P888" t="str">
            <v>RG. DEL HOGAR(DISC.)</v>
          </cell>
          <cell r="R888">
            <v>35</v>
          </cell>
          <cell r="S888" t="str">
            <v>TOTAL</v>
          </cell>
        </row>
        <row r="889">
          <cell r="P889" t="str">
            <v>RG. DEL HOGAR(DISC.)</v>
          </cell>
          <cell r="R889">
            <v>35</v>
          </cell>
          <cell r="S889" t="str">
            <v xml:space="preserve">Varón               </v>
          </cell>
        </row>
        <row r="890">
          <cell r="P890" t="str">
            <v>RG. DEL HOGAR(DISC.)</v>
          </cell>
          <cell r="R890">
            <v>35</v>
          </cell>
          <cell r="S890" t="str">
            <v xml:space="preserve">Mujer               </v>
          </cell>
        </row>
        <row r="891">
          <cell r="P891" t="str">
            <v>RG. DEL HOGAR(DISC.)</v>
          </cell>
          <cell r="R891">
            <v>38</v>
          </cell>
          <cell r="S891" t="str">
            <v>TOTAL</v>
          </cell>
        </row>
        <row r="892">
          <cell r="P892" t="str">
            <v>RG. DEL HOGAR(DISC.)</v>
          </cell>
          <cell r="R892">
            <v>38</v>
          </cell>
          <cell r="S892" t="str">
            <v xml:space="preserve">Varón               </v>
          </cell>
        </row>
        <row r="893">
          <cell r="P893" t="str">
            <v>RG. DEL HOGAR(DISC.)</v>
          </cell>
          <cell r="R893">
            <v>38</v>
          </cell>
          <cell r="S893" t="str">
            <v xml:space="preserve">Mujer               </v>
          </cell>
        </row>
        <row r="894">
          <cell r="P894" t="str">
            <v>RG. DEL HOGAR(DISC.)</v>
          </cell>
          <cell r="R894">
            <v>38</v>
          </cell>
          <cell r="S894" t="b">
            <v>0</v>
          </cell>
        </row>
        <row r="895">
          <cell r="P895" t="str">
            <v>RG. DEL HOGAR(DISC.)</v>
          </cell>
          <cell r="R895">
            <v>31</v>
          </cell>
          <cell r="S895" t="str">
            <v>TOTAL</v>
          </cell>
        </row>
        <row r="896">
          <cell r="P896" t="str">
            <v>RG. DEL HOGAR(DISC.)</v>
          </cell>
          <cell r="R896">
            <v>31</v>
          </cell>
          <cell r="S896" t="str">
            <v xml:space="preserve">Varón               </v>
          </cell>
        </row>
        <row r="897">
          <cell r="P897" t="str">
            <v>RG. DEL HOGAR(DISC.)</v>
          </cell>
          <cell r="R897">
            <v>31</v>
          </cell>
          <cell r="S897" t="str">
            <v xml:space="preserve">Mujer               </v>
          </cell>
        </row>
        <row r="898">
          <cell r="P898" t="str">
            <v>RG. DEL HOGAR(DISC.)</v>
          </cell>
          <cell r="R898">
            <v>31</v>
          </cell>
          <cell r="S898" t="b">
            <v>0</v>
          </cell>
        </row>
        <row r="899">
          <cell r="P899" t="str">
            <v>RG. DEL HOGAR(DISC.)</v>
          </cell>
          <cell r="R899">
            <v>6</v>
          </cell>
          <cell r="S899" t="str">
            <v>TOTAL</v>
          </cell>
        </row>
        <row r="900">
          <cell r="P900" t="str">
            <v>RG. DEL HOGAR(DISC.)</v>
          </cell>
          <cell r="R900">
            <v>6</v>
          </cell>
          <cell r="S900" t="str">
            <v xml:space="preserve">Varón               </v>
          </cell>
        </row>
        <row r="901">
          <cell r="P901" t="str">
            <v>RG. DEL HOGAR(DISC.)</v>
          </cell>
          <cell r="R901">
            <v>6</v>
          </cell>
          <cell r="S901" t="str">
            <v xml:space="preserve">Mujer               </v>
          </cell>
        </row>
        <row r="902">
          <cell r="P902" t="str">
            <v>RG. DEL HOGAR(DISC.)</v>
          </cell>
          <cell r="R902">
            <v>10</v>
          </cell>
          <cell r="S902" t="str">
            <v>TOTAL</v>
          </cell>
        </row>
        <row r="903">
          <cell r="P903" t="str">
            <v>RG. DEL HOGAR(DISC.)</v>
          </cell>
          <cell r="R903">
            <v>10</v>
          </cell>
          <cell r="S903" t="str">
            <v xml:space="preserve">Varón               </v>
          </cell>
        </row>
        <row r="904">
          <cell r="P904" t="str">
            <v>RG. DEL HOGAR(DISC.)</v>
          </cell>
          <cell r="R904">
            <v>10</v>
          </cell>
          <cell r="S904" t="str">
            <v xml:space="preserve">Mujer               </v>
          </cell>
        </row>
        <row r="905">
          <cell r="P905" t="str">
            <v>RG. DEL HOGAR(DISC.)</v>
          </cell>
          <cell r="R905">
            <v>10</v>
          </cell>
          <cell r="S905" t="b">
            <v>0</v>
          </cell>
        </row>
        <row r="906">
          <cell r="P906" t="str">
            <v>RG. DEL HOGAR(DISC.)</v>
          </cell>
          <cell r="R906">
            <v>7</v>
          </cell>
          <cell r="S906" t="str">
            <v>TOTAL</v>
          </cell>
        </row>
        <row r="907">
          <cell r="P907" t="str">
            <v>RG. DEL HOGAR(DISC.)</v>
          </cell>
          <cell r="R907">
            <v>7</v>
          </cell>
          <cell r="S907" t="str">
            <v xml:space="preserve">Varón               </v>
          </cell>
        </row>
        <row r="908">
          <cell r="P908" t="str">
            <v>RG. DEL HOGAR(DISC.)</v>
          </cell>
          <cell r="R908">
            <v>7</v>
          </cell>
          <cell r="S908" t="str">
            <v xml:space="preserve">Mujer               </v>
          </cell>
        </row>
        <row r="909">
          <cell r="P909" t="str">
            <v>RG. DEL HOGAR(DISC.)</v>
          </cell>
          <cell r="R909">
            <v>7</v>
          </cell>
          <cell r="S909" t="b">
            <v>0</v>
          </cell>
        </row>
        <row r="910">
          <cell r="P910" t="str">
            <v>RG. DEL HOGAR(DISC.)</v>
          </cell>
          <cell r="R910">
            <v>28</v>
          </cell>
          <cell r="S910" t="str">
            <v>TOTAL</v>
          </cell>
        </row>
        <row r="911">
          <cell r="P911" t="str">
            <v>RG. DEL HOGAR(DISC.)</v>
          </cell>
          <cell r="R911">
            <v>28</v>
          </cell>
          <cell r="S911" t="str">
            <v xml:space="preserve">Varón               </v>
          </cell>
        </row>
        <row r="912">
          <cell r="P912" t="str">
            <v>RG. DEL HOGAR(DISC.)</v>
          </cell>
          <cell r="R912">
            <v>28</v>
          </cell>
          <cell r="S912" t="str">
            <v xml:space="preserve">Mujer               </v>
          </cell>
        </row>
        <row r="913">
          <cell r="P913" t="str">
            <v>RG. DEL HOGAR(DISC.)</v>
          </cell>
          <cell r="R913">
            <v>28</v>
          </cell>
          <cell r="S913" t="b">
            <v>0</v>
          </cell>
        </row>
        <row r="914">
          <cell r="P914" t="str">
            <v>RG. DEL HOGAR(DISC.)</v>
          </cell>
          <cell r="R914">
            <v>5</v>
          </cell>
          <cell r="S914" t="str">
            <v>TOTAL</v>
          </cell>
        </row>
        <row r="915">
          <cell r="P915" t="str">
            <v>RG. DEL HOGAR(DISC.)</v>
          </cell>
          <cell r="R915">
            <v>5</v>
          </cell>
          <cell r="S915" t="str">
            <v xml:space="preserve">Varón               </v>
          </cell>
        </row>
        <row r="916">
          <cell r="P916" t="str">
            <v>RG. DEL HOGAR(DISC.)</v>
          </cell>
          <cell r="R916">
            <v>5</v>
          </cell>
          <cell r="S916" t="str">
            <v xml:space="preserve">Mujer               </v>
          </cell>
        </row>
        <row r="917">
          <cell r="P917" t="str">
            <v>RG. DEL HOGAR(DISC.)</v>
          </cell>
          <cell r="R917">
            <v>9</v>
          </cell>
          <cell r="S917" t="str">
            <v>TOTAL</v>
          </cell>
        </row>
        <row r="918">
          <cell r="P918" t="str">
            <v>RG. DEL HOGAR(DISC.)</v>
          </cell>
          <cell r="R918">
            <v>9</v>
          </cell>
          <cell r="S918" t="str">
            <v xml:space="preserve">Varón               </v>
          </cell>
        </row>
        <row r="919">
          <cell r="P919" t="str">
            <v>RG. DEL HOGAR(DISC.)</v>
          </cell>
          <cell r="R919">
            <v>9</v>
          </cell>
          <cell r="S919" t="str">
            <v xml:space="preserve">Mujer               </v>
          </cell>
        </row>
        <row r="920">
          <cell r="P920" t="str">
            <v>RG. DEL HOGAR(DISC.)</v>
          </cell>
          <cell r="R920">
            <v>24</v>
          </cell>
          <cell r="S920" t="str">
            <v>TOTAL</v>
          </cell>
        </row>
        <row r="921">
          <cell r="P921" t="str">
            <v>RG. DEL HOGAR(DISC.)</v>
          </cell>
          <cell r="R921">
            <v>24</v>
          </cell>
          <cell r="S921" t="str">
            <v xml:space="preserve">Varón               </v>
          </cell>
        </row>
        <row r="922">
          <cell r="P922" t="str">
            <v>RG. DEL HOGAR(DISC.)</v>
          </cell>
          <cell r="R922">
            <v>24</v>
          </cell>
          <cell r="S922" t="str">
            <v xml:space="preserve">Mujer               </v>
          </cell>
        </row>
        <row r="923">
          <cell r="P923" t="str">
            <v>RG. DEL HOGAR(DISC.)</v>
          </cell>
          <cell r="R923">
            <v>34</v>
          </cell>
          <cell r="S923" t="str">
            <v>TOTAL</v>
          </cell>
        </row>
        <row r="924">
          <cell r="P924" t="str">
            <v>RG. DEL HOGAR(DISC.)</v>
          </cell>
          <cell r="R924">
            <v>34</v>
          </cell>
          <cell r="S924" t="str">
            <v xml:space="preserve">Mujer               </v>
          </cell>
        </row>
        <row r="925">
          <cell r="P925" t="str">
            <v>RG. DEL HOGAR(DISC.)</v>
          </cell>
          <cell r="R925">
            <v>37</v>
          </cell>
          <cell r="S925" t="str">
            <v>TOTAL</v>
          </cell>
        </row>
        <row r="926">
          <cell r="P926" t="str">
            <v>RG. DEL HOGAR(DISC.)</v>
          </cell>
          <cell r="R926">
            <v>37</v>
          </cell>
          <cell r="S926" t="str">
            <v xml:space="preserve">Varón               </v>
          </cell>
        </row>
        <row r="927">
          <cell r="P927" t="str">
            <v>RG. DEL HOGAR(DISC.)</v>
          </cell>
          <cell r="R927">
            <v>37</v>
          </cell>
          <cell r="S927" t="str">
            <v xml:space="preserve">Mujer               </v>
          </cell>
        </row>
        <row r="928">
          <cell r="P928" t="str">
            <v>RG. DEL HOGAR(DISC.)</v>
          </cell>
          <cell r="R928">
            <v>40</v>
          </cell>
          <cell r="S928" t="str">
            <v>TOTAL</v>
          </cell>
        </row>
        <row r="929">
          <cell r="P929" t="str">
            <v>RG. DEL HOGAR(DISC.)</v>
          </cell>
          <cell r="R929">
            <v>40</v>
          </cell>
          <cell r="S929" t="str">
            <v xml:space="preserve">Varón               </v>
          </cell>
        </row>
        <row r="930">
          <cell r="P930" t="str">
            <v>RG. DEL HOGAR(DISC.)</v>
          </cell>
          <cell r="R930">
            <v>40</v>
          </cell>
          <cell r="S930" t="str">
            <v xml:space="preserve">Mujer               </v>
          </cell>
        </row>
        <row r="931">
          <cell r="P931" t="str">
            <v>RG. DEL HOGAR(DISC.)</v>
          </cell>
          <cell r="R931">
            <v>42</v>
          </cell>
          <cell r="S931" t="str">
            <v>TOTAL</v>
          </cell>
        </row>
        <row r="932">
          <cell r="P932" t="str">
            <v>RG. DEL HOGAR(DISC.)</v>
          </cell>
          <cell r="R932">
            <v>42</v>
          </cell>
          <cell r="S932" t="str">
            <v xml:space="preserve">Varón               </v>
          </cell>
        </row>
        <row r="933">
          <cell r="P933" t="str">
            <v>RG. DEL HOGAR(DISC.)</v>
          </cell>
          <cell r="R933">
            <v>42</v>
          </cell>
          <cell r="S933" t="str">
            <v xml:space="preserve">Mujer               </v>
          </cell>
        </row>
        <row r="934">
          <cell r="P934" t="str">
            <v>RG. DEL HOGAR(DISC.)</v>
          </cell>
          <cell r="R934">
            <v>47</v>
          </cell>
          <cell r="S934" t="str">
            <v>TOTAL</v>
          </cell>
        </row>
        <row r="935">
          <cell r="P935" t="str">
            <v>RG. DEL HOGAR(DISC.)</v>
          </cell>
          <cell r="R935">
            <v>47</v>
          </cell>
          <cell r="S935" t="str">
            <v xml:space="preserve">Varón               </v>
          </cell>
        </row>
        <row r="936">
          <cell r="P936" t="str">
            <v>RG. DEL HOGAR(DISC.)</v>
          </cell>
          <cell r="R936">
            <v>47</v>
          </cell>
          <cell r="S936" t="str">
            <v xml:space="preserve">Mujer               </v>
          </cell>
        </row>
        <row r="937">
          <cell r="P937" t="str">
            <v>RG. DEL HOGAR(DISC.)</v>
          </cell>
          <cell r="R937">
            <v>49</v>
          </cell>
          <cell r="S937" t="str">
            <v>TOTAL</v>
          </cell>
        </row>
        <row r="938">
          <cell r="P938" t="str">
            <v>RG. DEL HOGAR(DISC.)</v>
          </cell>
          <cell r="R938">
            <v>49</v>
          </cell>
          <cell r="S938" t="str">
            <v xml:space="preserve">Varón               </v>
          </cell>
        </row>
        <row r="939">
          <cell r="P939" t="str">
            <v>RG. DEL HOGAR(DISC.)</v>
          </cell>
          <cell r="R939">
            <v>49</v>
          </cell>
          <cell r="S939" t="str">
            <v xml:space="preserve">Mujer               </v>
          </cell>
        </row>
        <row r="940">
          <cell r="P940" t="str">
            <v>RG. DEL HOGAR(DISC.)</v>
          </cell>
          <cell r="R940">
            <v>49</v>
          </cell>
          <cell r="S940" t="b">
            <v>0</v>
          </cell>
        </row>
        <row r="941">
          <cell r="P941" t="str">
            <v>RG. DEL HOGAR(DISC.)</v>
          </cell>
          <cell r="R941">
            <v>51</v>
          </cell>
          <cell r="S941" t="str">
            <v>TOTAL</v>
          </cell>
        </row>
        <row r="942">
          <cell r="P942" t="str">
            <v>RG. DEL HOGAR(DISC.)</v>
          </cell>
          <cell r="R942">
            <v>51</v>
          </cell>
          <cell r="S942" t="str">
            <v xml:space="preserve">Mujer               </v>
          </cell>
        </row>
        <row r="943">
          <cell r="P943" t="str">
            <v>RG. DEL HOGAR(DISC.)</v>
          </cell>
          <cell r="R943">
            <v>51</v>
          </cell>
          <cell r="S943" t="b">
            <v>0</v>
          </cell>
        </row>
        <row r="944">
          <cell r="P944" t="str">
            <v>RG. DEL HOGAR(DISC.)</v>
          </cell>
          <cell r="R944">
            <v>52</v>
          </cell>
          <cell r="S944" t="str">
            <v>TOTAL</v>
          </cell>
        </row>
        <row r="945">
          <cell r="P945" t="str">
            <v>RG. DEL HOGAR(DISC.)</v>
          </cell>
          <cell r="R945">
            <v>52</v>
          </cell>
          <cell r="S945" t="str">
            <v xml:space="preserve">Mujer               </v>
          </cell>
        </row>
        <row r="946">
          <cell r="P946" t="str">
            <v>RG. DEL HOGAR(CONT.)</v>
          </cell>
          <cell r="R946">
            <v>52</v>
          </cell>
          <cell r="S946" t="b">
            <v>0</v>
          </cell>
        </row>
        <row r="947">
          <cell r="P947" t="str">
            <v>RG. DEL HOGAR(CONT.)</v>
          </cell>
          <cell r="R947">
            <v>52</v>
          </cell>
          <cell r="S947" t="b">
            <v>0</v>
          </cell>
        </row>
        <row r="948">
          <cell r="P948" t="str">
            <v>RG. DEL HOGAR(CONT.)</v>
          </cell>
          <cell r="R948">
            <v>1</v>
          </cell>
          <cell r="S948" t="str">
            <v>TOTAL</v>
          </cell>
        </row>
        <row r="949">
          <cell r="P949" t="str">
            <v>RG. DEL HOGAR(CONT.)</v>
          </cell>
          <cell r="R949">
            <v>1</v>
          </cell>
          <cell r="S949" t="str">
            <v xml:space="preserve">Varón               </v>
          </cell>
        </row>
        <row r="950">
          <cell r="P950" t="str">
            <v>RG. DEL HOGAR(CONT.)</v>
          </cell>
          <cell r="R950">
            <v>1</v>
          </cell>
          <cell r="S950" t="str">
            <v xml:space="preserve">Mujer               </v>
          </cell>
        </row>
        <row r="951">
          <cell r="P951" t="str">
            <v>RG. DEL HOGAR(CONT.)</v>
          </cell>
          <cell r="R951">
            <v>20</v>
          </cell>
          <cell r="S951" t="str">
            <v>TOTAL</v>
          </cell>
        </row>
        <row r="952">
          <cell r="P952" t="str">
            <v>RG. DEL HOGAR(CONT.)</v>
          </cell>
          <cell r="R952">
            <v>20</v>
          </cell>
          <cell r="S952" t="str">
            <v xml:space="preserve">Varón               </v>
          </cell>
        </row>
        <row r="953">
          <cell r="P953" t="str">
            <v>RG. DEL HOGAR(CONT.)</v>
          </cell>
          <cell r="R953">
            <v>20</v>
          </cell>
          <cell r="S953" t="str">
            <v xml:space="preserve">Mujer               </v>
          </cell>
        </row>
        <row r="954">
          <cell r="P954" t="str">
            <v>RG. DEL HOGAR(CONT.)</v>
          </cell>
          <cell r="R954">
            <v>48</v>
          </cell>
          <cell r="S954" t="str">
            <v>TOTAL</v>
          </cell>
        </row>
        <row r="955">
          <cell r="P955" t="str">
            <v>RG. DEL HOGAR(CONT.)</v>
          </cell>
          <cell r="R955">
            <v>48</v>
          </cell>
          <cell r="S955" t="str">
            <v xml:space="preserve">Varón               </v>
          </cell>
        </row>
        <row r="956">
          <cell r="P956" t="str">
            <v>RG. DEL HOGAR(CONT.)</v>
          </cell>
          <cell r="R956">
            <v>48</v>
          </cell>
          <cell r="S956" t="str">
            <v xml:space="preserve">Mujer               </v>
          </cell>
        </row>
        <row r="957">
          <cell r="P957" t="str">
            <v>RG. DEL HOGAR(CONT.)</v>
          </cell>
          <cell r="R957">
            <v>48</v>
          </cell>
          <cell r="S957" t="b">
            <v>0</v>
          </cell>
        </row>
        <row r="958">
          <cell r="P958" t="str">
            <v>RG. DEL HOGAR(CONT.)</v>
          </cell>
          <cell r="R958">
            <v>8</v>
          </cell>
          <cell r="S958" t="str">
            <v>TOTAL</v>
          </cell>
        </row>
        <row r="959">
          <cell r="P959" t="str">
            <v>RG. DEL HOGAR(CONT.)</v>
          </cell>
          <cell r="R959">
            <v>8</v>
          </cell>
          <cell r="S959" t="str">
            <v xml:space="preserve">Varón               </v>
          </cell>
        </row>
        <row r="960">
          <cell r="P960" t="str">
            <v>RG. DEL HOGAR(CONT.)</v>
          </cell>
          <cell r="R960">
            <v>8</v>
          </cell>
          <cell r="S960" t="str">
            <v xml:space="preserve">Mujer               </v>
          </cell>
        </row>
        <row r="961">
          <cell r="P961" t="str">
            <v>RG. DEL HOGAR(CONT.)</v>
          </cell>
          <cell r="R961">
            <v>8</v>
          </cell>
          <cell r="S961" t="str">
            <v xml:space="preserve">NO CONSTA           </v>
          </cell>
        </row>
        <row r="962">
          <cell r="P962" t="str">
            <v>RG. DEL HOGAR(CONT.)</v>
          </cell>
          <cell r="R962">
            <v>17</v>
          </cell>
          <cell r="S962" t="str">
            <v>TOTAL</v>
          </cell>
        </row>
        <row r="963">
          <cell r="P963" t="str">
            <v>RG. DEL HOGAR(CONT.)</v>
          </cell>
          <cell r="R963">
            <v>17</v>
          </cell>
          <cell r="S963" t="str">
            <v xml:space="preserve">Varón               </v>
          </cell>
        </row>
        <row r="964">
          <cell r="P964" t="str">
            <v>RG. DEL HOGAR(CONT.)</v>
          </cell>
          <cell r="R964">
            <v>17</v>
          </cell>
          <cell r="S964" t="str">
            <v xml:space="preserve">Mujer               </v>
          </cell>
        </row>
        <row r="965">
          <cell r="P965" t="str">
            <v>RG. DEL HOGAR(CONT.)</v>
          </cell>
          <cell r="R965">
            <v>25</v>
          </cell>
          <cell r="S965" t="str">
            <v>TOTAL</v>
          </cell>
        </row>
        <row r="966">
          <cell r="P966" t="str">
            <v>RG. DEL HOGAR(CONT.)</v>
          </cell>
          <cell r="R966">
            <v>25</v>
          </cell>
          <cell r="S966" t="str">
            <v xml:space="preserve">Varón               </v>
          </cell>
        </row>
        <row r="967">
          <cell r="P967" t="str">
            <v>RG. DEL HOGAR(CONT.)</v>
          </cell>
          <cell r="R967">
            <v>25</v>
          </cell>
          <cell r="S967" t="str">
            <v xml:space="preserve">Mujer               </v>
          </cell>
        </row>
        <row r="968">
          <cell r="P968" t="str">
            <v>RG. DEL HOGAR(CONT.)</v>
          </cell>
          <cell r="R968">
            <v>43</v>
          </cell>
          <cell r="S968" t="str">
            <v>TOTAL</v>
          </cell>
        </row>
        <row r="969">
          <cell r="P969" t="str">
            <v>RG. DEL HOGAR(CONT.)</v>
          </cell>
          <cell r="R969">
            <v>43</v>
          </cell>
          <cell r="S969" t="str">
            <v xml:space="preserve">Varón               </v>
          </cell>
        </row>
        <row r="970">
          <cell r="P970" t="str">
            <v>RG. DEL HOGAR(CONT.)</v>
          </cell>
          <cell r="R970">
            <v>43</v>
          </cell>
          <cell r="S970" t="str">
            <v xml:space="preserve">Mujer               </v>
          </cell>
        </row>
        <row r="971">
          <cell r="P971" t="str">
            <v>RG. DEL HOGAR(CONT.)</v>
          </cell>
          <cell r="R971">
            <v>43</v>
          </cell>
          <cell r="S971" t="b">
            <v>0</v>
          </cell>
        </row>
        <row r="972">
          <cell r="P972" t="str">
            <v>RG. DEL HOGAR(CONT.)</v>
          </cell>
          <cell r="R972">
            <v>15</v>
          </cell>
          <cell r="S972" t="str">
            <v>TOTAL</v>
          </cell>
        </row>
        <row r="973">
          <cell r="P973" t="str">
            <v>RG. DEL HOGAR(CONT.)</v>
          </cell>
          <cell r="R973">
            <v>15</v>
          </cell>
          <cell r="S973" t="str">
            <v xml:space="preserve">Varón               </v>
          </cell>
        </row>
        <row r="974">
          <cell r="P974" t="str">
            <v>RG. DEL HOGAR(CONT.)</v>
          </cell>
          <cell r="R974">
            <v>15</v>
          </cell>
          <cell r="S974" t="str">
            <v xml:space="preserve">Mujer               </v>
          </cell>
        </row>
        <row r="975">
          <cell r="P975" t="str">
            <v>RG. DEL HOGAR(CONT.)</v>
          </cell>
          <cell r="R975">
            <v>27</v>
          </cell>
          <cell r="S975" t="str">
            <v>TOTAL</v>
          </cell>
        </row>
        <row r="976">
          <cell r="P976" t="str">
            <v>RG. DEL HOGAR(CONT.)</v>
          </cell>
          <cell r="R976">
            <v>27</v>
          </cell>
          <cell r="S976" t="str">
            <v xml:space="preserve">Varón               </v>
          </cell>
        </row>
        <row r="977">
          <cell r="P977" t="str">
            <v>RG. DEL HOGAR(CONT.)</v>
          </cell>
          <cell r="R977">
            <v>27</v>
          </cell>
          <cell r="S977" t="str">
            <v xml:space="preserve">Mujer               </v>
          </cell>
        </row>
        <row r="978">
          <cell r="P978" t="str">
            <v>RG. DEL HOGAR(CONT.)</v>
          </cell>
          <cell r="R978">
            <v>32</v>
          </cell>
          <cell r="S978" t="str">
            <v>TOTAL</v>
          </cell>
        </row>
        <row r="979">
          <cell r="P979" t="str">
            <v>RG. DEL HOGAR(CONT.)</v>
          </cell>
          <cell r="R979">
            <v>32</v>
          </cell>
          <cell r="S979" t="str">
            <v xml:space="preserve">Varón               </v>
          </cell>
        </row>
        <row r="980">
          <cell r="P980" t="str">
            <v>RG. DEL HOGAR(CONT.)</v>
          </cell>
          <cell r="R980">
            <v>32</v>
          </cell>
          <cell r="S980" t="str">
            <v xml:space="preserve">Mujer               </v>
          </cell>
        </row>
        <row r="981">
          <cell r="P981" t="str">
            <v>RG. DEL HOGAR(CONT.)</v>
          </cell>
          <cell r="R981">
            <v>36</v>
          </cell>
          <cell r="S981" t="str">
            <v>TOTAL</v>
          </cell>
        </row>
        <row r="982">
          <cell r="P982" t="str">
            <v>RG. DEL HOGAR(CONT.)</v>
          </cell>
          <cell r="R982">
            <v>36</v>
          </cell>
          <cell r="S982" t="str">
            <v xml:space="preserve">Varón               </v>
          </cell>
        </row>
        <row r="983">
          <cell r="P983" t="str">
            <v>RG. DEL HOGAR(CONT.)</v>
          </cell>
          <cell r="R983">
            <v>36</v>
          </cell>
          <cell r="S983" t="str">
            <v xml:space="preserve">Mujer               </v>
          </cell>
        </row>
        <row r="984">
          <cell r="P984" t="str">
            <v>RG. DEL HOGAR(CONT.)</v>
          </cell>
          <cell r="R984">
            <v>36</v>
          </cell>
          <cell r="S984" t="b">
            <v>0</v>
          </cell>
        </row>
        <row r="985">
          <cell r="P985" t="str">
            <v>RG. DEL HOGAR(CONT.)</v>
          </cell>
          <cell r="R985">
            <v>4</v>
          </cell>
          <cell r="S985" t="str">
            <v>TOTAL</v>
          </cell>
        </row>
        <row r="986">
          <cell r="P986" t="str">
            <v>RG. DEL HOGAR(CONT.)</v>
          </cell>
          <cell r="R986">
            <v>4</v>
          </cell>
          <cell r="S986" t="str">
            <v xml:space="preserve">Varón               </v>
          </cell>
        </row>
        <row r="987">
          <cell r="P987" t="str">
            <v>RG. DEL HOGAR(CONT.)</v>
          </cell>
          <cell r="R987">
            <v>4</v>
          </cell>
          <cell r="S987" t="str">
            <v xml:space="preserve">Mujer               </v>
          </cell>
        </row>
        <row r="988">
          <cell r="P988" t="str">
            <v>RG. DEL HOGAR(CONT.)</v>
          </cell>
          <cell r="R988">
            <v>11</v>
          </cell>
          <cell r="S988" t="str">
            <v>TOTAL</v>
          </cell>
        </row>
        <row r="989">
          <cell r="P989" t="str">
            <v>RG. DEL HOGAR(CONT.)</v>
          </cell>
          <cell r="R989">
            <v>11</v>
          </cell>
          <cell r="S989" t="str">
            <v xml:space="preserve">Varón               </v>
          </cell>
        </row>
        <row r="990">
          <cell r="P990" t="str">
            <v>RG. DEL HOGAR(CONT.)</v>
          </cell>
          <cell r="R990">
            <v>11</v>
          </cell>
          <cell r="S990" t="str">
            <v xml:space="preserve">Mujer               </v>
          </cell>
        </row>
        <row r="991">
          <cell r="P991" t="str">
            <v>RG. DEL HOGAR(CONT.)</v>
          </cell>
          <cell r="R991">
            <v>14</v>
          </cell>
          <cell r="S991" t="str">
            <v>TOTAL</v>
          </cell>
        </row>
        <row r="992">
          <cell r="P992" t="str">
            <v>RG. DEL HOGAR(CONT.)</v>
          </cell>
          <cell r="R992">
            <v>14</v>
          </cell>
          <cell r="S992" t="str">
            <v xml:space="preserve">Varón               </v>
          </cell>
        </row>
        <row r="993">
          <cell r="P993" t="str">
            <v>RG. DEL HOGAR(CONT.)</v>
          </cell>
          <cell r="R993">
            <v>14</v>
          </cell>
          <cell r="S993" t="str">
            <v xml:space="preserve">Mujer               </v>
          </cell>
        </row>
        <row r="994">
          <cell r="P994" t="str">
            <v>RG. DEL HOGAR(CONT.)</v>
          </cell>
          <cell r="R994">
            <v>18</v>
          </cell>
          <cell r="S994" t="str">
            <v>TOTAL</v>
          </cell>
        </row>
        <row r="995">
          <cell r="P995" t="str">
            <v>RG. DEL HOGAR(CONT.)</v>
          </cell>
          <cell r="R995">
            <v>18</v>
          </cell>
          <cell r="S995" t="str">
            <v xml:space="preserve">Varón               </v>
          </cell>
        </row>
        <row r="996">
          <cell r="P996" t="str">
            <v>RG. DEL HOGAR(CONT.)</v>
          </cell>
          <cell r="R996">
            <v>18</v>
          </cell>
          <cell r="S996" t="str">
            <v xml:space="preserve">Mujer               </v>
          </cell>
        </row>
        <row r="997">
          <cell r="P997" t="str">
            <v>RG. DEL HOGAR(CONT.)</v>
          </cell>
          <cell r="R997">
            <v>21</v>
          </cell>
          <cell r="S997" t="str">
            <v>TOTAL</v>
          </cell>
        </row>
        <row r="998">
          <cell r="P998" t="str">
            <v>RG. DEL HOGAR(CONT.)</v>
          </cell>
          <cell r="R998">
            <v>21</v>
          </cell>
          <cell r="S998" t="str">
            <v xml:space="preserve">Varón               </v>
          </cell>
        </row>
        <row r="999">
          <cell r="P999" t="str">
            <v>RG. DEL HOGAR(CONT.)</v>
          </cell>
          <cell r="R999">
            <v>21</v>
          </cell>
          <cell r="S999" t="str">
            <v xml:space="preserve">Mujer               </v>
          </cell>
        </row>
        <row r="1000">
          <cell r="P1000" t="str">
            <v>RG. DEL HOGAR(CONT.)</v>
          </cell>
          <cell r="R1000">
            <v>23</v>
          </cell>
          <cell r="S1000" t="str">
            <v>TOTAL</v>
          </cell>
        </row>
        <row r="1001">
          <cell r="P1001" t="str">
            <v>RG. DEL HOGAR(CONT.)</v>
          </cell>
          <cell r="R1001">
            <v>23</v>
          </cell>
          <cell r="S1001" t="str">
            <v xml:space="preserve">Varón               </v>
          </cell>
        </row>
        <row r="1002">
          <cell r="P1002" t="str">
            <v>RG. DEL HOGAR(CONT.)</v>
          </cell>
          <cell r="R1002">
            <v>23</v>
          </cell>
          <cell r="S1002" t="str">
            <v xml:space="preserve">Mujer               </v>
          </cell>
        </row>
        <row r="1003">
          <cell r="P1003" t="str">
            <v>RG. DEL HOGAR(CONT.)</v>
          </cell>
          <cell r="R1003">
            <v>29</v>
          </cell>
          <cell r="S1003" t="str">
            <v>TOTAL</v>
          </cell>
        </row>
        <row r="1004">
          <cell r="P1004" t="str">
            <v>RG. DEL HOGAR(CONT.)</v>
          </cell>
          <cell r="R1004">
            <v>29</v>
          </cell>
          <cell r="S1004" t="str">
            <v xml:space="preserve">Varón               </v>
          </cell>
        </row>
        <row r="1005">
          <cell r="P1005" t="str">
            <v>RG. DEL HOGAR(CONT.)</v>
          </cell>
          <cell r="R1005">
            <v>29</v>
          </cell>
          <cell r="S1005" t="str">
            <v xml:space="preserve">Mujer               </v>
          </cell>
        </row>
        <row r="1006">
          <cell r="P1006" t="str">
            <v>RG. DEL HOGAR(CONT.)</v>
          </cell>
          <cell r="R1006">
            <v>41</v>
          </cell>
          <cell r="S1006" t="str">
            <v>TOTAL</v>
          </cell>
        </row>
        <row r="1007">
          <cell r="P1007" t="str">
            <v>RG. DEL HOGAR(CONT.)</v>
          </cell>
          <cell r="R1007">
            <v>41</v>
          </cell>
          <cell r="S1007" t="str">
            <v xml:space="preserve">Varón               </v>
          </cell>
        </row>
        <row r="1008">
          <cell r="P1008" t="str">
            <v>RG. DEL HOGAR(CONT.)</v>
          </cell>
          <cell r="R1008">
            <v>41</v>
          </cell>
          <cell r="S1008" t="str">
            <v xml:space="preserve">Mujer               </v>
          </cell>
        </row>
        <row r="1009">
          <cell r="P1009" t="str">
            <v>RG. DEL HOGAR(CONT.)</v>
          </cell>
          <cell r="R1009">
            <v>41</v>
          </cell>
          <cell r="S1009" t="str">
            <v xml:space="preserve">NO CONSTA           </v>
          </cell>
        </row>
        <row r="1010">
          <cell r="P1010" t="str">
            <v>RG. DEL HOGAR(CONT.)</v>
          </cell>
          <cell r="R1010">
            <v>41</v>
          </cell>
          <cell r="S1010" t="b">
            <v>0</v>
          </cell>
        </row>
        <row r="1011">
          <cell r="P1011" t="str">
            <v>RG. DEL HOGAR(CONT.)</v>
          </cell>
          <cell r="R1011">
            <v>33</v>
          </cell>
          <cell r="S1011" t="str">
            <v>TOTAL</v>
          </cell>
        </row>
        <row r="1012">
          <cell r="P1012" t="str">
            <v>RG. DEL HOGAR(CONT.)</v>
          </cell>
          <cell r="R1012">
            <v>33</v>
          </cell>
          <cell r="S1012" t="str">
            <v xml:space="preserve">Varón               </v>
          </cell>
        </row>
        <row r="1013">
          <cell r="P1013" t="str">
            <v>RG. DEL HOGAR(CONT.)</v>
          </cell>
          <cell r="R1013">
            <v>33</v>
          </cell>
          <cell r="S1013" t="str">
            <v xml:space="preserve">Mujer               </v>
          </cell>
        </row>
        <row r="1014">
          <cell r="P1014" t="str">
            <v>RG. DEL HOGAR(CONT.)</v>
          </cell>
          <cell r="R1014">
            <v>33</v>
          </cell>
          <cell r="S1014" t="b">
            <v>0</v>
          </cell>
        </row>
        <row r="1015">
          <cell r="P1015" t="str">
            <v>RG. DEL HOGAR(CONT.)</v>
          </cell>
          <cell r="R1015">
            <v>39</v>
          </cell>
          <cell r="S1015" t="str">
            <v>TOTAL</v>
          </cell>
        </row>
        <row r="1016">
          <cell r="P1016" t="str">
            <v>RG. DEL HOGAR(CONT.)</v>
          </cell>
          <cell r="R1016">
            <v>39</v>
          </cell>
          <cell r="S1016" t="str">
            <v xml:space="preserve">Varón               </v>
          </cell>
        </row>
        <row r="1017">
          <cell r="P1017" t="str">
            <v>RG. DEL HOGAR(CONT.)</v>
          </cell>
          <cell r="R1017">
            <v>39</v>
          </cell>
          <cell r="S1017" t="str">
            <v xml:space="preserve">Mujer               </v>
          </cell>
        </row>
        <row r="1018">
          <cell r="P1018" t="str">
            <v>RG. DEL HOGAR(CONT.)</v>
          </cell>
          <cell r="R1018">
            <v>39</v>
          </cell>
          <cell r="S1018" t="b">
            <v>0</v>
          </cell>
        </row>
        <row r="1019">
          <cell r="P1019" t="str">
            <v>RG. DEL HOGAR(CONT.)</v>
          </cell>
          <cell r="R1019">
            <v>26</v>
          </cell>
          <cell r="S1019" t="str">
            <v>TOTAL</v>
          </cell>
        </row>
        <row r="1020">
          <cell r="P1020" t="str">
            <v>RG. DEL HOGAR(CONT.)</v>
          </cell>
          <cell r="R1020">
            <v>26</v>
          </cell>
          <cell r="S1020" t="str">
            <v xml:space="preserve">Varón               </v>
          </cell>
        </row>
        <row r="1021">
          <cell r="P1021" t="str">
            <v>RG. DEL HOGAR(CONT.)</v>
          </cell>
          <cell r="R1021">
            <v>26</v>
          </cell>
          <cell r="S1021" t="str">
            <v xml:space="preserve">Mujer               </v>
          </cell>
        </row>
        <row r="1022">
          <cell r="P1022" t="str">
            <v>RG. DEL HOGAR(CONT.)</v>
          </cell>
          <cell r="R1022">
            <v>26</v>
          </cell>
          <cell r="S1022" t="b">
            <v>0</v>
          </cell>
        </row>
        <row r="1023">
          <cell r="P1023" t="str">
            <v>RG. DEL HOGAR(CONT.)</v>
          </cell>
          <cell r="R1023">
            <v>30</v>
          </cell>
          <cell r="S1023" t="str">
            <v>TOTAL</v>
          </cell>
        </row>
        <row r="1024">
          <cell r="P1024" t="str">
            <v>RG. DEL HOGAR(CONT.)</v>
          </cell>
          <cell r="R1024">
            <v>30</v>
          </cell>
          <cell r="S1024" t="str">
            <v xml:space="preserve">Varón               </v>
          </cell>
        </row>
        <row r="1025">
          <cell r="P1025" t="str">
            <v>RG. DEL HOGAR(CONT.)</v>
          </cell>
          <cell r="R1025">
            <v>30</v>
          </cell>
          <cell r="S1025" t="str">
            <v xml:space="preserve">Mujer               </v>
          </cell>
        </row>
        <row r="1026">
          <cell r="P1026" t="str">
            <v>RG. DEL HOGAR(CONT.)</v>
          </cell>
          <cell r="R1026">
            <v>30</v>
          </cell>
          <cell r="S1026" t="str">
            <v xml:space="preserve">NO CONSTA           </v>
          </cell>
        </row>
        <row r="1027">
          <cell r="P1027" t="str">
            <v>RG. DEL HOGAR(CONT.)</v>
          </cell>
          <cell r="R1027">
            <v>30</v>
          </cell>
          <cell r="S1027" t="b">
            <v>0</v>
          </cell>
        </row>
        <row r="1028">
          <cell r="P1028" t="str">
            <v>RG. DEL HOGAR(CONT.)</v>
          </cell>
          <cell r="R1028">
            <v>3</v>
          </cell>
          <cell r="S1028" t="str">
            <v>TOTAL</v>
          </cell>
        </row>
        <row r="1029">
          <cell r="P1029" t="str">
            <v>RG. DEL HOGAR(CONT.)</v>
          </cell>
          <cell r="R1029">
            <v>3</v>
          </cell>
          <cell r="S1029" t="str">
            <v xml:space="preserve">Varón               </v>
          </cell>
        </row>
        <row r="1030">
          <cell r="P1030" t="str">
            <v>RG. DEL HOGAR(CONT.)</v>
          </cell>
          <cell r="R1030">
            <v>3</v>
          </cell>
          <cell r="S1030" t="str">
            <v xml:space="preserve">Mujer               </v>
          </cell>
        </row>
        <row r="1031">
          <cell r="P1031" t="str">
            <v>RG. DEL HOGAR(CONT.)</v>
          </cell>
          <cell r="R1031">
            <v>12</v>
          </cell>
          <cell r="S1031" t="str">
            <v>TOTAL</v>
          </cell>
        </row>
        <row r="1032">
          <cell r="P1032" t="str">
            <v>RG. DEL HOGAR(CONT.)</v>
          </cell>
          <cell r="R1032">
            <v>12</v>
          </cell>
          <cell r="S1032" t="str">
            <v xml:space="preserve">Varón               </v>
          </cell>
        </row>
        <row r="1033">
          <cell r="P1033" t="str">
            <v>RG. DEL HOGAR(CONT.)</v>
          </cell>
          <cell r="R1033">
            <v>12</v>
          </cell>
          <cell r="S1033" t="str">
            <v xml:space="preserve">Mujer               </v>
          </cell>
        </row>
        <row r="1034">
          <cell r="P1034" t="str">
            <v>RG. DEL HOGAR(CONT.)</v>
          </cell>
          <cell r="R1034">
            <v>46</v>
          </cell>
          <cell r="S1034" t="str">
            <v>TOTAL</v>
          </cell>
        </row>
        <row r="1035">
          <cell r="P1035" t="str">
            <v>RG. DEL HOGAR(CONT.)</v>
          </cell>
          <cell r="R1035">
            <v>46</v>
          </cell>
          <cell r="S1035" t="str">
            <v xml:space="preserve">Varón               </v>
          </cell>
        </row>
        <row r="1036">
          <cell r="P1036" t="str">
            <v>RG. DEL HOGAR(CONT.)</v>
          </cell>
          <cell r="R1036">
            <v>46</v>
          </cell>
          <cell r="S1036" t="str">
            <v xml:space="preserve">Mujer               </v>
          </cell>
        </row>
        <row r="1037">
          <cell r="P1037" t="str">
            <v>RG. DEL HOGAR(CONT.)</v>
          </cell>
          <cell r="R1037">
            <v>46</v>
          </cell>
          <cell r="S1037" t="b">
            <v>0</v>
          </cell>
        </row>
        <row r="1038">
          <cell r="P1038" t="str">
            <v>RG. DEL HOGAR(CONT.)</v>
          </cell>
          <cell r="R1038">
            <v>22</v>
          </cell>
          <cell r="S1038" t="str">
            <v>TOTAL</v>
          </cell>
        </row>
        <row r="1039">
          <cell r="P1039" t="str">
            <v>RG. DEL HOGAR(CONT.)</v>
          </cell>
          <cell r="R1039">
            <v>22</v>
          </cell>
          <cell r="S1039" t="str">
            <v xml:space="preserve">Varón               </v>
          </cell>
        </row>
        <row r="1040">
          <cell r="P1040" t="str">
            <v>RG. DEL HOGAR(CONT.)</v>
          </cell>
          <cell r="R1040">
            <v>22</v>
          </cell>
          <cell r="S1040" t="str">
            <v xml:space="preserve">Mujer               </v>
          </cell>
        </row>
        <row r="1041">
          <cell r="P1041" t="str">
            <v>RG. DEL HOGAR(CONT.)</v>
          </cell>
          <cell r="R1041">
            <v>44</v>
          </cell>
          <cell r="S1041" t="str">
            <v>TOTAL</v>
          </cell>
        </row>
        <row r="1042">
          <cell r="P1042" t="str">
            <v>RG. DEL HOGAR(CONT.)</v>
          </cell>
          <cell r="R1042">
            <v>44</v>
          </cell>
          <cell r="S1042" t="str">
            <v xml:space="preserve">Varón               </v>
          </cell>
        </row>
        <row r="1043">
          <cell r="P1043" t="str">
            <v>RG. DEL HOGAR(CONT.)</v>
          </cell>
          <cell r="R1043">
            <v>44</v>
          </cell>
          <cell r="S1043" t="str">
            <v xml:space="preserve">Mujer               </v>
          </cell>
        </row>
        <row r="1044">
          <cell r="P1044" t="str">
            <v>RG. DEL HOGAR(CONT.)</v>
          </cell>
          <cell r="R1044">
            <v>50</v>
          </cell>
          <cell r="S1044" t="str">
            <v>TOTAL</v>
          </cell>
        </row>
        <row r="1045">
          <cell r="P1045" t="str">
            <v>RG. DEL HOGAR(CONT.)</v>
          </cell>
          <cell r="R1045">
            <v>50</v>
          </cell>
          <cell r="S1045" t="str">
            <v xml:space="preserve">Varón               </v>
          </cell>
        </row>
        <row r="1046">
          <cell r="P1046" t="str">
            <v>RG. DEL HOGAR(CONT.)</v>
          </cell>
          <cell r="R1046">
            <v>50</v>
          </cell>
          <cell r="S1046" t="str">
            <v xml:space="preserve">Mujer               </v>
          </cell>
        </row>
        <row r="1047">
          <cell r="P1047" t="str">
            <v>RG. DEL HOGAR(CONT.)</v>
          </cell>
          <cell r="R1047">
            <v>50</v>
          </cell>
          <cell r="S1047" t="str">
            <v xml:space="preserve">NO CONSTA           </v>
          </cell>
        </row>
        <row r="1048">
          <cell r="P1048" t="str">
            <v>RG. DEL HOGAR(CONT.)</v>
          </cell>
          <cell r="R1048">
            <v>50</v>
          </cell>
          <cell r="S1048" t="b">
            <v>0</v>
          </cell>
        </row>
        <row r="1049">
          <cell r="P1049" t="str">
            <v>RG. DEL HOGAR(CONT.)</v>
          </cell>
          <cell r="R1049">
            <v>2</v>
          </cell>
          <cell r="S1049" t="str">
            <v>TOTAL</v>
          </cell>
        </row>
        <row r="1050">
          <cell r="P1050" t="str">
            <v>RG. DEL HOGAR(CONT.)</v>
          </cell>
          <cell r="R1050">
            <v>2</v>
          </cell>
          <cell r="S1050" t="str">
            <v xml:space="preserve">Varón               </v>
          </cell>
        </row>
        <row r="1051">
          <cell r="P1051" t="str">
            <v>RG. DEL HOGAR(CONT.)</v>
          </cell>
          <cell r="R1051">
            <v>2</v>
          </cell>
          <cell r="S1051" t="str">
            <v xml:space="preserve">Mujer               </v>
          </cell>
        </row>
        <row r="1052">
          <cell r="P1052" t="str">
            <v>RG. DEL HOGAR(CONT.)</v>
          </cell>
          <cell r="R1052">
            <v>13</v>
          </cell>
          <cell r="S1052" t="str">
            <v>TOTAL</v>
          </cell>
        </row>
        <row r="1053">
          <cell r="P1053" t="str">
            <v>RG. DEL HOGAR(CONT.)</v>
          </cell>
          <cell r="R1053">
            <v>13</v>
          </cell>
          <cell r="S1053" t="str">
            <v xml:space="preserve">Varón               </v>
          </cell>
        </row>
        <row r="1054">
          <cell r="P1054" t="str">
            <v>RG. DEL HOGAR(CONT.)</v>
          </cell>
          <cell r="R1054">
            <v>13</v>
          </cell>
          <cell r="S1054" t="str">
            <v xml:space="preserve">Mujer               </v>
          </cell>
        </row>
        <row r="1055">
          <cell r="P1055" t="str">
            <v>RG. DEL HOGAR(CONT.)</v>
          </cell>
          <cell r="R1055">
            <v>13</v>
          </cell>
          <cell r="S1055" t="str">
            <v xml:space="preserve">NO CONSTA           </v>
          </cell>
        </row>
        <row r="1056">
          <cell r="P1056" t="str">
            <v>RG. DEL HOGAR(CONT.)</v>
          </cell>
          <cell r="R1056">
            <v>16</v>
          </cell>
          <cell r="S1056" t="str">
            <v>TOTAL</v>
          </cell>
        </row>
        <row r="1057">
          <cell r="P1057" t="str">
            <v>RG. DEL HOGAR(CONT.)</v>
          </cell>
          <cell r="R1057">
            <v>16</v>
          </cell>
          <cell r="S1057" t="str">
            <v xml:space="preserve">Varón               </v>
          </cell>
        </row>
        <row r="1058">
          <cell r="P1058" t="str">
            <v>RG. DEL HOGAR(CONT.)</v>
          </cell>
          <cell r="R1058">
            <v>16</v>
          </cell>
          <cell r="S1058" t="str">
            <v xml:space="preserve">Mujer               </v>
          </cell>
        </row>
        <row r="1059">
          <cell r="P1059" t="str">
            <v>RG. DEL HOGAR(CONT.)</v>
          </cell>
          <cell r="R1059">
            <v>19</v>
          </cell>
          <cell r="S1059" t="str">
            <v>TOTAL</v>
          </cell>
        </row>
        <row r="1060">
          <cell r="P1060" t="str">
            <v>RG. DEL HOGAR(CONT.)</v>
          </cell>
          <cell r="R1060">
            <v>19</v>
          </cell>
          <cell r="S1060" t="str">
            <v xml:space="preserve">Varón               </v>
          </cell>
        </row>
        <row r="1061">
          <cell r="P1061" t="str">
            <v>RG. DEL HOGAR(CONT.)</v>
          </cell>
          <cell r="R1061">
            <v>19</v>
          </cell>
          <cell r="S1061" t="str">
            <v xml:space="preserve">Mujer               </v>
          </cell>
        </row>
        <row r="1062">
          <cell r="P1062" t="str">
            <v>RG. DEL HOGAR(CONT.)</v>
          </cell>
          <cell r="R1062">
            <v>45</v>
          </cell>
          <cell r="S1062" t="str">
            <v>TOTAL</v>
          </cell>
        </row>
        <row r="1063">
          <cell r="P1063" t="str">
            <v>RG. DEL HOGAR(CONT.)</v>
          </cell>
          <cell r="R1063">
            <v>45</v>
          </cell>
          <cell r="S1063" t="str">
            <v xml:space="preserve">Varón               </v>
          </cell>
        </row>
        <row r="1064">
          <cell r="P1064" t="str">
            <v>RG. DEL HOGAR(CONT.)</v>
          </cell>
          <cell r="R1064">
            <v>45</v>
          </cell>
          <cell r="S1064" t="str">
            <v xml:space="preserve">Mujer               </v>
          </cell>
        </row>
        <row r="1065">
          <cell r="P1065" t="str">
            <v>RG. DEL HOGAR(CONT.)</v>
          </cell>
          <cell r="R1065">
            <v>45</v>
          </cell>
          <cell r="S1065" t="str">
            <v xml:space="preserve">NO CONSTA           </v>
          </cell>
        </row>
        <row r="1066">
          <cell r="P1066" t="str">
            <v>RG. DEL HOGAR(CONT.)</v>
          </cell>
          <cell r="R1066">
            <v>45</v>
          </cell>
          <cell r="S1066" t="b">
            <v>0</v>
          </cell>
        </row>
        <row r="1067">
          <cell r="P1067" t="str">
            <v>RG. DEL HOGAR(CONT.)</v>
          </cell>
          <cell r="R1067">
            <v>35</v>
          </cell>
          <cell r="S1067" t="str">
            <v>TOTAL</v>
          </cell>
        </row>
        <row r="1068">
          <cell r="P1068" t="str">
            <v>RG. DEL HOGAR(CONT.)</v>
          </cell>
          <cell r="R1068">
            <v>35</v>
          </cell>
          <cell r="S1068" t="str">
            <v xml:space="preserve">Varón               </v>
          </cell>
        </row>
        <row r="1069">
          <cell r="P1069" t="str">
            <v>RG. DEL HOGAR(CONT.)</v>
          </cell>
          <cell r="R1069">
            <v>35</v>
          </cell>
          <cell r="S1069" t="str">
            <v xml:space="preserve">Mujer               </v>
          </cell>
        </row>
        <row r="1070">
          <cell r="P1070" t="str">
            <v>RG. DEL HOGAR(CONT.)</v>
          </cell>
          <cell r="R1070">
            <v>38</v>
          </cell>
          <cell r="S1070" t="str">
            <v>TOTAL</v>
          </cell>
        </row>
        <row r="1071">
          <cell r="P1071" t="str">
            <v>RG. DEL HOGAR(CONT.)</v>
          </cell>
          <cell r="R1071">
            <v>38</v>
          </cell>
          <cell r="S1071" t="str">
            <v xml:space="preserve">Varón               </v>
          </cell>
        </row>
        <row r="1072">
          <cell r="P1072" t="str">
            <v>RG. DEL HOGAR(CONT.)</v>
          </cell>
          <cell r="R1072">
            <v>38</v>
          </cell>
          <cell r="S1072" t="str">
            <v xml:space="preserve">Mujer               </v>
          </cell>
        </row>
        <row r="1073">
          <cell r="P1073" t="str">
            <v>RG. DEL HOGAR(CONT.)</v>
          </cell>
          <cell r="R1073">
            <v>38</v>
          </cell>
          <cell r="S1073" t="b">
            <v>0</v>
          </cell>
        </row>
        <row r="1074">
          <cell r="P1074" t="str">
            <v>RG. DEL HOGAR(CONT.)</v>
          </cell>
          <cell r="R1074">
            <v>31</v>
          </cell>
          <cell r="S1074" t="str">
            <v>TOTAL</v>
          </cell>
        </row>
        <row r="1075">
          <cell r="P1075" t="str">
            <v>RG. DEL HOGAR(CONT.)</v>
          </cell>
          <cell r="R1075">
            <v>31</v>
          </cell>
          <cell r="S1075" t="str">
            <v xml:space="preserve">Varón               </v>
          </cell>
        </row>
        <row r="1076">
          <cell r="P1076" t="str">
            <v>RG. DEL HOGAR(CONT.)</v>
          </cell>
          <cell r="R1076">
            <v>31</v>
          </cell>
          <cell r="S1076" t="str">
            <v xml:space="preserve">Mujer               </v>
          </cell>
        </row>
        <row r="1077">
          <cell r="P1077" t="str">
            <v>RG. DEL HOGAR(CONT.)</v>
          </cell>
          <cell r="R1077">
            <v>31</v>
          </cell>
          <cell r="S1077" t="str">
            <v xml:space="preserve">NO CONSTA           </v>
          </cell>
        </row>
        <row r="1078">
          <cell r="P1078" t="str">
            <v>RG. DEL HOGAR(CONT.)</v>
          </cell>
          <cell r="R1078">
            <v>31</v>
          </cell>
          <cell r="S1078" t="b">
            <v>0</v>
          </cell>
        </row>
        <row r="1079">
          <cell r="P1079" t="str">
            <v>RG. DEL HOGAR(CONT.)</v>
          </cell>
          <cell r="R1079">
            <v>6</v>
          </cell>
          <cell r="S1079" t="str">
            <v>TOTAL</v>
          </cell>
        </row>
        <row r="1080">
          <cell r="P1080" t="str">
            <v>RG. DEL HOGAR(CONT.)</v>
          </cell>
          <cell r="R1080">
            <v>6</v>
          </cell>
          <cell r="S1080" t="str">
            <v xml:space="preserve">Varón               </v>
          </cell>
        </row>
        <row r="1081">
          <cell r="P1081" t="str">
            <v>RG. DEL HOGAR(CONT.)</v>
          </cell>
          <cell r="R1081">
            <v>6</v>
          </cell>
          <cell r="S1081" t="str">
            <v xml:space="preserve">Mujer               </v>
          </cell>
        </row>
        <row r="1082">
          <cell r="P1082" t="str">
            <v>RG. DEL HOGAR(CONT.)</v>
          </cell>
          <cell r="R1082">
            <v>10</v>
          </cell>
          <cell r="S1082" t="str">
            <v>TOTAL</v>
          </cell>
        </row>
        <row r="1083">
          <cell r="P1083" t="str">
            <v>RG. DEL HOGAR(CONT.)</v>
          </cell>
          <cell r="R1083">
            <v>10</v>
          </cell>
          <cell r="S1083" t="str">
            <v xml:space="preserve">Varón               </v>
          </cell>
        </row>
        <row r="1084">
          <cell r="P1084" t="str">
            <v>RG. DEL HOGAR(CONT.)</v>
          </cell>
          <cell r="R1084">
            <v>10</v>
          </cell>
          <cell r="S1084" t="str">
            <v xml:space="preserve">Mujer               </v>
          </cell>
        </row>
        <row r="1085">
          <cell r="P1085" t="str">
            <v>RG. DEL HOGAR(CONT.)</v>
          </cell>
          <cell r="R1085">
            <v>10</v>
          </cell>
          <cell r="S1085" t="b">
            <v>0</v>
          </cell>
        </row>
        <row r="1086">
          <cell r="P1086" t="str">
            <v>RG. DEL HOGAR(CONT.)</v>
          </cell>
          <cell r="R1086">
            <v>7</v>
          </cell>
          <cell r="S1086" t="str">
            <v>TOTAL</v>
          </cell>
        </row>
        <row r="1087">
          <cell r="P1087" t="str">
            <v>RG. DEL HOGAR(CONT.)</v>
          </cell>
          <cell r="R1087">
            <v>7</v>
          </cell>
          <cell r="S1087" t="str">
            <v xml:space="preserve">Varón               </v>
          </cell>
        </row>
        <row r="1088">
          <cell r="P1088" t="str">
            <v>RG. DEL HOGAR(CONT.)</v>
          </cell>
          <cell r="R1088">
            <v>7</v>
          </cell>
          <cell r="S1088" t="str">
            <v xml:space="preserve">Mujer               </v>
          </cell>
        </row>
        <row r="1089">
          <cell r="P1089" t="str">
            <v>RG. DEL HOGAR(CONT.)</v>
          </cell>
          <cell r="R1089">
            <v>7</v>
          </cell>
          <cell r="S1089" t="b">
            <v>0</v>
          </cell>
        </row>
        <row r="1090">
          <cell r="P1090" t="str">
            <v>RG. DEL HOGAR(CONT.)</v>
          </cell>
          <cell r="R1090">
            <v>28</v>
          </cell>
          <cell r="S1090" t="str">
            <v>TOTAL</v>
          </cell>
        </row>
        <row r="1091">
          <cell r="P1091" t="str">
            <v>RG. DEL HOGAR(CONT.)</v>
          </cell>
          <cell r="R1091">
            <v>28</v>
          </cell>
          <cell r="S1091" t="str">
            <v xml:space="preserve">Varón               </v>
          </cell>
        </row>
        <row r="1092">
          <cell r="P1092" t="str">
            <v>RG. DEL HOGAR(CONT.)</v>
          </cell>
          <cell r="R1092">
            <v>28</v>
          </cell>
          <cell r="S1092" t="str">
            <v xml:space="preserve">Mujer               </v>
          </cell>
        </row>
        <row r="1093">
          <cell r="P1093" t="str">
            <v>RG. DEL HOGAR(CONT.)</v>
          </cell>
          <cell r="R1093">
            <v>28</v>
          </cell>
          <cell r="S1093" t="str">
            <v xml:space="preserve">NO CONSTA           </v>
          </cell>
        </row>
        <row r="1094">
          <cell r="P1094" t="str">
            <v>RG. DEL HOGAR(CONT.)</v>
          </cell>
          <cell r="R1094">
            <v>28</v>
          </cell>
          <cell r="S1094" t="b">
            <v>0</v>
          </cell>
        </row>
        <row r="1095">
          <cell r="P1095" t="str">
            <v>RG. DEL HOGAR(CONT.)</v>
          </cell>
          <cell r="R1095">
            <v>5</v>
          </cell>
          <cell r="S1095" t="str">
            <v>TOTAL</v>
          </cell>
        </row>
        <row r="1096">
          <cell r="P1096" t="str">
            <v>RG. DEL HOGAR(CONT.)</v>
          </cell>
          <cell r="R1096">
            <v>5</v>
          </cell>
          <cell r="S1096" t="str">
            <v xml:space="preserve">Varón               </v>
          </cell>
        </row>
        <row r="1097">
          <cell r="P1097" t="str">
            <v>RG. DEL HOGAR(CONT.)</v>
          </cell>
          <cell r="R1097">
            <v>5</v>
          </cell>
          <cell r="S1097" t="str">
            <v xml:space="preserve">Mujer               </v>
          </cell>
        </row>
        <row r="1098">
          <cell r="P1098" t="str">
            <v>RG. DEL HOGAR(CONT.)</v>
          </cell>
          <cell r="R1098">
            <v>9</v>
          </cell>
          <cell r="S1098" t="str">
            <v>TOTAL</v>
          </cell>
        </row>
        <row r="1099">
          <cell r="P1099" t="str">
            <v>RG. DEL HOGAR(CONT.)</v>
          </cell>
          <cell r="R1099">
            <v>9</v>
          </cell>
          <cell r="S1099" t="str">
            <v xml:space="preserve">Varón               </v>
          </cell>
        </row>
        <row r="1100">
          <cell r="P1100" t="str">
            <v>RG. DEL HOGAR(CONT.)</v>
          </cell>
          <cell r="R1100">
            <v>9</v>
          </cell>
          <cell r="S1100" t="str">
            <v xml:space="preserve">Mujer               </v>
          </cell>
        </row>
        <row r="1101">
          <cell r="P1101" t="str">
            <v>RG. DEL HOGAR(CONT.)</v>
          </cell>
          <cell r="R1101">
            <v>24</v>
          </cell>
          <cell r="S1101" t="str">
            <v>TOTAL</v>
          </cell>
        </row>
        <row r="1102">
          <cell r="P1102" t="str">
            <v>RG. DEL HOGAR(CONT.)</v>
          </cell>
          <cell r="R1102">
            <v>24</v>
          </cell>
          <cell r="S1102" t="str">
            <v xml:space="preserve">Varón               </v>
          </cell>
        </row>
        <row r="1103">
          <cell r="P1103" t="str">
            <v>RG. DEL HOGAR(CONT.)</v>
          </cell>
          <cell r="R1103">
            <v>24</v>
          </cell>
          <cell r="S1103" t="str">
            <v xml:space="preserve">Mujer               </v>
          </cell>
        </row>
        <row r="1104">
          <cell r="P1104" t="str">
            <v>RG. DEL HOGAR(CONT.)</v>
          </cell>
          <cell r="R1104">
            <v>34</v>
          </cell>
          <cell r="S1104" t="str">
            <v>TOTAL</v>
          </cell>
        </row>
        <row r="1105">
          <cell r="P1105" t="str">
            <v>RG. DEL HOGAR(CONT.)</v>
          </cell>
          <cell r="R1105">
            <v>34</v>
          </cell>
          <cell r="S1105" t="str">
            <v xml:space="preserve">Varón               </v>
          </cell>
        </row>
        <row r="1106">
          <cell r="P1106" t="str">
            <v>RG. DEL HOGAR(CONT.)</v>
          </cell>
          <cell r="R1106">
            <v>34</v>
          </cell>
          <cell r="S1106" t="str">
            <v xml:space="preserve">Mujer               </v>
          </cell>
        </row>
        <row r="1107">
          <cell r="P1107" t="str">
            <v>RG. DEL HOGAR(CONT.)</v>
          </cell>
          <cell r="R1107">
            <v>37</v>
          </cell>
          <cell r="S1107" t="str">
            <v>TOTAL</v>
          </cell>
        </row>
        <row r="1108">
          <cell r="P1108" t="str">
            <v>RG. DEL HOGAR(CONT.)</v>
          </cell>
          <cell r="R1108">
            <v>37</v>
          </cell>
          <cell r="S1108" t="str">
            <v xml:space="preserve">Varón               </v>
          </cell>
        </row>
        <row r="1109">
          <cell r="P1109" t="str">
            <v>RG. DEL HOGAR(CONT.)</v>
          </cell>
          <cell r="R1109">
            <v>37</v>
          </cell>
          <cell r="S1109" t="str">
            <v xml:space="preserve">Mujer               </v>
          </cell>
        </row>
        <row r="1110">
          <cell r="P1110" t="str">
            <v>RG. DEL HOGAR(CONT.)</v>
          </cell>
          <cell r="R1110">
            <v>40</v>
          </cell>
          <cell r="S1110" t="str">
            <v>TOTAL</v>
          </cell>
        </row>
        <row r="1111">
          <cell r="P1111" t="str">
            <v>RG. DEL HOGAR(CONT.)</v>
          </cell>
          <cell r="R1111">
            <v>40</v>
          </cell>
          <cell r="S1111" t="str">
            <v xml:space="preserve">Varón               </v>
          </cell>
        </row>
        <row r="1112">
          <cell r="P1112" t="str">
            <v>RG. DEL HOGAR(CONT.)</v>
          </cell>
          <cell r="R1112">
            <v>40</v>
          </cell>
          <cell r="S1112" t="str">
            <v xml:space="preserve">Mujer               </v>
          </cell>
        </row>
        <row r="1113">
          <cell r="P1113" t="str">
            <v>RG. DEL HOGAR(CONT.)</v>
          </cell>
          <cell r="R1113">
            <v>42</v>
          </cell>
          <cell r="S1113" t="str">
            <v>TOTAL</v>
          </cell>
        </row>
        <row r="1114">
          <cell r="P1114" t="str">
            <v>RG. DEL HOGAR(CONT.)</v>
          </cell>
          <cell r="R1114">
            <v>42</v>
          </cell>
          <cell r="S1114" t="str">
            <v xml:space="preserve">Varón               </v>
          </cell>
        </row>
        <row r="1115">
          <cell r="P1115" t="str">
            <v>RG. DEL HOGAR(CONT.)</v>
          </cell>
          <cell r="R1115">
            <v>42</v>
          </cell>
          <cell r="S1115" t="str">
            <v xml:space="preserve">Mujer               </v>
          </cell>
        </row>
        <row r="1116">
          <cell r="P1116" t="str">
            <v>RG. DEL HOGAR(CONT.)</v>
          </cell>
          <cell r="R1116">
            <v>42</v>
          </cell>
          <cell r="S1116" t="str">
            <v xml:space="preserve">NO CONSTA           </v>
          </cell>
        </row>
        <row r="1117">
          <cell r="P1117" t="str">
            <v>RG. DEL HOGAR(CONT.)</v>
          </cell>
          <cell r="R1117">
            <v>47</v>
          </cell>
          <cell r="S1117" t="str">
            <v>TOTAL</v>
          </cell>
        </row>
        <row r="1118">
          <cell r="P1118" t="str">
            <v>RG. DEL HOGAR(CONT.)</v>
          </cell>
          <cell r="R1118">
            <v>47</v>
          </cell>
          <cell r="S1118" t="str">
            <v xml:space="preserve">Varón               </v>
          </cell>
        </row>
        <row r="1119">
          <cell r="P1119" t="str">
            <v>RG. DEL HOGAR(CONT.)</v>
          </cell>
          <cell r="R1119">
            <v>47</v>
          </cell>
          <cell r="S1119" t="str">
            <v xml:space="preserve">Mujer               </v>
          </cell>
        </row>
        <row r="1120">
          <cell r="P1120" t="str">
            <v>RG. DEL HOGAR(CONT.)</v>
          </cell>
          <cell r="R1120">
            <v>47</v>
          </cell>
          <cell r="S1120" t="str">
            <v xml:space="preserve">NO CONSTA           </v>
          </cell>
        </row>
        <row r="1121">
          <cell r="P1121" t="str">
            <v>RG. DEL HOGAR(CONT.)</v>
          </cell>
          <cell r="R1121">
            <v>49</v>
          </cell>
          <cell r="S1121" t="str">
            <v>TOTAL</v>
          </cell>
        </row>
        <row r="1122">
          <cell r="P1122" t="str">
            <v>RG. DEL HOGAR(CONT.)</v>
          </cell>
          <cell r="R1122">
            <v>49</v>
          </cell>
          <cell r="S1122" t="str">
            <v xml:space="preserve">Varón               </v>
          </cell>
        </row>
        <row r="1123">
          <cell r="P1123" t="str">
            <v>RG. DEL HOGAR(CONT.)</v>
          </cell>
          <cell r="R1123">
            <v>49</v>
          </cell>
          <cell r="S1123" t="str">
            <v xml:space="preserve">Mujer               </v>
          </cell>
        </row>
        <row r="1124">
          <cell r="P1124" t="str">
            <v>RG. DEL HOGAR(CONT.)</v>
          </cell>
          <cell r="R1124">
            <v>49</v>
          </cell>
          <cell r="S1124" t="b">
            <v>0</v>
          </cell>
        </row>
        <row r="1125">
          <cell r="P1125" t="str">
            <v>RG. DEL HOGAR(CONT.)</v>
          </cell>
          <cell r="R1125">
            <v>51</v>
          </cell>
          <cell r="S1125" t="str">
            <v>TOTAL</v>
          </cell>
        </row>
        <row r="1126">
          <cell r="P1126" t="str">
            <v>RG. DEL HOGAR(CONT.)</v>
          </cell>
          <cell r="R1126">
            <v>51</v>
          </cell>
          <cell r="S1126" t="str">
            <v xml:space="preserve">Varón               </v>
          </cell>
        </row>
        <row r="1127">
          <cell r="P1127" t="str">
            <v>RG. DEL HOGAR(CONT.)</v>
          </cell>
          <cell r="R1127">
            <v>51</v>
          </cell>
          <cell r="S1127" t="str">
            <v xml:space="preserve">Mujer               </v>
          </cell>
        </row>
        <row r="1128">
          <cell r="P1128" t="str">
            <v>RG. DEL HOGAR(CONT.)</v>
          </cell>
          <cell r="R1128">
            <v>51</v>
          </cell>
          <cell r="S1128" t="b">
            <v>0</v>
          </cell>
        </row>
        <row r="1129">
          <cell r="P1129" t="str">
            <v>RG. DEL HOGAR(CONT.)</v>
          </cell>
          <cell r="R1129">
            <v>52</v>
          </cell>
          <cell r="S1129" t="str">
            <v>TOTAL</v>
          </cell>
        </row>
        <row r="1130">
          <cell r="P1130" t="str">
            <v>RG. DEL HOGAR(CONT.)</v>
          </cell>
          <cell r="R1130">
            <v>52</v>
          </cell>
          <cell r="S1130" t="str">
            <v xml:space="preserve">Varón               </v>
          </cell>
        </row>
        <row r="1131">
          <cell r="P1131" t="str">
            <v>RG. DEL HOGAR(CONT.)</v>
          </cell>
          <cell r="R1131">
            <v>52</v>
          </cell>
          <cell r="S1131" t="str">
            <v xml:space="preserve">Mujer               </v>
          </cell>
        </row>
        <row r="1132">
          <cell r="P1132" t="str">
            <v>RG. DEL MAR(AJENA)</v>
          </cell>
          <cell r="R1132">
            <v>52</v>
          </cell>
          <cell r="S1132" t="b">
            <v>0</v>
          </cell>
        </row>
        <row r="1133">
          <cell r="P1133" t="str">
            <v>RG. DEL MAR(AJENA)</v>
          </cell>
          <cell r="R1133">
            <v>52</v>
          </cell>
          <cell r="S1133" t="b">
            <v>0</v>
          </cell>
        </row>
        <row r="1134">
          <cell r="P1134" t="str">
            <v>RG. DEL MAR(AJENA)</v>
          </cell>
          <cell r="R1134">
            <v>20</v>
          </cell>
          <cell r="S1134" t="str">
            <v>TOTAL</v>
          </cell>
        </row>
        <row r="1135">
          <cell r="P1135" t="str">
            <v>RG. DEL MAR(AJENA)</v>
          </cell>
          <cell r="R1135">
            <v>20</v>
          </cell>
          <cell r="S1135" t="str">
            <v xml:space="preserve">Varón               </v>
          </cell>
        </row>
        <row r="1136">
          <cell r="P1136" t="str">
            <v>RG. DEL MAR(AJENA)</v>
          </cell>
          <cell r="R1136">
            <v>20</v>
          </cell>
          <cell r="S1136" t="str">
            <v xml:space="preserve">Mujer               </v>
          </cell>
        </row>
        <row r="1137">
          <cell r="P1137" t="str">
            <v>RG. DEL MAR(AJENA)</v>
          </cell>
          <cell r="R1137">
            <v>48</v>
          </cell>
          <cell r="S1137" t="str">
            <v>TOTAL</v>
          </cell>
        </row>
        <row r="1138">
          <cell r="P1138" t="str">
            <v>RG. DEL MAR(AJENA)</v>
          </cell>
          <cell r="R1138">
            <v>48</v>
          </cell>
          <cell r="S1138" t="str">
            <v xml:space="preserve">Varón               </v>
          </cell>
        </row>
        <row r="1139">
          <cell r="P1139" t="str">
            <v>RG. DEL MAR(AJENA)</v>
          </cell>
          <cell r="R1139">
            <v>48</v>
          </cell>
          <cell r="S1139" t="str">
            <v xml:space="preserve">Mujer               </v>
          </cell>
        </row>
        <row r="1140">
          <cell r="P1140" t="str">
            <v>RG. DEL MAR(AJENA)</v>
          </cell>
          <cell r="R1140">
            <v>48</v>
          </cell>
          <cell r="S1140" t="str">
            <v xml:space="preserve">NO CONSTA           </v>
          </cell>
        </row>
        <row r="1141">
          <cell r="P1141" t="str">
            <v>RG. DEL MAR(AJENA)</v>
          </cell>
          <cell r="R1141">
            <v>48</v>
          </cell>
          <cell r="S1141" t="b">
            <v>0</v>
          </cell>
        </row>
        <row r="1142">
          <cell r="P1142" t="str">
            <v>RG. DEL MAR(AJENA)</v>
          </cell>
          <cell r="R1142">
            <v>8</v>
          </cell>
          <cell r="S1142" t="str">
            <v>TOTAL</v>
          </cell>
        </row>
        <row r="1143">
          <cell r="P1143" t="str">
            <v>RG. DEL MAR(AJENA)</v>
          </cell>
          <cell r="R1143">
            <v>8</v>
          </cell>
          <cell r="S1143" t="str">
            <v xml:space="preserve">Varón               </v>
          </cell>
        </row>
        <row r="1144">
          <cell r="P1144" t="str">
            <v>RG. DEL MAR(AJENA)</v>
          </cell>
          <cell r="R1144">
            <v>8</v>
          </cell>
          <cell r="S1144" t="str">
            <v xml:space="preserve">Mujer               </v>
          </cell>
        </row>
        <row r="1145">
          <cell r="P1145" t="str">
            <v>RG. DEL MAR(AJENA)</v>
          </cell>
          <cell r="R1145">
            <v>8</v>
          </cell>
          <cell r="S1145" t="str">
            <v xml:space="preserve">NO CONSTA           </v>
          </cell>
        </row>
        <row r="1146">
          <cell r="P1146" t="str">
            <v>RG. DEL MAR(AJENA)</v>
          </cell>
          <cell r="R1146">
            <v>17</v>
          </cell>
          <cell r="S1146" t="str">
            <v>TOTAL</v>
          </cell>
        </row>
        <row r="1147">
          <cell r="P1147" t="str">
            <v>RG. DEL MAR(AJENA)</v>
          </cell>
          <cell r="R1147">
            <v>17</v>
          </cell>
          <cell r="S1147" t="str">
            <v xml:space="preserve">Varón               </v>
          </cell>
        </row>
        <row r="1148">
          <cell r="P1148" t="str">
            <v>RG. DEL MAR(AJENA)</v>
          </cell>
          <cell r="R1148">
            <v>17</v>
          </cell>
          <cell r="S1148" t="str">
            <v xml:space="preserve">Mujer               </v>
          </cell>
        </row>
        <row r="1149">
          <cell r="P1149" t="str">
            <v>RG. DEL MAR(AJENA)</v>
          </cell>
          <cell r="R1149">
            <v>43</v>
          </cell>
          <cell r="S1149" t="str">
            <v>TOTAL</v>
          </cell>
        </row>
        <row r="1150">
          <cell r="P1150" t="str">
            <v>RG. DEL MAR(AJENA)</v>
          </cell>
          <cell r="R1150">
            <v>43</v>
          </cell>
          <cell r="S1150" t="str">
            <v xml:space="preserve">Varón               </v>
          </cell>
        </row>
        <row r="1151">
          <cell r="P1151" t="str">
            <v>RG. DEL MAR(AJENA)</v>
          </cell>
          <cell r="R1151">
            <v>43</v>
          </cell>
          <cell r="S1151" t="str">
            <v xml:space="preserve">Mujer               </v>
          </cell>
        </row>
        <row r="1152">
          <cell r="P1152" t="str">
            <v>RG. DEL MAR(AJENA)</v>
          </cell>
          <cell r="R1152">
            <v>43</v>
          </cell>
          <cell r="S1152" t="b">
            <v>0</v>
          </cell>
        </row>
        <row r="1153">
          <cell r="P1153" t="str">
            <v>RG. DEL MAR(AJENA)</v>
          </cell>
          <cell r="R1153">
            <v>15</v>
          </cell>
          <cell r="S1153" t="str">
            <v>TOTAL</v>
          </cell>
        </row>
        <row r="1154">
          <cell r="P1154" t="str">
            <v>RG. DEL MAR(AJENA)</v>
          </cell>
          <cell r="R1154">
            <v>15</v>
          </cell>
          <cell r="S1154" t="str">
            <v xml:space="preserve">Varón               </v>
          </cell>
        </row>
        <row r="1155">
          <cell r="P1155" t="str">
            <v>RG. DEL MAR(AJENA)</v>
          </cell>
          <cell r="R1155">
            <v>15</v>
          </cell>
          <cell r="S1155" t="str">
            <v xml:space="preserve">Mujer               </v>
          </cell>
        </row>
        <row r="1156">
          <cell r="P1156" t="str">
            <v>RG. DEL MAR(AJENA)</v>
          </cell>
          <cell r="R1156">
            <v>27</v>
          </cell>
          <cell r="S1156" t="str">
            <v>TOTAL</v>
          </cell>
        </row>
        <row r="1157">
          <cell r="P1157" t="str">
            <v>RG. DEL MAR(AJENA)</v>
          </cell>
          <cell r="R1157">
            <v>27</v>
          </cell>
          <cell r="S1157" t="str">
            <v xml:space="preserve">Varón               </v>
          </cell>
        </row>
        <row r="1158">
          <cell r="P1158" t="str">
            <v>RG. DEL MAR(AJENA)</v>
          </cell>
          <cell r="R1158">
            <v>27</v>
          </cell>
          <cell r="S1158" t="str">
            <v xml:space="preserve">Mujer               </v>
          </cell>
        </row>
        <row r="1159">
          <cell r="P1159" t="str">
            <v>RG. DEL MAR(AJENA)</v>
          </cell>
          <cell r="R1159">
            <v>36</v>
          </cell>
          <cell r="S1159" t="str">
            <v>TOTAL</v>
          </cell>
        </row>
        <row r="1160">
          <cell r="P1160" t="str">
            <v>RG. DEL MAR(AJENA)</v>
          </cell>
          <cell r="R1160">
            <v>36</v>
          </cell>
          <cell r="S1160" t="str">
            <v xml:space="preserve">Varón               </v>
          </cell>
        </row>
        <row r="1161">
          <cell r="P1161" t="str">
            <v>RG. DEL MAR(AJENA)</v>
          </cell>
          <cell r="R1161">
            <v>36</v>
          </cell>
          <cell r="S1161" t="str">
            <v xml:space="preserve">Mujer               </v>
          </cell>
        </row>
        <row r="1162">
          <cell r="P1162" t="str">
            <v>RG. DEL MAR(AJENA)</v>
          </cell>
          <cell r="R1162">
            <v>53</v>
          </cell>
          <cell r="S1162" t="str">
            <v>TOTAL</v>
          </cell>
        </row>
        <row r="1163">
          <cell r="P1163" t="str">
            <v>RG. DEL MAR(AJENA)</v>
          </cell>
          <cell r="R1163">
            <v>53</v>
          </cell>
          <cell r="S1163" t="str">
            <v xml:space="preserve">Varón               </v>
          </cell>
        </row>
        <row r="1164">
          <cell r="P1164" t="str">
            <v>RG. DEL MAR(AJENA)</v>
          </cell>
          <cell r="R1164">
            <v>53</v>
          </cell>
          <cell r="S1164" t="str">
            <v xml:space="preserve">Mujer               </v>
          </cell>
        </row>
        <row r="1165">
          <cell r="P1165" t="str">
            <v>RG. DEL MAR(AJENA)</v>
          </cell>
          <cell r="R1165">
            <v>53</v>
          </cell>
          <cell r="S1165" t="b">
            <v>0</v>
          </cell>
        </row>
        <row r="1166">
          <cell r="P1166" t="str">
            <v>RG. DEL MAR(AJENA)</v>
          </cell>
          <cell r="R1166">
            <v>4</v>
          </cell>
          <cell r="S1166" t="str">
            <v>TOTAL</v>
          </cell>
        </row>
        <row r="1167">
          <cell r="P1167" t="str">
            <v>RG. DEL MAR(AJENA)</v>
          </cell>
          <cell r="R1167">
            <v>4</v>
          </cell>
          <cell r="S1167" t="str">
            <v xml:space="preserve">Varón               </v>
          </cell>
        </row>
        <row r="1168">
          <cell r="P1168" t="str">
            <v>RG. DEL MAR(AJENA)</v>
          </cell>
          <cell r="R1168">
            <v>4</v>
          </cell>
          <cell r="S1168" t="str">
            <v xml:space="preserve">Mujer               </v>
          </cell>
        </row>
        <row r="1169">
          <cell r="P1169" t="str">
            <v>RG. DEL MAR(AJENA)</v>
          </cell>
          <cell r="R1169">
            <v>11</v>
          </cell>
          <cell r="S1169" t="str">
            <v>TOTAL</v>
          </cell>
        </row>
        <row r="1170">
          <cell r="P1170" t="str">
            <v>RG. DEL MAR(AJENA)</v>
          </cell>
          <cell r="R1170">
            <v>11</v>
          </cell>
          <cell r="S1170" t="str">
            <v xml:space="preserve">Varón               </v>
          </cell>
        </row>
        <row r="1171">
          <cell r="P1171" t="str">
            <v>RG. DEL MAR(AJENA)</v>
          </cell>
          <cell r="R1171">
            <v>11</v>
          </cell>
          <cell r="S1171" t="str">
            <v xml:space="preserve">Mujer               </v>
          </cell>
        </row>
        <row r="1172">
          <cell r="P1172" t="str">
            <v>RG. DEL MAR(AJENA)</v>
          </cell>
          <cell r="R1172">
            <v>18</v>
          </cell>
          <cell r="S1172" t="str">
            <v>TOTAL</v>
          </cell>
        </row>
        <row r="1173">
          <cell r="P1173" t="str">
            <v>RG. DEL MAR(AJENA)</v>
          </cell>
          <cell r="R1173">
            <v>18</v>
          </cell>
          <cell r="S1173" t="str">
            <v xml:space="preserve">Varón               </v>
          </cell>
        </row>
        <row r="1174">
          <cell r="P1174" t="str">
            <v>RG. DEL MAR(AJENA)</v>
          </cell>
          <cell r="R1174">
            <v>18</v>
          </cell>
          <cell r="S1174" t="str">
            <v xml:space="preserve">Mujer               </v>
          </cell>
        </row>
        <row r="1175">
          <cell r="P1175" t="str">
            <v>RG. DEL MAR(AJENA)</v>
          </cell>
          <cell r="R1175">
            <v>21</v>
          </cell>
          <cell r="S1175" t="str">
            <v>TOTAL</v>
          </cell>
        </row>
        <row r="1176">
          <cell r="P1176" t="str">
            <v>RG. DEL MAR(AJENA)</v>
          </cell>
          <cell r="R1176">
            <v>21</v>
          </cell>
          <cell r="S1176" t="str">
            <v xml:space="preserve">Varón               </v>
          </cell>
        </row>
        <row r="1177">
          <cell r="P1177" t="str">
            <v>RG. DEL MAR(AJENA)</v>
          </cell>
          <cell r="R1177">
            <v>21</v>
          </cell>
          <cell r="S1177" t="str">
            <v xml:space="preserve">Mujer               </v>
          </cell>
        </row>
        <row r="1178">
          <cell r="P1178" t="str">
            <v>RG. DEL MAR(AJENA)</v>
          </cell>
          <cell r="R1178">
            <v>29</v>
          </cell>
          <cell r="S1178" t="str">
            <v>TOTAL</v>
          </cell>
        </row>
        <row r="1179">
          <cell r="P1179" t="str">
            <v>RG. DEL MAR(AJENA)</v>
          </cell>
          <cell r="R1179">
            <v>29</v>
          </cell>
          <cell r="S1179" t="str">
            <v xml:space="preserve">Varón               </v>
          </cell>
        </row>
        <row r="1180">
          <cell r="P1180" t="str">
            <v>RG. DEL MAR(AJENA)</v>
          </cell>
          <cell r="R1180">
            <v>29</v>
          </cell>
          <cell r="S1180" t="str">
            <v xml:space="preserve">Mujer               </v>
          </cell>
        </row>
        <row r="1181">
          <cell r="P1181" t="str">
            <v>RG. DEL MAR(AJENA)</v>
          </cell>
          <cell r="R1181">
            <v>41</v>
          </cell>
          <cell r="S1181" t="str">
            <v>TOTAL</v>
          </cell>
        </row>
        <row r="1182">
          <cell r="P1182" t="str">
            <v>RG. DEL MAR(AJENA)</v>
          </cell>
          <cell r="R1182">
            <v>41</v>
          </cell>
          <cell r="S1182" t="str">
            <v xml:space="preserve">Varón               </v>
          </cell>
        </row>
        <row r="1183">
          <cell r="P1183" t="str">
            <v>RG. DEL MAR(AJENA)</v>
          </cell>
          <cell r="R1183">
            <v>41</v>
          </cell>
          <cell r="S1183" t="str">
            <v xml:space="preserve">Mujer               </v>
          </cell>
        </row>
        <row r="1184">
          <cell r="P1184" t="str">
            <v>RG. DEL MAR(AJENA)</v>
          </cell>
          <cell r="R1184">
            <v>41</v>
          </cell>
          <cell r="S1184" t="b">
            <v>0</v>
          </cell>
        </row>
        <row r="1185">
          <cell r="P1185" t="str">
            <v>RG. DEL MAR(AJENA)</v>
          </cell>
          <cell r="R1185">
            <v>33</v>
          </cell>
          <cell r="S1185" t="str">
            <v>TOTAL</v>
          </cell>
        </row>
        <row r="1186">
          <cell r="P1186" t="str">
            <v>RG. DEL MAR(AJENA)</v>
          </cell>
          <cell r="R1186">
            <v>33</v>
          </cell>
          <cell r="S1186" t="str">
            <v xml:space="preserve">Varón               </v>
          </cell>
        </row>
        <row r="1187">
          <cell r="P1187" t="str">
            <v>RG. DEL MAR(AJENA)</v>
          </cell>
          <cell r="R1187">
            <v>33</v>
          </cell>
          <cell r="S1187" t="str">
            <v xml:space="preserve">Mujer               </v>
          </cell>
        </row>
        <row r="1188">
          <cell r="P1188" t="str">
            <v>RG. DEL MAR(AJENA)</v>
          </cell>
          <cell r="R1188">
            <v>33</v>
          </cell>
          <cell r="S1188" t="b">
            <v>0</v>
          </cell>
        </row>
        <row r="1189">
          <cell r="P1189" t="str">
            <v>RG. DEL MAR(AJENA)</v>
          </cell>
          <cell r="R1189">
            <v>39</v>
          </cell>
          <cell r="S1189" t="str">
            <v>TOTAL</v>
          </cell>
        </row>
        <row r="1190">
          <cell r="P1190" t="str">
            <v>RG. DEL MAR(AJENA)</v>
          </cell>
          <cell r="R1190">
            <v>39</v>
          </cell>
          <cell r="S1190" t="str">
            <v xml:space="preserve">Varón               </v>
          </cell>
        </row>
        <row r="1191">
          <cell r="P1191" t="str">
            <v>RG. DEL MAR(AJENA)</v>
          </cell>
          <cell r="R1191">
            <v>39</v>
          </cell>
          <cell r="S1191" t="str">
            <v xml:space="preserve">Mujer               </v>
          </cell>
        </row>
        <row r="1192">
          <cell r="P1192" t="str">
            <v>RG. DEL MAR(AJENA)</v>
          </cell>
          <cell r="R1192">
            <v>39</v>
          </cell>
          <cell r="S1192" t="b">
            <v>0</v>
          </cell>
        </row>
        <row r="1193">
          <cell r="P1193" t="str">
            <v>RG. DEL MAR(AJENA)</v>
          </cell>
          <cell r="R1193">
            <v>30</v>
          </cell>
          <cell r="S1193" t="str">
            <v>TOTAL</v>
          </cell>
        </row>
        <row r="1194">
          <cell r="P1194" t="str">
            <v>RG. DEL MAR(AJENA)</v>
          </cell>
          <cell r="R1194">
            <v>30</v>
          </cell>
          <cell r="S1194" t="str">
            <v xml:space="preserve">Varón               </v>
          </cell>
        </row>
        <row r="1195">
          <cell r="P1195" t="str">
            <v>RG. DEL MAR(AJENA)</v>
          </cell>
          <cell r="R1195">
            <v>30</v>
          </cell>
          <cell r="S1195" t="str">
            <v xml:space="preserve">Mujer               </v>
          </cell>
        </row>
        <row r="1196">
          <cell r="P1196" t="str">
            <v>RG. DEL MAR(AJENA)</v>
          </cell>
          <cell r="R1196">
            <v>30</v>
          </cell>
          <cell r="S1196" t="b">
            <v>0</v>
          </cell>
        </row>
        <row r="1197">
          <cell r="P1197" t="str">
            <v>RG. DEL MAR(AJENA)</v>
          </cell>
          <cell r="R1197">
            <v>3</v>
          </cell>
          <cell r="S1197" t="str">
            <v>TOTAL</v>
          </cell>
        </row>
        <row r="1198">
          <cell r="P1198" t="str">
            <v>RG. DEL MAR(AJENA)</v>
          </cell>
          <cell r="R1198">
            <v>3</v>
          </cell>
          <cell r="S1198" t="str">
            <v xml:space="preserve">Varón               </v>
          </cell>
        </row>
        <row r="1199">
          <cell r="P1199" t="str">
            <v>RG. DEL MAR(AJENA)</v>
          </cell>
          <cell r="R1199">
            <v>3</v>
          </cell>
          <cell r="S1199" t="str">
            <v xml:space="preserve">Mujer               </v>
          </cell>
        </row>
        <row r="1200">
          <cell r="P1200" t="str">
            <v>RG. DEL MAR(AJENA)</v>
          </cell>
          <cell r="R1200">
            <v>12</v>
          </cell>
          <cell r="S1200" t="str">
            <v>TOTAL</v>
          </cell>
        </row>
        <row r="1201">
          <cell r="P1201" t="str">
            <v>RG. DEL MAR(AJENA)</v>
          </cell>
          <cell r="R1201">
            <v>12</v>
          </cell>
          <cell r="S1201" t="str">
            <v xml:space="preserve">Varón               </v>
          </cell>
        </row>
        <row r="1202">
          <cell r="P1202" t="str">
            <v>RG. DEL MAR(AJENA)</v>
          </cell>
          <cell r="R1202">
            <v>12</v>
          </cell>
          <cell r="S1202" t="str">
            <v xml:space="preserve">Mujer               </v>
          </cell>
        </row>
        <row r="1203">
          <cell r="P1203" t="str">
            <v>RG. DEL MAR(AJENA)</v>
          </cell>
          <cell r="R1203">
            <v>46</v>
          </cell>
          <cell r="S1203" t="str">
            <v>TOTAL</v>
          </cell>
        </row>
        <row r="1204">
          <cell r="P1204" t="str">
            <v>RG. DEL MAR(AJENA)</v>
          </cell>
          <cell r="R1204">
            <v>46</v>
          </cell>
          <cell r="S1204" t="str">
            <v xml:space="preserve">Varón               </v>
          </cell>
        </row>
        <row r="1205">
          <cell r="P1205" t="str">
            <v>RG. DEL MAR(AJENA)</v>
          </cell>
          <cell r="R1205">
            <v>46</v>
          </cell>
          <cell r="S1205" t="str">
            <v xml:space="preserve">Mujer               </v>
          </cell>
        </row>
        <row r="1206">
          <cell r="P1206" t="str">
            <v>RG. DEL MAR(AJENA)</v>
          </cell>
          <cell r="R1206">
            <v>46</v>
          </cell>
          <cell r="S1206" t="b">
            <v>0</v>
          </cell>
        </row>
        <row r="1207">
          <cell r="P1207" t="str">
            <v>RG. DEL MAR(AJENA)</v>
          </cell>
          <cell r="R1207">
            <v>35</v>
          </cell>
          <cell r="S1207" t="str">
            <v>TOTAL</v>
          </cell>
        </row>
        <row r="1208">
          <cell r="P1208" t="str">
            <v>RG. DEL MAR(AJENA)</v>
          </cell>
          <cell r="R1208">
            <v>35</v>
          </cell>
          <cell r="S1208" t="str">
            <v xml:space="preserve">Varón               </v>
          </cell>
        </row>
        <row r="1209">
          <cell r="P1209" t="str">
            <v>RG. DEL MAR(AJENA)</v>
          </cell>
          <cell r="R1209">
            <v>35</v>
          </cell>
          <cell r="S1209" t="str">
            <v xml:space="preserve">Mujer               </v>
          </cell>
        </row>
        <row r="1210">
          <cell r="P1210" t="str">
            <v>RG. DEL MAR(AJENA)</v>
          </cell>
          <cell r="R1210">
            <v>38</v>
          </cell>
          <cell r="S1210" t="str">
            <v>TOTAL</v>
          </cell>
        </row>
        <row r="1211">
          <cell r="P1211" t="str">
            <v>RG. DEL MAR(AJENA)</v>
          </cell>
          <cell r="R1211">
            <v>38</v>
          </cell>
          <cell r="S1211" t="str">
            <v xml:space="preserve">Varón               </v>
          </cell>
        </row>
        <row r="1212">
          <cell r="P1212" t="str">
            <v>RG. DEL MAR(AJENA)</v>
          </cell>
          <cell r="R1212">
            <v>38</v>
          </cell>
          <cell r="S1212" t="str">
            <v xml:space="preserve">Mujer               </v>
          </cell>
        </row>
        <row r="1213">
          <cell r="P1213" t="str">
            <v>RG. DEL MAR(AJENA)</v>
          </cell>
          <cell r="R1213">
            <v>38</v>
          </cell>
          <cell r="S1213" t="b">
            <v>0</v>
          </cell>
        </row>
        <row r="1214">
          <cell r="P1214" t="str">
            <v>RG. DEL MAR(AJENA)</v>
          </cell>
          <cell r="R1214">
            <v>7</v>
          </cell>
          <cell r="S1214" t="str">
            <v>TOTAL</v>
          </cell>
        </row>
        <row r="1215">
          <cell r="P1215" t="str">
            <v>RG. DEL MAR(AJENA)</v>
          </cell>
          <cell r="R1215">
            <v>7</v>
          </cell>
          <cell r="S1215" t="str">
            <v xml:space="preserve">Varón               </v>
          </cell>
        </row>
        <row r="1216">
          <cell r="P1216" t="str">
            <v>RG. DEL MAR(AJENA)</v>
          </cell>
          <cell r="R1216">
            <v>7</v>
          </cell>
          <cell r="S1216" t="str">
            <v xml:space="preserve">Mujer               </v>
          </cell>
        </row>
        <row r="1217">
          <cell r="P1217" t="str">
            <v>RG. DEL MAR(AJENA)</v>
          </cell>
          <cell r="R1217">
            <v>7</v>
          </cell>
          <cell r="S1217" t="b">
            <v>0</v>
          </cell>
        </row>
        <row r="1218">
          <cell r="P1218" t="str">
            <v>RG. DEL MAR(AJENA)</v>
          </cell>
          <cell r="R1218">
            <v>28</v>
          </cell>
          <cell r="S1218" t="str">
            <v>TOTAL</v>
          </cell>
        </row>
        <row r="1219">
          <cell r="P1219" t="str">
            <v>RG. DEL MAR(AJENA)</v>
          </cell>
          <cell r="R1219">
            <v>28</v>
          </cell>
          <cell r="S1219" t="str">
            <v xml:space="preserve">Varón               </v>
          </cell>
        </row>
        <row r="1220">
          <cell r="P1220" t="str">
            <v>RG. DEL MAR(AJENA)</v>
          </cell>
          <cell r="R1220">
            <v>28</v>
          </cell>
          <cell r="S1220" t="str">
            <v xml:space="preserve">Mujer               </v>
          </cell>
        </row>
        <row r="1221">
          <cell r="P1221" t="str">
            <v>RG. DEL MAR(AJENA)</v>
          </cell>
          <cell r="R1221">
            <v>28</v>
          </cell>
          <cell r="S1221" t="b">
            <v>0</v>
          </cell>
        </row>
        <row r="1222">
          <cell r="P1222" t="str">
            <v>RG. DEL MAR(AJENA)</v>
          </cell>
          <cell r="R1222">
            <v>51</v>
          </cell>
          <cell r="S1222" t="str">
            <v>TOTAL</v>
          </cell>
        </row>
        <row r="1223">
          <cell r="P1223" t="str">
            <v>RG. DEL MAR(AJENA)</v>
          </cell>
          <cell r="R1223">
            <v>51</v>
          </cell>
          <cell r="S1223" t="str">
            <v xml:space="preserve">Varón               </v>
          </cell>
        </row>
        <row r="1224">
          <cell r="P1224" t="str">
            <v>RG. DEL MAR(AJENA)</v>
          </cell>
          <cell r="R1224">
            <v>51</v>
          </cell>
          <cell r="S1224" t="str">
            <v xml:space="preserve">Mujer               </v>
          </cell>
        </row>
        <row r="1225">
          <cell r="P1225" t="str">
            <v>RG. DEL MAR(AJENA)</v>
          </cell>
          <cell r="R1225">
            <v>51</v>
          </cell>
          <cell r="S1225" t="b">
            <v>0</v>
          </cell>
        </row>
        <row r="1226">
          <cell r="P1226" t="str">
            <v>RG. DEL MAR(AJENA)</v>
          </cell>
          <cell r="R1226">
            <v>52</v>
          </cell>
          <cell r="S1226" t="str">
            <v>TOTAL</v>
          </cell>
        </row>
        <row r="1227">
          <cell r="P1227" t="str">
            <v>RG. DEL MAR(AJENA)</v>
          </cell>
          <cell r="R1227">
            <v>52</v>
          </cell>
          <cell r="S1227" t="str">
            <v xml:space="preserve">Varón               </v>
          </cell>
        </row>
        <row r="1228">
          <cell r="P1228" t="str">
            <v>RG. DEL MAR(AJENA)</v>
          </cell>
          <cell r="R1228">
            <v>52</v>
          </cell>
          <cell r="S1228" t="str">
            <v xml:space="preserve">Mujer               </v>
          </cell>
        </row>
        <row r="1229">
          <cell r="P1229" t="str">
            <v>RG. DEL MAR(PROPIA)</v>
          </cell>
          <cell r="R1229">
            <v>52</v>
          </cell>
          <cell r="S1229" t="b">
            <v>0</v>
          </cell>
        </row>
        <row r="1230">
          <cell r="P1230" t="str">
            <v>RG. DEL MAR(PROPIA)</v>
          </cell>
          <cell r="R1230">
            <v>52</v>
          </cell>
          <cell r="S1230" t="b">
            <v>0</v>
          </cell>
        </row>
        <row r="1231">
          <cell r="P1231" t="str">
            <v>RG. DEL MAR(PROPIA)</v>
          </cell>
          <cell r="R1231">
            <v>20</v>
          </cell>
          <cell r="S1231" t="str">
            <v>TOTAL</v>
          </cell>
        </row>
        <row r="1232">
          <cell r="P1232" t="str">
            <v>RG. DEL MAR(PROPIA)</v>
          </cell>
          <cell r="R1232">
            <v>20</v>
          </cell>
          <cell r="S1232" t="str">
            <v xml:space="preserve">Varón               </v>
          </cell>
        </row>
        <row r="1233">
          <cell r="P1233" t="str">
            <v>RG. DEL MAR(PROPIA)</v>
          </cell>
          <cell r="R1233">
            <v>20</v>
          </cell>
          <cell r="S1233" t="str">
            <v xml:space="preserve">Mujer               </v>
          </cell>
        </row>
        <row r="1234">
          <cell r="P1234" t="str">
            <v>RG. DEL MAR(PROPIA)</v>
          </cell>
          <cell r="R1234">
            <v>48</v>
          </cell>
          <cell r="S1234" t="str">
            <v>TOTAL</v>
          </cell>
        </row>
        <row r="1235">
          <cell r="P1235" t="str">
            <v>RG. DEL MAR(PROPIA)</v>
          </cell>
          <cell r="R1235">
            <v>48</v>
          </cell>
          <cell r="S1235" t="str">
            <v xml:space="preserve">Varón               </v>
          </cell>
        </row>
        <row r="1236">
          <cell r="P1236" t="str">
            <v>RG. DEL MAR(PROPIA)</v>
          </cell>
          <cell r="R1236">
            <v>48</v>
          </cell>
          <cell r="S1236" t="str">
            <v xml:space="preserve">Mujer               </v>
          </cell>
        </row>
        <row r="1237">
          <cell r="P1237" t="str">
            <v>RG. DEL MAR(PROPIA)</v>
          </cell>
          <cell r="R1237">
            <v>48</v>
          </cell>
          <cell r="S1237" t="b">
            <v>0</v>
          </cell>
        </row>
        <row r="1238">
          <cell r="P1238" t="str">
            <v>RG. DEL MAR(PROPIA)</v>
          </cell>
          <cell r="R1238">
            <v>8</v>
          </cell>
          <cell r="S1238" t="str">
            <v>TOTAL</v>
          </cell>
        </row>
        <row r="1239">
          <cell r="P1239" t="str">
            <v>RG. DEL MAR(PROPIA)</v>
          </cell>
          <cell r="R1239">
            <v>8</v>
          </cell>
          <cell r="S1239" t="str">
            <v xml:space="preserve">Varón               </v>
          </cell>
        </row>
        <row r="1240">
          <cell r="P1240" t="str">
            <v>RG. DEL MAR(PROPIA)</v>
          </cell>
          <cell r="R1240">
            <v>8</v>
          </cell>
          <cell r="S1240" t="str">
            <v xml:space="preserve">Mujer               </v>
          </cell>
        </row>
        <row r="1241">
          <cell r="P1241" t="str">
            <v>RG. DEL MAR(PROPIA)</v>
          </cell>
          <cell r="R1241">
            <v>17</v>
          </cell>
          <cell r="S1241" t="str">
            <v>TOTAL</v>
          </cell>
        </row>
        <row r="1242">
          <cell r="P1242" t="str">
            <v>RG. DEL MAR(PROPIA)</v>
          </cell>
          <cell r="R1242">
            <v>17</v>
          </cell>
          <cell r="S1242" t="str">
            <v xml:space="preserve">Varón               </v>
          </cell>
        </row>
        <row r="1243">
          <cell r="P1243" t="str">
            <v>RG. DEL MAR(PROPIA)</v>
          </cell>
          <cell r="R1243">
            <v>17</v>
          </cell>
          <cell r="S1243" t="str">
            <v xml:space="preserve">Mujer               </v>
          </cell>
        </row>
        <row r="1244">
          <cell r="P1244" t="str">
            <v>RG. DEL MAR(PROPIA)</v>
          </cell>
          <cell r="R1244">
            <v>43</v>
          </cell>
          <cell r="S1244" t="str">
            <v>TOTAL</v>
          </cell>
        </row>
        <row r="1245">
          <cell r="P1245" t="str">
            <v>RG. DEL MAR(PROPIA)</v>
          </cell>
          <cell r="R1245">
            <v>43</v>
          </cell>
          <cell r="S1245" t="str">
            <v xml:space="preserve">Varón               </v>
          </cell>
        </row>
        <row r="1246">
          <cell r="P1246" t="str">
            <v>RG. DEL MAR(PROPIA)</v>
          </cell>
          <cell r="R1246">
            <v>43</v>
          </cell>
          <cell r="S1246" t="str">
            <v xml:space="preserve">Mujer               </v>
          </cell>
        </row>
        <row r="1247">
          <cell r="P1247" t="str">
            <v>RG. DEL MAR(PROPIA)</v>
          </cell>
          <cell r="R1247">
            <v>43</v>
          </cell>
          <cell r="S1247" t="b">
            <v>0</v>
          </cell>
        </row>
        <row r="1248">
          <cell r="P1248" t="str">
            <v>RG. DEL MAR(PROPIA)</v>
          </cell>
          <cell r="R1248">
            <v>15</v>
          </cell>
          <cell r="S1248" t="str">
            <v>TOTAL</v>
          </cell>
        </row>
        <row r="1249">
          <cell r="P1249" t="str">
            <v>RG. DEL MAR(PROPIA)</v>
          </cell>
          <cell r="R1249">
            <v>15</v>
          </cell>
          <cell r="S1249" t="str">
            <v xml:space="preserve">Varón               </v>
          </cell>
        </row>
        <row r="1250">
          <cell r="P1250" t="str">
            <v>RG. DEL MAR(PROPIA)</v>
          </cell>
          <cell r="R1250">
            <v>15</v>
          </cell>
          <cell r="S1250" t="str">
            <v xml:space="preserve">Mujer               </v>
          </cell>
        </row>
        <row r="1251">
          <cell r="P1251" t="str">
            <v>RG. DEL MAR(PROPIA)</v>
          </cell>
          <cell r="R1251">
            <v>27</v>
          </cell>
          <cell r="S1251" t="str">
            <v>TOTAL</v>
          </cell>
        </row>
        <row r="1252">
          <cell r="P1252" t="str">
            <v>RG. DEL MAR(PROPIA)</v>
          </cell>
          <cell r="R1252">
            <v>27</v>
          </cell>
          <cell r="S1252" t="str">
            <v xml:space="preserve">Varón               </v>
          </cell>
        </row>
        <row r="1253">
          <cell r="P1253" t="str">
            <v>RG. DEL MAR(PROPIA)</v>
          </cell>
          <cell r="R1253">
            <v>27</v>
          </cell>
          <cell r="S1253" t="str">
            <v xml:space="preserve">Mujer               </v>
          </cell>
        </row>
        <row r="1254">
          <cell r="P1254" t="str">
            <v>RG. DEL MAR(PROPIA)</v>
          </cell>
          <cell r="R1254">
            <v>36</v>
          </cell>
          <cell r="S1254" t="str">
            <v>TOTAL</v>
          </cell>
        </row>
        <row r="1255">
          <cell r="P1255" t="str">
            <v>RG. DEL MAR(PROPIA)</v>
          </cell>
          <cell r="R1255">
            <v>36</v>
          </cell>
          <cell r="S1255" t="str">
            <v xml:space="preserve">Varón               </v>
          </cell>
        </row>
        <row r="1256">
          <cell r="P1256" t="str">
            <v>RG. DEL MAR(PROPIA)</v>
          </cell>
          <cell r="R1256">
            <v>36</v>
          </cell>
          <cell r="S1256" t="str">
            <v xml:space="preserve">Mujer               </v>
          </cell>
        </row>
        <row r="1257">
          <cell r="P1257" t="str">
            <v>RG. DEL MAR(PROPIA)</v>
          </cell>
          <cell r="R1257">
            <v>53</v>
          </cell>
          <cell r="S1257" t="str">
            <v>TOTAL</v>
          </cell>
        </row>
        <row r="1258">
          <cell r="P1258" t="str">
            <v>RG. DEL MAR(PROPIA)</v>
          </cell>
          <cell r="R1258">
            <v>53</v>
          </cell>
          <cell r="S1258" t="str">
            <v xml:space="preserve">Varón               </v>
          </cell>
        </row>
        <row r="1259">
          <cell r="P1259" t="str">
            <v>RG. DEL MAR(PROPIA)</v>
          </cell>
          <cell r="R1259">
            <v>53</v>
          </cell>
          <cell r="S1259" t="str">
            <v xml:space="preserve">Mujer               </v>
          </cell>
        </row>
        <row r="1260">
          <cell r="P1260" t="str">
            <v>RG. DEL MAR(PROPIA)</v>
          </cell>
          <cell r="R1260">
            <v>53</v>
          </cell>
          <cell r="S1260" t="b">
            <v>0</v>
          </cell>
        </row>
        <row r="1261">
          <cell r="P1261" t="str">
            <v>RG. DEL MAR(PROPIA)</v>
          </cell>
          <cell r="R1261">
            <v>4</v>
          </cell>
          <cell r="S1261" t="str">
            <v>TOTAL</v>
          </cell>
        </row>
        <row r="1262">
          <cell r="P1262" t="str">
            <v>RG. DEL MAR(PROPIA)</v>
          </cell>
          <cell r="R1262">
            <v>4</v>
          </cell>
          <cell r="S1262" t="str">
            <v xml:space="preserve">Varón               </v>
          </cell>
        </row>
        <row r="1263">
          <cell r="P1263" t="str">
            <v>RG. DEL MAR(PROPIA)</v>
          </cell>
          <cell r="R1263">
            <v>4</v>
          </cell>
          <cell r="S1263" t="str">
            <v xml:space="preserve">Mujer               </v>
          </cell>
        </row>
        <row r="1264">
          <cell r="P1264" t="str">
            <v>RG. DEL MAR(PROPIA)</v>
          </cell>
          <cell r="R1264">
            <v>11</v>
          </cell>
          <cell r="S1264" t="str">
            <v>TOTAL</v>
          </cell>
        </row>
        <row r="1265">
          <cell r="P1265" t="str">
            <v>RG. DEL MAR(PROPIA)</v>
          </cell>
          <cell r="R1265">
            <v>11</v>
          </cell>
          <cell r="S1265" t="str">
            <v xml:space="preserve">Varón               </v>
          </cell>
        </row>
        <row r="1266">
          <cell r="P1266" t="str">
            <v>RG. DEL MAR(PROPIA)</v>
          </cell>
          <cell r="R1266">
            <v>11</v>
          </cell>
          <cell r="S1266" t="str">
            <v xml:space="preserve">Mujer               </v>
          </cell>
        </row>
        <row r="1267">
          <cell r="P1267" t="str">
            <v>RG. DEL MAR(PROPIA)</v>
          </cell>
          <cell r="R1267">
            <v>18</v>
          </cell>
          <cell r="S1267" t="str">
            <v>TOTAL</v>
          </cell>
        </row>
        <row r="1268">
          <cell r="P1268" t="str">
            <v>RG. DEL MAR(PROPIA)</v>
          </cell>
          <cell r="R1268">
            <v>18</v>
          </cell>
          <cell r="S1268" t="str">
            <v xml:space="preserve">Varón               </v>
          </cell>
        </row>
        <row r="1269">
          <cell r="P1269" t="str">
            <v>RG. DEL MAR(PROPIA)</v>
          </cell>
          <cell r="R1269">
            <v>21</v>
          </cell>
          <cell r="S1269" t="str">
            <v>TOTAL</v>
          </cell>
        </row>
        <row r="1270">
          <cell r="P1270" t="str">
            <v>RG. DEL MAR(PROPIA)</v>
          </cell>
          <cell r="R1270">
            <v>21</v>
          </cell>
          <cell r="S1270" t="str">
            <v xml:space="preserve">Varón               </v>
          </cell>
        </row>
        <row r="1271">
          <cell r="P1271" t="str">
            <v>RG. DEL MAR(PROPIA)</v>
          </cell>
          <cell r="R1271">
            <v>21</v>
          </cell>
          <cell r="S1271" t="str">
            <v xml:space="preserve">Mujer               </v>
          </cell>
        </row>
        <row r="1272">
          <cell r="P1272" t="str">
            <v>RG. DEL MAR(PROPIA)</v>
          </cell>
          <cell r="R1272">
            <v>29</v>
          </cell>
          <cell r="S1272" t="str">
            <v>TOTAL</v>
          </cell>
        </row>
        <row r="1273">
          <cell r="P1273" t="str">
            <v>RG. DEL MAR(PROPIA)</v>
          </cell>
          <cell r="R1273">
            <v>29</v>
          </cell>
          <cell r="S1273" t="str">
            <v xml:space="preserve">Varón               </v>
          </cell>
        </row>
        <row r="1274">
          <cell r="P1274" t="str">
            <v>RG. DEL MAR(PROPIA)</v>
          </cell>
          <cell r="R1274">
            <v>29</v>
          </cell>
          <cell r="S1274" t="str">
            <v xml:space="preserve">Mujer               </v>
          </cell>
        </row>
        <row r="1275">
          <cell r="P1275" t="str">
            <v>RG. DEL MAR(PROPIA)</v>
          </cell>
          <cell r="R1275">
            <v>41</v>
          </cell>
          <cell r="S1275" t="str">
            <v>TOTAL</v>
          </cell>
        </row>
        <row r="1276">
          <cell r="P1276" t="str">
            <v>RG. DEL MAR(PROPIA)</v>
          </cell>
          <cell r="R1276">
            <v>41</v>
          </cell>
          <cell r="S1276" t="str">
            <v xml:space="preserve">Varón               </v>
          </cell>
        </row>
        <row r="1277">
          <cell r="P1277" t="str">
            <v>RG. DEL MAR(PROPIA)</v>
          </cell>
          <cell r="R1277">
            <v>41</v>
          </cell>
          <cell r="S1277" t="str">
            <v xml:space="preserve">Mujer               </v>
          </cell>
        </row>
        <row r="1278">
          <cell r="P1278" t="str">
            <v>RG. DEL MAR(PROPIA)</v>
          </cell>
          <cell r="R1278">
            <v>41</v>
          </cell>
          <cell r="S1278" t="b">
            <v>0</v>
          </cell>
        </row>
        <row r="1279">
          <cell r="P1279" t="str">
            <v>RG. DEL MAR(PROPIA)</v>
          </cell>
          <cell r="R1279">
            <v>33</v>
          </cell>
          <cell r="S1279" t="str">
            <v>TOTAL</v>
          </cell>
        </row>
        <row r="1280">
          <cell r="P1280" t="str">
            <v>RG. DEL MAR(PROPIA)</v>
          </cell>
          <cell r="R1280">
            <v>33</v>
          </cell>
          <cell r="S1280" t="str">
            <v xml:space="preserve">Varón               </v>
          </cell>
        </row>
        <row r="1281">
          <cell r="P1281" t="str">
            <v>RG. DEL MAR(PROPIA)</v>
          </cell>
          <cell r="R1281">
            <v>33</v>
          </cell>
          <cell r="S1281" t="str">
            <v xml:space="preserve">Mujer               </v>
          </cell>
        </row>
        <row r="1282">
          <cell r="P1282" t="str">
            <v>RG. DEL MAR(PROPIA)</v>
          </cell>
          <cell r="R1282">
            <v>33</v>
          </cell>
          <cell r="S1282" t="b">
            <v>0</v>
          </cell>
        </row>
        <row r="1283">
          <cell r="P1283" t="str">
            <v>RG. DEL MAR(PROPIA)</v>
          </cell>
          <cell r="R1283">
            <v>39</v>
          </cell>
          <cell r="S1283" t="str">
            <v>TOTAL</v>
          </cell>
        </row>
        <row r="1284">
          <cell r="P1284" t="str">
            <v>RG. DEL MAR(PROPIA)</v>
          </cell>
          <cell r="R1284">
            <v>39</v>
          </cell>
          <cell r="S1284" t="str">
            <v xml:space="preserve">Varón               </v>
          </cell>
        </row>
        <row r="1285">
          <cell r="P1285" t="str">
            <v>RG. DEL MAR(PROPIA)</v>
          </cell>
          <cell r="R1285">
            <v>39</v>
          </cell>
          <cell r="S1285" t="str">
            <v xml:space="preserve">Mujer               </v>
          </cell>
        </row>
        <row r="1286">
          <cell r="P1286" t="str">
            <v>RG. DEL MAR(PROPIA)</v>
          </cell>
          <cell r="R1286">
            <v>39</v>
          </cell>
          <cell r="S1286" t="b">
            <v>0</v>
          </cell>
        </row>
        <row r="1287">
          <cell r="P1287" t="str">
            <v>RG. DEL MAR(PROPIA)</v>
          </cell>
          <cell r="R1287">
            <v>30</v>
          </cell>
          <cell r="S1287" t="str">
            <v>TOTAL</v>
          </cell>
        </row>
        <row r="1288">
          <cell r="P1288" t="str">
            <v>RG. DEL MAR(PROPIA)</v>
          </cell>
          <cell r="R1288">
            <v>30</v>
          </cell>
          <cell r="S1288" t="str">
            <v xml:space="preserve">Varón               </v>
          </cell>
        </row>
        <row r="1289">
          <cell r="P1289" t="str">
            <v>RG. DEL MAR(PROPIA)</v>
          </cell>
          <cell r="R1289">
            <v>30</v>
          </cell>
          <cell r="S1289" t="str">
            <v xml:space="preserve">Mujer               </v>
          </cell>
        </row>
        <row r="1290">
          <cell r="P1290" t="str">
            <v>RG. DEL MAR(PROPIA)</v>
          </cell>
          <cell r="R1290">
            <v>30</v>
          </cell>
          <cell r="S1290" t="b">
            <v>0</v>
          </cell>
        </row>
        <row r="1291">
          <cell r="P1291" t="str">
            <v>RG. DEL MAR(PROPIA)</v>
          </cell>
          <cell r="R1291">
            <v>3</v>
          </cell>
          <cell r="S1291" t="str">
            <v>TOTAL</v>
          </cell>
        </row>
        <row r="1292">
          <cell r="P1292" t="str">
            <v>RG. DEL MAR(PROPIA)</v>
          </cell>
          <cell r="R1292">
            <v>3</v>
          </cell>
          <cell r="S1292" t="str">
            <v xml:space="preserve">Varón               </v>
          </cell>
        </row>
        <row r="1293">
          <cell r="P1293" t="str">
            <v>RG. DEL MAR(PROPIA)</v>
          </cell>
          <cell r="R1293">
            <v>12</v>
          </cell>
          <cell r="S1293" t="str">
            <v>TOTAL</v>
          </cell>
        </row>
        <row r="1294">
          <cell r="P1294" t="str">
            <v>RG. DEL MAR(PROPIA)</v>
          </cell>
          <cell r="R1294">
            <v>12</v>
          </cell>
          <cell r="S1294" t="str">
            <v xml:space="preserve">Varón               </v>
          </cell>
        </row>
        <row r="1295">
          <cell r="P1295" t="str">
            <v>RG. DEL MAR(PROPIA)</v>
          </cell>
          <cell r="R1295">
            <v>12</v>
          </cell>
          <cell r="S1295" t="str">
            <v xml:space="preserve">Mujer               </v>
          </cell>
        </row>
        <row r="1296">
          <cell r="P1296" t="str">
            <v>RG. DEL MAR(PROPIA)</v>
          </cell>
          <cell r="R1296">
            <v>46</v>
          </cell>
          <cell r="S1296" t="str">
            <v>TOTAL</v>
          </cell>
        </row>
        <row r="1297">
          <cell r="P1297" t="str">
            <v>RG. DEL MAR(PROPIA)</v>
          </cell>
          <cell r="R1297">
            <v>46</v>
          </cell>
          <cell r="S1297" t="str">
            <v xml:space="preserve">Varón               </v>
          </cell>
        </row>
        <row r="1298">
          <cell r="P1298" t="str">
            <v>RG. DEL MAR(PROPIA)</v>
          </cell>
          <cell r="R1298">
            <v>46</v>
          </cell>
          <cell r="S1298" t="str">
            <v xml:space="preserve">Mujer               </v>
          </cell>
        </row>
        <row r="1299">
          <cell r="P1299" t="str">
            <v>RG. DEL MAR(PROPIA)</v>
          </cell>
          <cell r="R1299">
            <v>46</v>
          </cell>
          <cell r="S1299" t="b">
            <v>0</v>
          </cell>
        </row>
        <row r="1300">
          <cell r="P1300" t="str">
            <v>RG. DEL MAR(PROPIA)</v>
          </cell>
          <cell r="R1300">
            <v>35</v>
          </cell>
          <cell r="S1300" t="str">
            <v>TOTAL</v>
          </cell>
        </row>
        <row r="1301">
          <cell r="P1301" t="str">
            <v>RG. DEL MAR(PROPIA)</v>
          </cell>
          <cell r="R1301">
            <v>35</v>
          </cell>
          <cell r="S1301" t="str">
            <v xml:space="preserve">Varón               </v>
          </cell>
        </row>
        <row r="1302">
          <cell r="P1302" t="str">
            <v>RG. DEL MAR(PROPIA)</v>
          </cell>
          <cell r="R1302">
            <v>35</v>
          </cell>
          <cell r="S1302" t="str">
            <v xml:space="preserve">Mujer               </v>
          </cell>
        </row>
        <row r="1303">
          <cell r="P1303" t="str">
            <v>RG. DEL MAR(PROPIA)</v>
          </cell>
          <cell r="R1303">
            <v>38</v>
          </cell>
          <cell r="S1303" t="str">
            <v>TOTAL</v>
          </cell>
        </row>
        <row r="1304">
          <cell r="P1304" t="str">
            <v>RG. DEL MAR(PROPIA)</v>
          </cell>
          <cell r="R1304">
            <v>38</v>
          </cell>
          <cell r="S1304" t="str">
            <v xml:space="preserve">Varón               </v>
          </cell>
        </row>
        <row r="1305">
          <cell r="P1305" t="str">
            <v>RG. DEL MAR(PROPIA)</v>
          </cell>
          <cell r="R1305">
            <v>38</v>
          </cell>
          <cell r="S1305" t="str">
            <v xml:space="preserve">Mujer               </v>
          </cell>
        </row>
        <row r="1306">
          <cell r="P1306" t="str">
            <v>RG. DEL MAR(PROPIA)</v>
          </cell>
          <cell r="R1306">
            <v>38</v>
          </cell>
          <cell r="S1306" t="b">
            <v>0</v>
          </cell>
        </row>
        <row r="1307">
          <cell r="P1307" t="str">
            <v>RG. DEL MAR(PROPIA)</v>
          </cell>
          <cell r="R1307">
            <v>7</v>
          </cell>
          <cell r="S1307" t="str">
            <v>TOTAL</v>
          </cell>
        </row>
        <row r="1308">
          <cell r="P1308" t="str">
            <v>RG. DEL MAR(PROPIA)</v>
          </cell>
          <cell r="R1308">
            <v>7</v>
          </cell>
          <cell r="S1308" t="str">
            <v xml:space="preserve">Varón               </v>
          </cell>
        </row>
        <row r="1309">
          <cell r="P1309" t="str">
            <v>RG. DEL MAR(PROPIA)</v>
          </cell>
          <cell r="R1309">
            <v>7</v>
          </cell>
          <cell r="S1309" t="str">
            <v xml:space="preserve">Mujer               </v>
          </cell>
        </row>
        <row r="1310">
          <cell r="P1310" t="str">
            <v>RG. DEL MAR(PROPIA)</v>
          </cell>
          <cell r="R1310">
            <v>7</v>
          </cell>
          <cell r="S1310" t="b">
            <v>0</v>
          </cell>
        </row>
        <row r="1311">
          <cell r="P1311" t="str">
            <v>RG. DEL MAR(PROPIA)</v>
          </cell>
          <cell r="R1311">
            <v>51</v>
          </cell>
          <cell r="S1311" t="str">
            <v>TOTAL</v>
          </cell>
        </row>
        <row r="1312">
          <cell r="P1312" t="str">
            <v>RG. DEL MAR(PROPIA)</v>
          </cell>
          <cell r="R1312">
            <v>51</v>
          </cell>
          <cell r="S1312" t="str">
            <v xml:space="preserve">Varón               </v>
          </cell>
        </row>
        <row r="1313">
          <cell r="P1313" t="str">
            <v>RG. CARBON</v>
          </cell>
          <cell r="R1313">
            <v>51</v>
          </cell>
          <cell r="S1313" t="b">
            <v>0</v>
          </cell>
        </row>
        <row r="1314">
          <cell r="P1314" t="str">
            <v>RG. CARBON</v>
          </cell>
          <cell r="R1314">
            <v>51</v>
          </cell>
          <cell r="S1314" t="b">
            <v>0</v>
          </cell>
        </row>
        <row r="1315">
          <cell r="P1315" t="str">
            <v>RG. CARBON</v>
          </cell>
          <cell r="R1315">
            <v>8</v>
          </cell>
          <cell r="S1315" t="str">
            <v>TOTAL</v>
          </cell>
        </row>
        <row r="1316">
          <cell r="P1316" t="str">
            <v>RG. CARBON</v>
          </cell>
          <cell r="R1316">
            <v>8</v>
          </cell>
          <cell r="S1316" t="str">
            <v xml:space="preserve">Varón               </v>
          </cell>
        </row>
        <row r="1317">
          <cell r="P1317" t="str">
            <v>RG. CARBON</v>
          </cell>
          <cell r="R1317">
            <v>25</v>
          </cell>
          <cell r="S1317" t="str">
            <v>TOTAL</v>
          </cell>
        </row>
        <row r="1318">
          <cell r="P1318" t="str">
            <v>RG. CARBON</v>
          </cell>
          <cell r="R1318">
            <v>25</v>
          </cell>
          <cell r="S1318" t="str">
            <v xml:space="preserve">Varón               </v>
          </cell>
        </row>
        <row r="1319">
          <cell r="P1319" t="str">
            <v>RG. CARBON</v>
          </cell>
          <cell r="R1319">
            <v>25</v>
          </cell>
          <cell r="S1319" t="str">
            <v xml:space="preserve">Mujer               </v>
          </cell>
        </row>
        <row r="1320">
          <cell r="P1320" t="str">
            <v>RG. CARBON</v>
          </cell>
          <cell r="R1320">
            <v>25</v>
          </cell>
          <cell r="S1320" t="b">
            <v>0</v>
          </cell>
        </row>
        <row r="1321">
          <cell r="P1321" t="str">
            <v>RG. CARBON</v>
          </cell>
          <cell r="R1321">
            <v>15</v>
          </cell>
          <cell r="S1321" t="str">
            <v>TOTAL</v>
          </cell>
        </row>
        <row r="1322">
          <cell r="P1322" t="str">
            <v>RG. CARBON</v>
          </cell>
          <cell r="R1322">
            <v>15</v>
          </cell>
          <cell r="S1322" t="str">
            <v xml:space="preserve">Varón               </v>
          </cell>
        </row>
        <row r="1323">
          <cell r="P1323" t="str">
            <v>RG. CARBON</v>
          </cell>
          <cell r="R1323">
            <v>15</v>
          </cell>
          <cell r="S1323" t="str">
            <v xml:space="preserve">Mujer               </v>
          </cell>
        </row>
        <row r="1324">
          <cell r="P1324" t="str">
            <v>RG. CARBON</v>
          </cell>
          <cell r="R1324">
            <v>15</v>
          </cell>
          <cell r="S1324" t="b">
            <v>0</v>
          </cell>
        </row>
        <row r="1325">
          <cell r="P1325" t="str">
            <v>RG. CARBON</v>
          </cell>
          <cell r="R1325">
            <v>14</v>
          </cell>
          <cell r="S1325" t="str">
            <v>TOTAL</v>
          </cell>
        </row>
        <row r="1326">
          <cell r="P1326" t="str">
            <v>RG. CARBON</v>
          </cell>
          <cell r="R1326">
            <v>14</v>
          </cell>
          <cell r="S1326" t="str">
            <v xml:space="preserve">Varón               </v>
          </cell>
        </row>
        <row r="1327">
          <cell r="P1327" t="str">
            <v>RG. CARBON</v>
          </cell>
          <cell r="R1327">
            <v>14</v>
          </cell>
          <cell r="S1327" t="str">
            <v xml:space="preserve">Mujer               </v>
          </cell>
        </row>
        <row r="1328">
          <cell r="P1328" t="str">
            <v>RG. CARBON</v>
          </cell>
          <cell r="R1328">
            <v>14</v>
          </cell>
          <cell r="S1328" t="b">
            <v>0</v>
          </cell>
        </row>
        <row r="1329">
          <cell r="P1329" t="str">
            <v>RG. CARBON</v>
          </cell>
          <cell r="R1329">
            <v>33</v>
          </cell>
          <cell r="S1329" t="str">
            <v>TOTAL</v>
          </cell>
        </row>
        <row r="1330">
          <cell r="P1330" t="str">
            <v>RG. CARBON</v>
          </cell>
          <cell r="R1330">
            <v>33</v>
          </cell>
          <cell r="S1330" t="str">
            <v xml:space="preserve">Varón               </v>
          </cell>
        </row>
        <row r="1331">
          <cell r="P1331" t="str">
            <v>RG. CARBON</v>
          </cell>
          <cell r="R1331">
            <v>33</v>
          </cell>
          <cell r="S1331" t="str">
            <v xml:space="preserve">Mujer               </v>
          </cell>
        </row>
        <row r="1332">
          <cell r="P1332" t="str">
            <v>RG. CARBON</v>
          </cell>
          <cell r="R1332">
            <v>33</v>
          </cell>
          <cell r="S1332" t="b">
            <v>0</v>
          </cell>
        </row>
        <row r="1333">
          <cell r="P1333" t="str">
            <v>RG. CARBON</v>
          </cell>
          <cell r="R1333">
            <v>44</v>
          </cell>
          <cell r="S1333" t="str">
            <v>TOTAL</v>
          </cell>
        </row>
        <row r="1334">
          <cell r="P1334" t="str">
            <v>RG. CARBON</v>
          </cell>
          <cell r="R1334">
            <v>44</v>
          </cell>
          <cell r="S1334" t="str">
            <v xml:space="preserve">Varón               </v>
          </cell>
        </row>
        <row r="1335">
          <cell r="P1335" t="str">
            <v>RG. CARBON</v>
          </cell>
          <cell r="R1335">
            <v>44</v>
          </cell>
          <cell r="S1335" t="str">
            <v xml:space="preserve">Mujer               </v>
          </cell>
        </row>
        <row r="1336">
          <cell r="P1336" t="str">
            <v>RG. CARBON</v>
          </cell>
          <cell r="R1336">
            <v>50</v>
          </cell>
          <cell r="S1336" t="str">
            <v>TOTAL</v>
          </cell>
        </row>
        <row r="1337">
          <cell r="P1337" t="str">
            <v>RG. CARBON</v>
          </cell>
          <cell r="R1337">
            <v>50</v>
          </cell>
          <cell r="S1337" t="str">
            <v xml:space="preserve">Varón               </v>
          </cell>
        </row>
        <row r="1338">
          <cell r="P1338" t="str">
            <v>RG. CARBON</v>
          </cell>
          <cell r="R1338">
            <v>50</v>
          </cell>
          <cell r="S1338" t="str">
            <v xml:space="preserve">Mujer               </v>
          </cell>
        </row>
        <row r="1339">
          <cell r="P1339" t="str">
            <v>RG. CARBON</v>
          </cell>
          <cell r="R1339">
            <v>50</v>
          </cell>
          <cell r="S1339" t="b">
            <v>0</v>
          </cell>
        </row>
        <row r="1340">
          <cell r="P1340" t="str">
            <v>RG. CARBON</v>
          </cell>
          <cell r="R1340">
            <v>13</v>
          </cell>
          <cell r="S1340" t="str">
            <v>TOTAL</v>
          </cell>
        </row>
        <row r="1341">
          <cell r="P1341" t="str">
            <v>RG. CARBON</v>
          </cell>
          <cell r="R1341">
            <v>13</v>
          </cell>
          <cell r="S1341" t="str">
            <v xml:space="preserve">Varón               </v>
          </cell>
        </row>
        <row r="1342">
          <cell r="P1342" t="str">
            <v>RG. CARBON</v>
          </cell>
          <cell r="R1342">
            <v>13</v>
          </cell>
          <cell r="S1342" t="str">
            <v xml:space="preserve">Mujer               </v>
          </cell>
        </row>
        <row r="1343">
          <cell r="P1343" t="str">
            <v>RG. CARBON</v>
          </cell>
          <cell r="R1343">
            <v>13</v>
          </cell>
          <cell r="S1343" t="b">
            <v>0</v>
          </cell>
        </row>
        <row r="1344">
          <cell r="P1344" t="str">
            <v>RG. CARBON</v>
          </cell>
          <cell r="R1344">
            <v>28</v>
          </cell>
          <cell r="S1344" t="str">
            <v>TOTAL</v>
          </cell>
        </row>
        <row r="1345">
          <cell r="P1345" t="str">
            <v>RG. CARBON</v>
          </cell>
          <cell r="R1345">
            <v>28</v>
          </cell>
          <cell r="S1345" t="str">
            <v xml:space="preserve">Varón               </v>
          </cell>
        </row>
        <row r="1346">
          <cell r="P1346" t="str">
            <v>RG. CARBON</v>
          </cell>
          <cell r="R1346">
            <v>28</v>
          </cell>
          <cell r="S1346" t="str">
            <v xml:space="preserve">Mujer               </v>
          </cell>
        </row>
        <row r="1347">
          <cell r="P1347" t="str">
            <v>RG. CARBON</v>
          </cell>
          <cell r="R1347">
            <v>28</v>
          </cell>
          <cell r="S1347" t="b">
            <v>0</v>
          </cell>
        </row>
        <row r="1348">
          <cell r="P1348" t="str">
            <v>RG. CARBON</v>
          </cell>
          <cell r="R1348">
            <v>24</v>
          </cell>
          <cell r="S1348" t="str">
            <v>TOTAL</v>
          </cell>
        </row>
        <row r="1349">
          <cell r="P1349" t="str">
            <v>RG. CARBON</v>
          </cell>
          <cell r="R1349">
            <v>24</v>
          </cell>
          <cell r="S1349" t="str">
            <v xml:space="preserve">Varón               </v>
          </cell>
        </row>
        <row r="1350">
          <cell r="P1350" t="str">
            <v>RG. CARBON</v>
          </cell>
          <cell r="R1350">
            <v>24</v>
          </cell>
          <cell r="S1350" t="str">
            <v xml:space="preserve">Mujer               </v>
          </cell>
        </row>
        <row r="1351">
          <cell r="P1351" t="str">
            <v>RG. CARBON</v>
          </cell>
          <cell r="R1351">
            <v>34</v>
          </cell>
          <cell r="S1351" t="str">
            <v>TOTAL</v>
          </cell>
        </row>
        <row r="1352">
          <cell r="P1352" t="str">
            <v>RG. CARBON</v>
          </cell>
          <cell r="R1352">
            <v>34</v>
          </cell>
          <cell r="S1352" t="str">
            <v xml:space="preserve">Varón               </v>
          </cell>
        </row>
        <row r="1353">
          <cell r="P1353" t="str">
            <v>RG. CARBON</v>
          </cell>
          <cell r="R1353">
            <v>34</v>
          </cell>
          <cell r="S1353" t="str">
            <v xml:space="preserve">Mujer               </v>
          </cell>
        </row>
        <row r="1354">
          <cell r="P1354" t="str">
            <v>TOTAL SISTEMA</v>
          </cell>
          <cell r="R1354">
            <v>34</v>
          </cell>
          <cell r="S1354" t="b">
            <v>0</v>
          </cell>
        </row>
        <row r="1355">
          <cell r="P1355" t="str">
            <v>TOTAL SISTEMA</v>
          </cell>
          <cell r="R1355">
            <v>1</v>
          </cell>
          <cell r="S1355" t="str">
            <v>TOTAL</v>
          </cell>
        </row>
        <row r="1356">
          <cell r="P1356" t="str">
            <v>TOTAL SISTEMA</v>
          </cell>
          <cell r="R1356">
            <v>1</v>
          </cell>
          <cell r="S1356" t="str">
            <v xml:space="preserve">Varón               </v>
          </cell>
        </row>
        <row r="1357">
          <cell r="P1357" t="str">
            <v>TOTAL SISTEMA</v>
          </cell>
          <cell r="R1357">
            <v>1</v>
          </cell>
          <cell r="S1357" t="str">
            <v xml:space="preserve">Mujer               </v>
          </cell>
        </row>
        <row r="1358">
          <cell r="P1358" t="str">
            <v>TOTAL SISTEMA</v>
          </cell>
          <cell r="R1358">
            <v>1</v>
          </cell>
          <cell r="S1358" t="str">
            <v xml:space="preserve">NO CONSTA           </v>
          </cell>
        </row>
        <row r="1359">
          <cell r="P1359" t="str">
            <v>TOTAL SISTEMA</v>
          </cell>
          <cell r="R1359">
            <v>20</v>
          </cell>
          <cell r="S1359" t="str">
            <v>TOTAL</v>
          </cell>
        </row>
        <row r="1360">
          <cell r="P1360" t="str">
            <v>TOTAL SISTEMA</v>
          </cell>
          <cell r="R1360">
            <v>20</v>
          </cell>
          <cell r="S1360" t="str">
            <v xml:space="preserve">Varón               </v>
          </cell>
        </row>
        <row r="1361">
          <cell r="P1361" t="str">
            <v>TOTAL SISTEMA</v>
          </cell>
          <cell r="R1361">
            <v>20</v>
          </cell>
          <cell r="S1361" t="str">
            <v xml:space="preserve">Mujer               </v>
          </cell>
        </row>
        <row r="1362">
          <cell r="P1362" t="str">
            <v>TOTAL SISTEMA</v>
          </cell>
          <cell r="R1362">
            <v>20</v>
          </cell>
          <cell r="S1362" t="str">
            <v xml:space="preserve">NO CONSTA           </v>
          </cell>
        </row>
        <row r="1363">
          <cell r="P1363" t="str">
            <v>TOTAL SISTEMA</v>
          </cell>
          <cell r="R1363">
            <v>48</v>
          </cell>
          <cell r="S1363" t="str">
            <v>TOTAL</v>
          </cell>
        </row>
        <row r="1364">
          <cell r="P1364" t="str">
            <v>TOTAL SISTEMA</v>
          </cell>
          <cell r="R1364">
            <v>48</v>
          </cell>
          <cell r="S1364" t="str">
            <v xml:space="preserve">Varón               </v>
          </cell>
        </row>
        <row r="1365">
          <cell r="P1365" t="str">
            <v>TOTAL SISTEMA</v>
          </cell>
          <cell r="R1365">
            <v>48</v>
          </cell>
          <cell r="S1365" t="str">
            <v xml:space="preserve">Mujer               </v>
          </cell>
        </row>
        <row r="1366">
          <cell r="P1366" t="str">
            <v>TOTAL SISTEMA</v>
          </cell>
          <cell r="R1366">
            <v>48</v>
          </cell>
          <cell r="S1366" t="str">
            <v xml:space="preserve">NO CONSTA           </v>
          </cell>
        </row>
        <row r="1367">
          <cell r="P1367" t="str">
            <v>TOTAL SISTEMA</v>
          </cell>
          <cell r="R1367">
            <v>48</v>
          </cell>
          <cell r="S1367" t="b">
            <v>0</v>
          </cell>
        </row>
        <row r="1368">
          <cell r="P1368" t="str">
            <v>TOTAL SISTEMA</v>
          </cell>
          <cell r="R1368">
            <v>8</v>
          </cell>
          <cell r="S1368" t="str">
            <v>TOTAL</v>
          </cell>
        </row>
        <row r="1369">
          <cell r="P1369" t="str">
            <v>TOTAL SISTEMA</v>
          </cell>
          <cell r="R1369">
            <v>8</v>
          </cell>
          <cell r="S1369" t="str">
            <v xml:space="preserve">Varón               </v>
          </cell>
        </row>
        <row r="1370">
          <cell r="P1370" t="str">
            <v>TOTAL SISTEMA</v>
          </cell>
          <cell r="R1370">
            <v>8</v>
          </cell>
          <cell r="S1370" t="str">
            <v xml:space="preserve">Mujer               </v>
          </cell>
        </row>
        <row r="1371">
          <cell r="P1371" t="str">
            <v>TOTAL SISTEMA</v>
          </cell>
          <cell r="R1371">
            <v>8</v>
          </cell>
          <cell r="S1371" t="str">
            <v xml:space="preserve">NO CONSTA           </v>
          </cell>
        </row>
        <row r="1372">
          <cell r="P1372" t="str">
            <v>TOTAL SISTEMA</v>
          </cell>
          <cell r="R1372">
            <v>17</v>
          </cell>
          <cell r="S1372" t="str">
            <v>TOTAL</v>
          </cell>
        </row>
        <row r="1373">
          <cell r="P1373" t="str">
            <v>TOTAL SISTEMA</v>
          </cell>
          <cell r="R1373">
            <v>17</v>
          </cell>
          <cell r="S1373" t="str">
            <v xml:space="preserve">Varón               </v>
          </cell>
        </row>
        <row r="1374">
          <cell r="P1374" t="str">
            <v>TOTAL SISTEMA</v>
          </cell>
          <cell r="R1374">
            <v>17</v>
          </cell>
          <cell r="S1374" t="str">
            <v xml:space="preserve">Mujer               </v>
          </cell>
        </row>
        <row r="1375">
          <cell r="P1375" t="str">
            <v>TOTAL SISTEMA</v>
          </cell>
          <cell r="R1375">
            <v>17</v>
          </cell>
          <cell r="S1375" t="str">
            <v xml:space="preserve">NO CONSTA           </v>
          </cell>
        </row>
        <row r="1376">
          <cell r="P1376" t="str">
            <v>TOTAL SISTEMA</v>
          </cell>
          <cell r="R1376">
            <v>25</v>
          </cell>
          <cell r="S1376" t="str">
            <v>TOTAL</v>
          </cell>
        </row>
        <row r="1377">
          <cell r="P1377" t="str">
            <v>TOTAL SISTEMA</v>
          </cell>
          <cell r="R1377">
            <v>25</v>
          </cell>
          <cell r="S1377" t="str">
            <v xml:space="preserve">Varón               </v>
          </cell>
        </row>
        <row r="1378">
          <cell r="P1378" t="str">
            <v>TOTAL SISTEMA</v>
          </cell>
          <cell r="R1378">
            <v>25</v>
          </cell>
          <cell r="S1378" t="str">
            <v xml:space="preserve">Mujer               </v>
          </cell>
        </row>
        <row r="1379">
          <cell r="P1379" t="str">
            <v>TOTAL SISTEMA</v>
          </cell>
          <cell r="R1379">
            <v>25</v>
          </cell>
          <cell r="S1379" t="str">
            <v xml:space="preserve">NO CONSTA           </v>
          </cell>
        </row>
        <row r="1380">
          <cell r="P1380" t="str">
            <v>TOTAL SISTEMA</v>
          </cell>
          <cell r="R1380">
            <v>43</v>
          </cell>
          <cell r="S1380" t="str">
            <v>TOTAL</v>
          </cell>
        </row>
        <row r="1381">
          <cell r="P1381" t="str">
            <v>TOTAL SISTEMA</v>
          </cell>
          <cell r="R1381">
            <v>43</v>
          </cell>
          <cell r="S1381" t="str">
            <v xml:space="preserve">Varón               </v>
          </cell>
        </row>
        <row r="1382">
          <cell r="P1382" t="str">
            <v>TOTAL SISTEMA</v>
          </cell>
          <cell r="R1382">
            <v>43</v>
          </cell>
          <cell r="S1382" t="str">
            <v xml:space="preserve">Mujer               </v>
          </cell>
        </row>
        <row r="1383">
          <cell r="P1383" t="str">
            <v>TOTAL SISTEMA</v>
          </cell>
          <cell r="R1383">
            <v>43</v>
          </cell>
          <cell r="S1383" t="str">
            <v xml:space="preserve">NO CONSTA           </v>
          </cell>
        </row>
        <row r="1384">
          <cell r="P1384" t="str">
            <v>TOTAL SISTEMA</v>
          </cell>
          <cell r="R1384">
            <v>43</v>
          </cell>
          <cell r="S1384" t="b">
            <v>0</v>
          </cell>
        </row>
        <row r="1385">
          <cell r="P1385" t="str">
            <v>TOTAL SISTEMA</v>
          </cell>
          <cell r="R1385">
            <v>15</v>
          </cell>
          <cell r="S1385" t="str">
            <v>TOTAL</v>
          </cell>
        </row>
        <row r="1386">
          <cell r="P1386" t="str">
            <v>TOTAL SISTEMA</v>
          </cell>
          <cell r="R1386">
            <v>15</v>
          </cell>
          <cell r="S1386" t="str">
            <v xml:space="preserve">Varón               </v>
          </cell>
        </row>
        <row r="1387">
          <cell r="P1387" t="str">
            <v>TOTAL SISTEMA</v>
          </cell>
          <cell r="R1387">
            <v>15</v>
          </cell>
          <cell r="S1387" t="str">
            <v xml:space="preserve">Mujer               </v>
          </cell>
        </row>
        <row r="1388">
          <cell r="P1388" t="str">
            <v>TOTAL SISTEMA</v>
          </cell>
          <cell r="R1388">
            <v>15</v>
          </cell>
          <cell r="S1388" t="str">
            <v xml:space="preserve">NO CONSTA           </v>
          </cell>
        </row>
        <row r="1389">
          <cell r="P1389" t="str">
            <v>TOTAL SISTEMA</v>
          </cell>
          <cell r="R1389">
            <v>27</v>
          </cell>
          <cell r="S1389" t="str">
            <v>TOTAL</v>
          </cell>
        </row>
        <row r="1390">
          <cell r="P1390" t="str">
            <v>TOTAL SISTEMA</v>
          </cell>
          <cell r="R1390">
            <v>27</v>
          </cell>
          <cell r="S1390" t="str">
            <v xml:space="preserve">Varón               </v>
          </cell>
        </row>
        <row r="1391">
          <cell r="P1391" t="str">
            <v>TOTAL SISTEMA</v>
          </cell>
          <cell r="R1391">
            <v>27</v>
          </cell>
          <cell r="S1391" t="str">
            <v xml:space="preserve">Mujer               </v>
          </cell>
        </row>
        <row r="1392">
          <cell r="P1392" t="str">
            <v>TOTAL SISTEMA</v>
          </cell>
          <cell r="R1392">
            <v>27</v>
          </cell>
          <cell r="S1392" t="str">
            <v xml:space="preserve">NO CONSTA           </v>
          </cell>
        </row>
        <row r="1393">
          <cell r="P1393" t="str">
            <v>TOTAL SISTEMA</v>
          </cell>
          <cell r="R1393">
            <v>32</v>
          </cell>
          <cell r="S1393" t="str">
            <v>TOTAL</v>
          </cell>
        </row>
        <row r="1394">
          <cell r="P1394" t="str">
            <v>TOTAL SISTEMA</v>
          </cell>
          <cell r="R1394">
            <v>32</v>
          </cell>
          <cell r="S1394" t="str">
            <v xml:space="preserve">Varón               </v>
          </cell>
        </row>
        <row r="1395">
          <cell r="P1395" t="str">
            <v>TOTAL SISTEMA</v>
          </cell>
          <cell r="R1395">
            <v>32</v>
          </cell>
          <cell r="S1395" t="str">
            <v xml:space="preserve">Mujer               </v>
          </cell>
        </row>
        <row r="1396">
          <cell r="P1396" t="str">
            <v>TOTAL SISTEMA</v>
          </cell>
          <cell r="R1396">
            <v>36</v>
          </cell>
          <cell r="S1396" t="str">
            <v>TOTAL</v>
          </cell>
        </row>
        <row r="1397">
          <cell r="P1397" t="str">
            <v>TOTAL SISTEMA</v>
          </cell>
          <cell r="R1397">
            <v>36</v>
          </cell>
          <cell r="S1397" t="str">
            <v xml:space="preserve">Varón               </v>
          </cell>
        </row>
        <row r="1398">
          <cell r="P1398" t="str">
            <v>TOTAL SISTEMA</v>
          </cell>
          <cell r="R1398">
            <v>36</v>
          </cell>
          <cell r="S1398" t="str">
            <v xml:space="preserve">Mujer               </v>
          </cell>
        </row>
        <row r="1399">
          <cell r="P1399" t="str">
            <v>TOTAL SISTEMA</v>
          </cell>
          <cell r="R1399">
            <v>36</v>
          </cell>
          <cell r="S1399" t="str">
            <v xml:space="preserve">NO CONSTA           </v>
          </cell>
        </row>
        <row r="1400">
          <cell r="P1400" t="str">
            <v>TOTAL SISTEMA</v>
          </cell>
          <cell r="R1400">
            <v>53</v>
          </cell>
          <cell r="S1400" t="str">
            <v>TOTAL</v>
          </cell>
        </row>
        <row r="1401">
          <cell r="P1401" t="str">
            <v>TOTAL SISTEMA</v>
          </cell>
          <cell r="R1401">
            <v>53</v>
          </cell>
          <cell r="S1401" t="str">
            <v xml:space="preserve">Varón               </v>
          </cell>
        </row>
        <row r="1402">
          <cell r="P1402" t="str">
            <v>TOTAL SISTEMA</v>
          </cell>
          <cell r="R1402">
            <v>53</v>
          </cell>
          <cell r="S1402" t="str">
            <v xml:space="preserve">Mujer               </v>
          </cell>
        </row>
        <row r="1403">
          <cell r="P1403" t="str">
            <v>TOTAL SISTEMA</v>
          </cell>
          <cell r="R1403">
            <v>53</v>
          </cell>
          <cell r="S1403" t="b">
            <v>0</v>
          </cell>
        </row>
        <row r="1404">
          <cell r="P1404" t="str">
            <v>TOTAL SISTEMA</v>
          </cell>
          <cell r="R1404">
            <v>4</v>
          </cell>
          <cell r="S1404" t="str">
            <v>TOTAL</v>
          </cell>
        </row>
        <row r="1405">
          <cell r="P1405" t="str">
            <v>TOTAL SISTEMA</v>
          </cell>
          <cell r="R1405">
            <v>4</v>
          </cell>
          <cell r="S1405" t="str">
            <v xml:space="preserve">Varón               </v>
          </cell>
        </row>
        <row r="1406">
          <cell r="P1406" t="str">
            <v>TOTAL SISTEMA</v>
          </cell>
          <cell r="R1406">
            <v>4</v>
          </cell>
          <cell r="S1406" t="str">
            <v xml:space="preserve">Mujer               </v>
          </cell>
        </row>
        <row r="1407">
          <cell r="P1407" t="str">
            <v>TOTAL SISTEMA</v>
          </cell>
          <cell r="R1407">
            <v>4</v>
          </cell>
          <cell r="S1407" t="str">
            <v xml:space="preserve">NO CONSTA           </v>
          </cell>
        </row>
        <row r="1408">
          <cell r="P1408" t="str">
            <v>TOTAL SISTEMA</v>
          </cell>
          <cell r="R1408">
            <v>11</v>
          </cell>
          <cell r="S1408" t="str">
            <v>TOTAL</v>
          </cell>
        </row>
        <row r="1409">
          <cell r="P1409" t="str">
            <v>TOTAL SISTEMA</v>
          </cell>
          <cell r="R1409">
            <v>11</v>
          </cell>
          <cell r="S1409" t="str">
            <v xml:space="preserve">Varón               </v>
          </cell>
        </row>
        <row r="1410">
          <cell r="P1410" t="str">
            <v>TOTAL SISTEMA</v>
          </cell>
          <cell r="R1410">
            <v>11</v>
          </cell>
          <cell r="S1410" t="str">
            <v xml:space="preserve">Mujer               </v>
          </cell>
        </row>
        <row r="1411">
          <cell r="P1411" t="str">
            <v>TOTAL SISTEMA</v>
          </cell>
          <cell r="R1411">
            <v>14</v>
          </cell>
          <cell r="S1411" t="str">
            <v>TOTAL</v>
          </cell>
        </row>
        <row r="1412">
          <cell r="P1412" t="str">
            <v>TOTAL SISTEMA</v>
          </cell>
          <cell r="R1412">
            <v>14</v>
          </cell>
          <cell r="S1412" t="str">
            <v xml:space="preserve">Varón               </v>
          </cell>
        </row>
        <row r="1413">
          <cell r="P1413" t="str">
            <v>TOTAL SISTEMA</v>
          </cell>
          <cell r="R1413">
            <v>14</v>
          </cell>
          <cell r="S1413" t="str">
            <v xml:space="preserve">Mujer               </v>
          </cell>
        </row>
        <row r="1414">
          <cell r="P1414" t="str">
            <v>TOTAL SISTEMA</v>
          </cell>
          <cell r="R1414">
            <v>14</v>
          </cell>
          <cell r="S1414" t="str">
            <v xml:space="preserve">NO CONSTA           </v>
          </cell>
        </row>
        <row r="1415">
          <cell r="P1415" t="str">
            <v>TOTAL SISTEMA</v>
          </cell>
          <cell r="R1415">
            <v>18</v>
          </cell>
          <cell r="S1415" t="str">
            <v>TOTAL</v>
          </cell>
        </row>
        <row r="1416">
          <cell r="P1416" t="str">
            <v>TOTAL SISTEMA</v>
          </cell>
          <cell r="R1416">
            <v>18</v>
          </cell>
          <cell r="S1416" t="str">
            <v xml:space="preserve">Varón               </v>
          </cell>
        </row>
        <row r="1417">
          <cell r="P1417" t="str">
            <v>TOTAL SISTEMA</v>
          </cell>
          <cell r="R1417">
            <v>18</v>
          </cell>
          <cell r="S1417" t="str">
            <v xml:space="preserve">Mujer               </v>
          </cell>
        </row>
        <row r="1418">
          <cell r="P1418" t="str">
            <v>TOTAL SISTEMA</v>
          </cell>
          <cell r="R1418">
            <v>18</v>
          </cell>
          <cell r="S1418" t="str">
            <v xml:space="preserve">NO CONSTA           </v>
          </cell>
        </row>
        <row r="1419">
          <cell r="P1419" t="str">
            <v>TOTAL SISTEMA</v>
          </cell>
          <cell r="R1419">
            <v>21</v>
          </cell>
          <cell r="S1419" t="str">
            <v>TOTAL</v>
          </cell>
        </row>
        <row r="1420">
          <cell r="P1420" t="str">
            <v>TOTAL SISTEMA</v>
          </cell>
          <cell r="R1420">
            <v>21</v>
          </cell>
          <cell r="S1420" t="str">
            <v xml:space="preserve">Varón               </v>
          </cell>
        </row>
        <row r="1421">
          <cell r="P1421" t="str">
            <v>TOTAL SISTEMA</v>
          </cell>
          <cell r="R1421">
            <v>21</v>
          </cell>
          <cell r="S1421" t="str">
            <v xml:space="preserve">Mujer               </v>
          </cell>
        </row>
        <row r="1422">
          <cell r="P1422" t="str">
            <v>TOTAL SISTEMA</v>
          </cell>
          <cell r="R1422">
            <v>21</v>
          </cell>
          <cell r="S1422" t="str">
            <v xml:space="preserve">NO CONSTA           </v>
          </cell>
        </row>
        <row r="1423">
          <cell r="P1423" t="str">
            <v>TOTAL SISTEMA</v>
          </cell>
          <cell r="R1423">
            <v>23</v>
          </cell>
          <cell r="S1423" t="str">
            <v>TOTAL</v>
          </cell>
        </row>
        <row r="1424">
          <cell r="P1424" t="str">
            <v>TOTAL SISTEMA</v>
          </cell>
          <cell r="R1424">
            <v>23</v>
          </cell>
          <cell r="S1424" t="str">
            <v xml:space="preserve">Varón               </v>
          </cell>
        </row>
        <row r="1425">
          <cell r="P1425" t="str">
            <v>TOTAL SISTEMA</v>
          </cell>
          <cell r="R1425">
            <v>23</v>
          </cell>
          <cell r="S1425" t="str">
            <v xml:space="preserve">Mujer               </v>
          </cell>
        </row>
        <row r="1426">
          <cell r="P1426" t="str">
            <v>TOTAL SISTEMA</v>
          </cell>
          <cell r="R1426">
            <v>23</v>
          </cell>
          <cell r="S1426" t="str">
            <v xml:space="preserve">NO CONSTA           </v>
          </cell>
        </row>
        <row r="1427">
          <cell r="P1427" t="str">
            <v>TOTAL SISTEMA</v>
          </cell>
          <cell r="R1427">
            <v>29</v>
          </cell>
          <cell r="S1427" t="str">
            <v>TOTAL</v>
          </cell>
        </row>
        <row r="1428">
          <cell r="P1428" t="str">
            <v>TOTAL SISTEMA</v>
          </cell>
          <cell r="R1428">
            <v>29</v>
          </cell>
          <cell r="S1428" t="str">
            <v xml:space="preserve">Varón               </v>
          </cell>
        </row>
        <row r="1429">
          <cell r="P1429" t="str">
            <v>TOTAL SISTEMA</v>
          </cell>
          <cell r="R1429">
            <v>29</v>
          </cell>
          <cell r="S1429" t="str">
            <v xml:space="preserve">Mujer               </v>
          </cell>
        </row>
        <row r="1430">
          <cell r="P1430" t="str">
            <v>TOTAL SISTEMA</v>
          </cell>
          <cell r="R1430">
            <v>29</v>
          </cell>
          <cell r="S1430" t="str">
            <v xml:space="preserve">NO CONSTA           </v>
          </cell>
        </row>
        <row r="1431">
          <cell r="P1431" t="str">
            <v>TOTAL SISTEMA</v>
          </cell>
          <cell r="R1431">
            <v>41</v>
          </cell>
          <cell r="S1431" t="str">
            <v>TOTAL</v>
          </cell>
        </row>
        <row r="1432">
          <cell r="P1432" t="str">
            <v>TOTAL SISTEMA</v>
          </cell>
          <cell r="R1432">
            <v>41</v>
          </cell>
          <cell r="S1432" t="str">
            <v xml:space="preserve">Varón               </v>
          </cell>
        </row>
        <row r="1433">
          <cell r="P1433" t="str">
            <v>TOTAL SISTEMA</v>
          </cell>
          <cell r="R1433">
            <v>41</v>
          </cell>
          <cell r="S1433" t="str">
            <v xml:space="preserve">Mujer               </v>
          </cell>
        </row>
        <row r="1434">
          <cell r="P1434" t="str">
            <v>TOTAL SISTEMA</v>
          </cell>
          <cell r="R1434">
            <v>41</v>
          </cell>
          <cell r="S1434" t="str">
            <v xml:space="preserve">NO CONSTA           </v>
          </cell>
        </row>
        <row r="1435">
          <cell r="P1435" t="str">
            <v>TOTAL SISTEMA</v>
          </cell>
          <cell r="R1435">
            <v>41</v>
          </cell>
          <cell r="S1435" t="b">
            <v>0</v>
          </cell>
        </row>
        <row r="1436">
          <cell r="P1436" t="str">
            <v>TOTAL SISTEMA</v>
          </cell>
          <cell r="R1436">
            <v>33</v>
          </cell>
          <cell r="S1436" t="str">
            <v>TOTAL</v>
          </cell>
        </row>
        <row r="1437">
          <cell r="P1437" t="str">
            <v>TOTAL SISTEMA</v>
          </cell>
          <cell r="R1437">
            <v>33</v>
          </cell>
          <cell r="S1437" t="str">
            <v xml:space="preserve">Varón               </v>
          </cell>
        </row>
        <row r="1438">
          <cell r="P1438" t="str">
            <v>TOTAL SISTEMA</v>
          </cell>
          <cell r="R1438">
            <v>33</v>
          </cell>
          <cell r="S1438" t="str">
            <v xml:space="preserve">Mujer               </v>
          </cell>
        </row>
        <row r="1439">
          <cell r="P1439" t="str">
            <v>TOTAL SISTEMA</v>
          </cell>
          <cell r="R1439">
            <v>33</v>
          </cell>
          <cell r="S1439" t="str">
            <v xml:space="preserve">NO CONSTA           </v>
          </cell>
        </row>
        <row r="1440">
          <cell r="P1440" t="str">
            <v>TOTAL SISTEMA</v>
          </cell>
          <cell r="R1440">
            <v>33</v>
          </cell>
          <cell r="S1440" t="b">
            <v>0</v>
          </cell>
        </row>
        <row r="1441">
          <cell r="P1441" t="str">
            <v>TOTAL SISTEMA</v>
          </cell>
          <cell r="R1441">
            <v>39</v>
          </cell>
          <cell r="S1441" t="str">
            <v>TOTAL</v>
          </cell>
        </row>
        <row r="1442">
          <cell r="P1442" t="str">
            <v>TOTAL SISTEMA</v>
          </cell>
          <cell r="R1442">
            <v>39</v>
          </cell>
          <cell r="S1442" t="str">
            <v xml:space="preserve">Varón               </v>
          </cell>
        </row>
        <row r="1443">
          <cell r="P1443" t="str">
            <v>TOTAL SISTEMA</v>
          </cell>
          <cell r="R1443">
            <v>39</v>
          </cell>
          <cell r="S1443" t="str">
            <v xml:space="preserve">Mujer               </v>
          </cell>
        </row>
        <row r="1444">
          <cell r="P1444" t="str">
            <v>TOTAL SISTEMA</v>
          </cell>
          <cell r="R1444">
            <v>39</v>
          </cell>
          <cell r="S1444" t="str">
            <v xml:space="preserve">NO CONSTA           </v>
          </cell>
        </row>
        <row r="1445">
          <cell r="P1445" t="str">
            <v>TOTAL SISTEMA</v>
          </cell>
          <cell r="R1445">
            <v>39</v>
          </cell>
          <cell r="S1445" t="b">
            <v>0</v>
          </cell>
        </row>
        <row r="1446">
          <cell r="P1446" t="str">
            <v>TOTAL SISTEMA</v>
          </cell>
          <cell r="R1446">
            <v>26</v>
          </cell>
          <cell r="S1446" t="str">
            <v>TOTAL</v>
          </cell>
        </row>
        <row r="1447">
          <cell r="P1447" t="str">
            <v>TOTAL SISTEMA</v>
          </cell>
          <cell r="R1447">
            <v>26</v>
          </cell>
          <cell r="S1447" t="str">
            <v xml:space="preserve">Varón               </v>
          </cell>
        </row>
        <row r="1448">
          <cell r="P1448" t="str">
            <v>TOTAL SISTEMA</v>
          </cell>
          <cell r="R1448">
            <v>26</v>
          </cell>
          <cell r="S1448" t="str">
            <v xml:space="preserve">Mujer               </v>
          </cell>
        </row>
        <row r="1449">
          <cell r="P1449" t="str">
            <v>TOTAL SISTEMA</v>
          </cell>
          <cell r="R1449">
            <v>26</v>
          </cell>
          <cell r="S1449" t="b">
            <v>0</v>
          </cell>
        </row>
        <row r="1450">
          <cell r="P1450" t="str">
            <v>TOTAL SISTEMA</v>
          </cell>
          <cell r="R1450">
            <v>30</v>
          </cell>
          <cell r="S1450" t="str">
            <v>TOTAL</v>
          </cell>
        </row>
        <row r="1451">
          <cell r="P1451" t="str">
            <v>TOTAL SISTEMA</v>
          </cell>
          <cell r="R1451">
            <v>30</v>
          </cell>
          <cell r="S1451" t="str">
            <v xml:space="preserve">Varón               </v>
          </cell>
        </row>
        <row r="1452">
          <cell r="P1452" t="str">
            <v>TOTAL SISTEMA</v>
          </cell>
          <cell r="R1452">
            <v>30</v>
          </cell>
          <cell r="S1452" t="str">
            <v xml:space="preserve">Mujer               </v>
          </cell>
        </row>
        <row r="1453">
          <cell r="P1453" t="str">
            <v>TOTAL SISTEMA</v>
          </cell>
          <cell r="R1453">
            <v>30</v>
          </cell>
          <cell r="S1453" t="str">
            <v xml:space="preserve">NO CONSTA           </v>
          </cell>
        </row>
        <row r="1454">
          <cell r="P1454" t="str">
            <v>TOTAL SISTEMA</v>
          </cell>
          <cell r="R1454">
            <v>30</v>
          </cell>
          <cell r="S1454" t="b">
            <v>0</v>
          </cell>
        </row>
        <row r="1455">
          <cell r="P1455" t="str">
            <v>TOTAL SISTEMA</v>
          </cell>
          <cell r="R1455">
            <v>3</v>
          </cell>
          <cell r="S1455" t="str">
            <v>TOTAL</v>
          </cell>
        </row>
        <row r="1456">
          <cell r="P1456" t="str">
            <v>TOTAL SISTEMA</v>
          </cell>
          <cell r="R1456">
            <v>3</v>
          </cell>
          <cell r="S1456" t="str">
            <v xml:space="preserve">Varón               </v>
          </cell>
        </row>
        <row r="1457">
          <cell r="P1457" t="str">
            <v>TOTAL SISTEMA</v>
          </cell>
          <cell r="R1457">
            <v>3</v>
          </cell>
          <cell r="S1457" t="str">
            <v xml:space="preserve">Mujer               </v>
          </cell>
        </row>
        <row r="1458">
          <cell r="P1458" t="str">
            <v>TOTAL SISTEMA</v>
          </cell>
          <cell r="R1458">
            <v>3</v>
          </cell>
          <cell r="S1458" t="str">
            <v xml:space="preserve">NO CONSTA           </v>
          </cell>
        </row>
        <row r="1459">
          <cell r="P1459" t="str">
            <v>TOTAL SISTEMA</v>
          </cell>
          <cell r="R1459">
            <v>12</v>
          </cell>
          <cell r="S1459" t="str">
            <v>TOTAL</v>
          </cell>
        </row>
        <row r="1460">
          <cell r="P1460" t="str">
            <v>TOTAL SISTEMA</v>
          </cell>
          <cell r="R1460">
            <v>12</v>
          </cell>
          <cell r="S1460" t="str">
            <v xml:space="preserve">Varón               </v>
          </cell>
        </row>
        <row r="1461">
          <cell r="P1461" t="str">
            <v>TOTAL SISTEMA</v>
          </cell>
          <cell r="R1461">
            <v>12</v>
          </cell>
          <cell r="S1461" t="str">
            <v xml:space="preserve">Mujer               </v>
          </cell>
        </row>
        <row r="1462">
          <cell r="P1462" t="str">
            <v>TOTAL SISTEMA</v>
          </cell>
          <cell r="R1462">
            <v>12</v>
          </cell>
          <cell r="S1462" t="str">
            <v xml:space="preserve">NO CONSTA           </v>
          </cell>
        </row>
        <row r="1463">
          <cell r="P1463" t="str">
            <v>TOTAL SISTEMA</v>
          </cell>
          <cell r="R1463">
            <v>46</v>
          </cell>
          <cell r="S1463" t="str">
            <v>TOTAL</v>
          </cell>
        </row>
        <row r="1464">
          <cell r="P1464" t="str">
            <v>TOTAL SISTEMA</v>
          </cell>
          <cell r="R1464">
            <v>46</v>
          </cell>
          <cell r="S1464" t="str">
            <v xml:space="preserve">Varón               </v>
          </cell>
        </row>
        <row r="1465">
          <cell r="P1465" t="str">
            <v>TOTAL SISTEMA</v>
          </cell>
          <cell r="R1465">
            <v>46</v>
          </cell>
          <cell r="S1465" t="str">
            <v xml:space="preserve">Mujer               </v>
          </cell>
        </row>
        <row r="1466">
          <cell r="P1466" t="str">
            <v>TOTAL SISTEMA</v>
          </cell>
          <cell r="R1466">
            <v>46</v>
          </cell>
          <cell r="S1466" t="str">
            <v xml:space="preserve">NO CONSTA           </v>
          </cell>
        </row>
        <row r="1467">
          <cell r="P1467" t="str">
            <v>TOTAL SISTEMA</v>
          </cell>
          <cell r="R1467">
            <v>46</v>
          </cell>
          <cell r="S1467" t="b">
            <v>0</v>
          </cell>
        </row>
        <row r="1468">
          <cell r="P1468" t="str">
            <v>TOTAL SISTEMA</v>
          </cell>
          <cell r="R1468">
            <v>22</v>
          </cell>
          <cell r="S1468" t="str">
            <v>TOTAL</v>
          </cell>
        </row>
        <row r="1469">
          <cell r="P1469" t="str">
            <v>TOTAL SISTEMA</v>
          </cell>
          <cell r="R1469">
            <v>22</v>
          </cell>
          <cell r="S1469" t="str">
            <v xml:space="preserve">Varón               </v>
          </cell>
        </row>
        <row r="1470">
          <cell r="P1470" t="str">
            <v>TOTAL SISTEMA</v>
          </cell>
          <cell r="R1470">
            <v>22</v>
          </cell>
          <cell r="S1470" t="str">
            <v xml:space="preserve">Mujer               </v>
          </cell>
        </row>
        <row r="1471">
          <cell r="P1471" t="str">
            <v>TOTAL SISTEMA</v>
          </cell>
          <cell r="R1471">
            <v>22</v>
          </cell>
          <cell r="S1471" t="str">
            <v xml:space="preserve">NO CONSTA           </v>
          </cell>
        </row>
        <row r="1472">
          <cell r="P1472" t="str">
            <v>TOTAL SISTEMA</v>
          </cell>
          <cell r="R1472">
            <v>44</v>
          </cell>
          <cell r="S1472" t="str">
            <v>TOTAL</v>
          </cell>
        </row>
        <row r="1473">
          <cell r="P1473" t="str">
            <v>TOTAL SISTEMA</v>
          </cell>
          <cell r="R1473">
            <v>44</v>
          </cell>
          <cell r="S1473" t="str">
            <v xml:space="preserve">Varón               </v>
          </cell>
        </row>
        <row r="1474">
          <cell r="P1474" t="str">
            <v>TOTAL SISTEMA</v>
          </cell>
          <cell r="R1474">
            <v>44</v>
          </cell>
          <cell r="S1474" t="str">
            <v xml:space="preserve">Mujer               </v>
          </cell>
        </row>
        <row r="1475">
          <cell r="P1475" t="str">
            <v>TOTAL SISTEMA</v>
          </cell>
          <cell r="R1475">
            <v>44</v>
          </cell>
          <cell r="S1475" t="str">
            <v xml:space="preserve">NO CONSTA           </v>
          </cell>
        </row>
        <row r="1476">
          <cell r="P1476" t="str">
            <v>TOTAL SISTEMA</v>
          </cell>
          <cell r="R1476">
            <v>50</v>
          </cell>
          <cell r="S1476" t="str">
            <v>TOTAL</v>
          </cell>
        </row>
        <row r="1477">
          <cell r="P1477" t="str">
            <v>TOTAL SISTEMA</v>
          </cell>
          <cell r="R1477">
            <v>50</v>
          </cell>
          <cell r="S1477" t="str">
            <v xml:space="preserve">Varón               </v>
          </cell>
        </row>
        <row r="1478">
          <cell r="P1478" t="str">
            <v>TOTAL SISTEMA</v>
          </cell>
          <cell r="R1478">
            <v>50</v>
          </cell>
          <cell r="S1478" t="str">
            <v xml:space="preserve">Mujer               </v>
          </cell>
        </row>
        <row r="1479">
          <cell r="P1479" t="str">
            <v>TOTAL SISTEMA</v>
          </cell>
          <cell r="R1479">
            <v>50</v>
          </cell>
          <cell r="S1479" t="str">
            <v xml:space="preserve">NO CONSTA           </v>
          </cell>
        </row>
        <row r="1480">
          <cell r="P1480" t="str">
            <v>TOTAL SISTEMA</v>
          </cell>
          <cell r="R1480">
            <v>50</v>
          </cell>
          <cell r="S1480" t="b">
            <v>0</v>
          </cell>
        </row>
        <row r="1481">
          <cell r="P1481" t="str">
            <v>TOTAL SISTEMA</v>
          </cell>
          <cell r="R1481">
            <v>2</v>
          </cell>
          <cell r="S1481" t="str">
            <v>TOTAL</v>
          </cell>
        </row>
        <row r="1482">
          <cell r="P1482" t="str">
            <v>TOTAL SISTEMA</v>
          </cell>
          <cell r="R1482">
            <v>2</v>
          </cell>
          <cell r="S1482" t="str">
            <v xml:space="preserve">Varón               </v>
          </cell>
        </row>
        <row r="1483">
          <cell r="P1483" t="str">
            <v>TOTAL SISTEMA</v>
          </cell>
          <cell r="R1483">
            <v>2</v>
          </cell>
          <cell r="S1483" t="str">
            <v xml:space="preserve">Mujer               </v>
          </cell>
        </row>
        <row r="1484">
          <cell r="P1484" t="str">
            <v>TOTAL SISTEMA</v>
          </cell>
          <cell r="R1484">
            <v>2</v>
          </cell>
          <cell r="S1484" t="str">
            <v xml:space="preserve">NO CONSTA           </v>
          </cell>
        </row>
        <row r="1485">
          <cell r="P1485" t="str">
            <v>TOTAL SISTEMA</v>
          </cell>
          <cell r="R1485">
            <v>13</v>
          </cell>
          <cell r="S1485" t="str">
            <v>TOTAL</v>
          </cell>
        </row>
        <row r="1486">
          <cell r="P1486" t="str">
            <v>TOTAL SISTEMA</v>
          </cell>
          <cell r="R1486">
            <v>13</v>
          </cell>
          <cell r="S1486" t="str">
            <v xml:space="preserve">Varón               </v>
          </cell>
        </row>
        <row r="1487">
          <cell r="P1487" t="str">
            <v>TOTAL SISTEMA</v>
          </cell>
          <cell r="R1487">
            <v>13</v>
          </cell>
          <cell r="S1487" t="str">
            <v xml:space="preserve">Mujer               </v>
          </cell>
        </row>
        <row r="1488">
          <cell r="P1488" t="str">
            <v>TOTAL SISTEMA</v>
          </cell>
          <cell r="R1488">
            <v>13</v>
          </cell>
          <cell r="S1488" t="str">
            <v xml:space="preserve">NO CONSTA           </v>
          </cell>
        </row>
        <row r="1489">
          <cell r="P1489" t="str">
            <v>TOTAL SISTEMA</v>
          </cell>
          <cell r="R1489">
            <v>16</v>
          </cell>
          <cell r="S1489" t="str">
            <v>TOTAL</v>
          </cell>
        </row>
        <row r="1490">
          <cell r="P1490" t="str">
            <v>TOTAL SISTEMA</v>
          </cell>
          <cell r="R1490">
            <v>16</v>
          </cell>
          <cell r="S1490" t="str">
            <v xml:space="preserve">Varón               </v>
          </cell>
        </row>
        <row r="1491">
          <cell r="P1491" t="str">
            <v>TOTAL SISTEMA</v>
          </cell>
          <cell r="R1491">
            <v>16</v>
          </cell>
          <cell r="S1491" t="str">
            <v xml:space="preserve">Mujer               </v>
          </cell>
        </row>
        <row r="1492">
          <cell r="P1492" t="str">
            <v>TOTAL SISTEMA</v>
          </cell>
          <cell r="R1492">
            <v>16</v>
          </cell>
          <cell r="S1492" t="str">
            <v xml:space="preserve">NO CONSTA           </v>
          </cell>
        </row>
        <row r="1493">
          <cell r="P1493" t="str">
            <v>TOTAL SISTEMA</v>
          </cell>
          <cell r="R1493">
            <v>19</v>
          </cell>
          <cell r="S1493" t="str">
            <v>TOTAL</v>
          </cell>
        </row>
        <row r="1494">
          <cell r="P1494" t="str">
            <v>TOTAL SISTEMA</v>
          </cell>
          <cell r="R1494">
            <v>19</v>
          </cell>
          <cell r="S1494" t="str">
            <v xml:space="preserve">Varón               </v>
          </cell>
        </row>
        <row r="1495">
          <cell r="P1495" t="str">
            <v>TOTAL SISTEMA</v>
          </cell>
          <cell r="R1495">
            <v>19</v>
          </cell>
          <cell r="S1495" t="str">
            <v xml:space="preserve">Mujer               </v>
          </cell>
        </row>
        <row r="1496">
          <cell r="P1496" t="str">
            <v>TOTAL SISTEMA</v>
          </cell>
          <cell r="R1496">
            <v>45</v>
          </cell>
          <cell r="S1496" t="str">
            <v>TOTAL</v>
          </cell>
        </row>
        <row r="1497">
          <cell r="P1497" t="str">
            <v>TOTAL SISTEMA</v>
          </cell>
          <cell r="R1497">
            <v>45</v>
          </cell>
          <cell r="S1497" t="str">
            <v xml:space="preserve">Varón               </v>
          </cell>
        </row>
        <row r="1498">
          <cell r="P1498" t="str">
            <v>TOTAL SISTEMA</v>
          </cell>
          <cell r="R1498">
            <v>45</v>
          </cell>
          <cell r="S1498" t="str">
            <v xml:space="preserve">Mujer               </v>
          </cell>
        </row>
        <row r="1499">
          <cell r="P1499" t="str">
            <v>TOTAL SISTEMA</v>
          </cell>
          <cell r="R1499">
            <v>45</v>
          </cell>
          <cell r="S1499" t="str">
            <v xml:space="preserve">NO CONSTA           </v>
          </cell>
        </row>
        <row r="1500">
          <cell r="P1500" t="str">
            <v>TOTAL SISTEMA</v>
          </cell>
          <cell r="R1500">
            <v>45</v>
          </cell>
          <cell r="S1500" t="b">
            <v>0</v>
          </cell>
        </row>
        <row r="1501">
          <cell r="P1501" t="str">
            <v>TOTAL SISTEMA</v>
          </cell>
          <cell r="R1501">
            <v>35</v>
          </cell>
          <cell r="S1501" t="str">
            <v>TOTAL</v>
          </cell>
        </row>
        <row r="1502">
          <cell r="P1502" t="str">
            <v>TOTAL SISTEMA</v>
          </cell>
          <cell r="R1502">
            <v>35</v>
          </cell>
          <cell r="S1502" t="str">
            <v xml:space="preserve">Varón               </v>
          </cell>
        </row>
        <row r="1503">
          <cell r="P1503" t="str">
            <v>TOTAL SISTEMA</v>
          </cell>
          <cell r="R1503">
            <v>35</v>
          </cell>
          <cell r="S1503" t="str">
            <v xml:space="preserve">Mujer               </v>
          </cell>
        </row>
        <row r="1504">
          <cell r="P1504" t="str">
            <v>TOTAL SISTEMA</v>
          </cell>
          <cell r="R1504">
            <v>35</v>
          </cell>
          <cell r="S1504" t="str">
            <v xml:space="preserve">NO CONSTA           </v>
          </cell>
        </row>
        <row r="1505">
          <cell r="P1505" t="str">
            <v>TOTAL SISTEMA</v>
          </cell>
          <cell r="R1505">
            <v>38</v>
          </cell>
          <cell r="S1505" t="str">
            <v>TOTAL</v>
          </cell>
        </row>
        <row r="1506">
          <cell r="P1506" t="str">
            <v>TOTAL SISTEMA</v>
          </cell>
          <cell r="R1506">
            <v>38</v>
          </cell>
          <cell r="S1506" t="str">
            <v xml:space="preserve">Varón               </v>
          </cell>
        </row>
        <row r="1507">
          <cell r="P1507" t="str">
            <v>TOTAL SISTEMA</v>
          </cell>
          <cell r="R1507">
            <v>38</v>
          </cell>
          <cell r="S1507" t="str">
            <v xml:space="preserve">Mujer               </v>
          </cell>
        </row>
        <row r="1508">
          <cell r="P1508" t="str">
            <v>TOTAL SISTEMA</v>
          </cell>
          <cell r="R1508">
            <v>38</v>
          </cell>
          <cell r="S1508" t="str">
            <v xml:space="preserve">NO CONSTA           </v>
          </cell>
        </row>
        <row r="1509">
          <cell r="P1509" t="str">
            <v>TOTAL SISTEMA</v>
          </cell>
          <cell r="R1509">
            <v>38</v>
          </cell>
          <cell r="S1509" t="b">
            <v>0</v>
          </cell>
        </row>
        <row r="1510">
          <cell r="P1510" t="str">
            <v>TOTAL SISTEMA</v>
          </cell>
          <cell r="R1510">
            <v>31</v>
          </cell>
          <cell r="S1510" t="str">
            <v>TOTAL</v>
          </cell>
        </row>
        <row r="1511">
          <cell r="P1511" t="str">
            <v>TOTAL SISTEMA</v>
          </cell>
          <cell r="R1511">
            <v>31</v>
          </cell>
          <cell r="S1511" t="str">
            <v xml:space="preserve">Varón               </v>
          </cell>
        </row>
        <row r="1512">
          <cell r="P1512" t="str">
            <v>TOTAL SISTEMA</v>
          </cell>
          <cell r="R1512">
            <v>31</v>
          </cell>
          <cell r="S1512" t="str">
            <v xml:space="preserve">Mujer               </v>
          </cell>
        </row>
        <row r="1513">
          <cell r="P1513" t="str">
            <v>TOTAL SISTEMA</v>
          </cell>
          <cell r="R1513">
            <v>31</v>
          </cell>
          <cell r="S1513" t="str">
            <v xml:space="preserve">NO CONSTA           </v>
          </cell>
        </row>
        <row r="1514">
          <cell r="P1514" t="str">
            <v>TOTAL SISTEMA</v>
          </cell>
          <cell r="R1514">
            <v>31</v>
          </cell>
          <cell r="S1514" t="b">
            <v>0</v>
          </cell>
        </row>
        <row r="1515">
          <cell r="P1515" t="str">
            <v>TOTAL SISTEMA</v>
          </cell>
          <cell r="R1515">
            <v>6</v>
          </cell>
          <cell r="S1515" t="str">
            <v>TOTAL</v>
          </cell>
        </row>
        <row r="1516">
          <cell r="P1516" t="str">
            <v>TOTAL SISTEMA</v>
          </cell>
          <cell r="R1516">
            <v>6</v>
          </cell>
          <cell r="S1516" t="str">
            <v xml:space="preserve">Varón               </v>
          </cell>
        </row>
        <row r="1517">
          <cell r="P1517" t="str">
            <v>TOTAL SISTEMA</v>
          </cell>
          <cell r="R1517">
            <v>6</v>
          </cell>
          <cell r="S1517" t="str">
            <v xml:space="preserve">Mujer               </v>
          </cell>
        </row>
        <row r="1518">
          <cell r="P1518" t="str">
            <v>TOTAL SISTEMA</v>
          </cell>
          <cell r="R1518">
            <v>6</v>
          </cell>
          <cell r="S1518" t="str">
            <v xml:space="preserve">NO CONSTA           </v>
          </cell>
        </row>
        <row r="1519">
          <cell r="P1519" t="str">
            <v>TOTAL SISTEMA</v>
          </cell>
          <cell r="R1519">
            <v>10</v>
          </cell>
          <cell r="S1519" t="str">
            <v>TOTAL</v>
          </cell>
        </row>
        <row r="1520">
          <cell r="P1520" t="str">
            <v>TOTAL SISTEMA</v>
          </cell>
          <cell r="R1520">
            <v>10</v>
          </cell>
          <cell r="S1520" t="str">
            <v xml:space="preserve">Varón               </v>
          </cell>
        </row>
        <row r="1521">
          <cell r="P1521" t="str">
            <v>TOTAL SISTEMA</v>
          </cell>
          <cell r="R1521">
            <v>10</v>
          </cell>
          <cell r="S1521" t="str">
            <v xml:space="preserve">Mujer               </v>
          </cell>
        </row>
        <row r="1522">
          <cell r="P1522" t="str">
            <v>TOTAL SISTEMA</v>
          </cell>
          <cell r="R1522">
            <v>10</v>
          </cell>
          <cell r="S1522" t="str">
            <v xml:space="preserve">NO CONSTA           </v>
          </cell>
        </row>
        <row r="1523">
          <cell r="P1523" t="str">
            <v>TOTAL SISTEMA</v>
          </cell>
          <cell r="R1523">
            <v>10</v>
          </cell>
          <cell r="S1523" t="b">
            <v>0</v>
          </cell>
        </row>
        <row r="1524">
          <cell r="P1524" t="str">
            <v>TOTAL SISTEMA</v>
          </cell>
          <cell r="R1524">
            <v>7</v>
          </cell>
          <cell r="S1524" t="str">
            <v>TOTAL</v>
          </cell>
        </row>
        <row r="1525">
          <cell r="P1525" t="str">
            <v>TOTAL SISTEMA</v>
          </cell>
          <cell r="R1525">
            <v>7</v>
          </cell>
          <cell r="S1525" t="str">
            <v xml:space="preserve">Varón               </v>
          </cell>
        </row>
        <row r="1526">
          <cell r="P1526" t="str">
            <v>TOTAL SISTEMA</v>
          </cell>
          <cell r="R1526">
            <v>7</v>
          </cell>
          <cell r="S1526" t="str">
            <v xml:space="preserve">Mujer               </v>
          </cell>
        </row>
        <row r="1527">
          <cell r="P1527" t="str">
            <v>TOTAL SISTEMA</v>
          </cell>
          <cell r="R1527">
            <v>7</v>
          </cell>
          <cell r="S1527" t="str">
            <v xml:space="preserve">NO CONSTA           </v>
          </cell>
        </row>
        <row r="1528">
          <cell r="P1528" t="str">
            <v>TOTAL SISTEMA</v>
          </cell>
          <cell r="R1528">
            <v>7</v>
          </cell>
          <cell r="S1528" t="b">
            <v>0</v>
          </cell>
        </row>
        <row r="1529">
          <cell r="P1529" t="str">
            <v>TOTAL SISTEMA</v>
          </cell>
          <cell r="R1529">
            <v>28</v>
          </cell>
          <cell r="S1529" t="str">
            <v>TOTAL</v>
          </cell>
        </row>
        <row r="1530">
          <cell r="P1530" t="str">
            <v>TOTAL SISTEMA</v>
          </cell>
          <cell r="R1530">
            <v>28</v>
          </cell>
          <cell r="S1530" t="str">
            <v xml:space="preserve">Varón               </v>
          </cell>
        </row>
        <row r="1531">
          <cell r="P1531" t="str">
            <v>TOTAL SISTEMA</v>
          </cell>
          <cell r="R1531">
            <v>28</v>
          </cell>
          <cell r="S1531" t="str">
            <v xml:space="preserve">Mujer               </v>
          </cell>
        </row>
        <row r="1532">
          <cell r="P1532" t="str">
            <v>TOTAL SISTEMA</v>
          </cell>
          <cell r="R1532">
            <v>28</v>
          </cell>
          <cell r="S1532" t="str">
            <v xml:space="preserve">NO CONSTA           </v>
          </cell>
        </row>
        <row r="1533">
          <cell r="P1533" t="str">
            <v>TOTAL SISTEMA</v>
          </cell>
          <cell r="R1533">
            <v>28</v>
          </cell>
          <cell r="S1533" t="b">
            <v>0</v>
          </cell>
        </row>
        <row r="1534">
          <cell r="P1534" t="str">
            <v>TOTAL SISTEMA</v>
          </cell>
          <cell r="R1534">
            <v>5</v>
          </cell>
          <cell r="S1534" t="str">
            <v>TOTAL</v>
          </cell>
        </row>
        <row r="1535">
          <cell r="P1535" t="str">
            <v>TOTAL SISTEMA</v>
          </cell>
          <cell r="R1535">
            <v>5</v>
          </cell>
          <cell r="S1535" t="str">
            <v xml:space="preserve">Varón               </v>
          </cell>
        </row>
        <row r="1536">
          <cell r="P1536" t="str">
            <v>TOTAL SISTEMA</v>
          </cell>
          <cell r="R1536">
            <v>5</v>
          </cell>
          <cell r="S1536" t="str">
            <v xml:space="preserve">Mujer               </v>
          </cell>
        </row>
        <row r="1537">
          <cell r="P1537" t="str">
            <v>TOTAL SISTEMA</v>
          </cell>
          <cell r="R1537">
            <v>5</v>
          </cell>
          <cell r="S1537" t="str">
            <v xml:space="preserve">NO CONSTA           </v>
          </cell>
        </row>
        <row r="1538">
          <cell r="P1538" t="str">
            <v>TOTAL SISTEMA</v>
          </cell>
          <cell r="R1538">
            <v>9</v>
          </cell>
          <cell r="S1538" t="str">
            <v>TOTAL</v>
          </cell>
        </row>
        <row r="1539">
          <cell r="P1539" t="str">
            <v>TOTAL SISTEMA</v>
          </cell>
          <cell r="R1539">
            <v>9</v>
          </cell>
          <cell r="S1539" t="str">
            <v xml:space="preserve">Varón               </v>
          </cell>
        </row>
        <row r="1540">
          <cell r="P1540" t="str">
            <v>TOTAL SISTEMA</v>
          </cell>
          <cell r="R1540">
            <v>9</v>
          </cell>
          <cell r="S1540" t="str">
            <v xml:space="preserve">Mujer               </v>
          </cell>
        </row>
        <row r="1541">
          <cell r="P1541" t="str">
            <v>TOTAL SISTEMA</v>
          </cell>
          <cell r="R1541">
            <v>9</v>
          </cell>
          <cell r="S1541" t="str">
            <v xml:space="preserve">NO CONSTA           </v>
          </cell>
        </row>
        <row r="1542">
          <cell r="P1542" t="str">
            <v>TOTAL SISTEMA</v>
          </cell>
          <cell r="R1542">
            <v>24</v>
          </cell>
          <cell r="S1542" t="str">
            <v>TOTAL</v>
          </cell>
        </row>
        <row r="1543">
          <cell r="P1543" t="str">
            <v>TOTAL SISTEMA</v>
          </cell>
          <cell r="R1543">
            <v>24</v>
          </cell>
          <cell r="S1543" t="str">
            <v xml:space="preserve">Varón               </v>
          </cell>
        </row>
        <row r="1544">
          <cell r="P1544" t="str">
            <v>TOTAL SISTEMA</v>
          </cell>
          <cell r="R1544">
            <v>24</v>
          </cell>
          <cell r="S1544" t="str">
            <v xml:space="preserve">Mujer               </v>
          </cell>
        </row>
        <row r="1545">
          <cell r="P1545" t="str">
            <v>TOTAL SISTEMA</v>
          </cell>
          <cell r="R1545">
            <v>24</v>
          </cell>
          <cell r="S1545" t="str">
            <v xml:space="preserve">NO CONSTA           </v>
          </cell>
        </row>
        <row r="1546">
          <cell r="P1546" t="str">
            <v>TOTAL SISTEMA</v>
          </cell>
          <cell r="R1546">
            <v>34</v>
          </cell>
          <cell r="S1546" t="str">
            <v>TOTAL</v>
          </cell>
        </row>
        <row r="1547">
          <cell r="P1547" t="str">
            <v>TOTAL SISTEMA</v>
          </cell>
          <cell r="R1547">
            <v>34</v>
          </cell>
          <cell r="S1547" t="str">
            <v xml:space="preserve">Varón               </v>
          </cell>
        </row>
        <row r="1548">
          <cell r="P1548" t="str">
            <v>TOTAL SISTEMA</v>
          </cell>
          <cell r="R1548">
            <v>34</v>
          </cell>
          <cell r="S1548" t="str">
            <v xml:space="preserve">Mujer               </v>
          </cell>
        </row>
        <row r="1549">
          <cell r="P1549" t="str">
            <v>TOTAL SISTEMA</v>
          </cell>
          <cell r="R1549">
            <v>37</v>
          </cell>
          <cell r="S1549" t="str">
            <v>TOTAL</v>
          </cell>
        </row>
        <row r="1550">
          <cell r="P1550" t="str">
            <v>TOTAL SISTEMA</v>
          </cell>
          <cell r="R1550">
            <v>37</v>
          </cell>
          <cell r="S1550" t="str">
            <v xml:space="preserve">Varón               </v>
          </cell>
        </row>
        <row r="1551">
          <cell r="P1551" t="str">
            <v>TOTAL SISTEMA</v>
          </cell>
          <cell r="R1551">
            <v>37</v>
          </cell>
          <cell r="S1551" t="str">
            <v xml:space="preserve">Mujer               </v>
          </cell>
        </row>
        <row r="1552">
          <cell r="P1552" t="str">
            <v>TOTAL SISTEMA</v>
          </cell>
          <cell r="R1552">
            <v>37</v>
          </cell>
          <cell r="S1552" t="str">
            <v xml:space="preserve">NO CONSTA           </v>
          </cell>
        </row>
        <row r="1553">
          <cell r="P1553" t="str">
            <v>TOTAL SISTEMA</v>
          </cell>
          <cell r="R1553">
            <v>40</v>
          </cell>
          <cell r="S1553" t="str">
            <v>TOTAL</v>
          </cell>
        </row>
        <row r="1554">
          <cell r="P1554" t="str">
            <v>TOTAL SISTEMA</v>
          </cell>
          <cell r="R1554">
            <v>40</v>
          </cell>
          <cell r="S1554" t="str">
            <v xml:space="preserve">Varón               </v>
          </cell>
        </row>
        <row r="1555">
          <cell r="P1555" t="str">
            <v>TOTAL SISTEMA</v>
          </cell>
          <cell r="R1555">
            <v>40</v>
          </cell>
          <cell r="S1555" t="str">
            <v xml:space="preserve">Mujer               </v>
          </cell>
        </row>
        <row r="1556">
          <cell r="P1556" t="str">
            <v>TOTAL SISTEMA</v>
          </cell>
          <cell r="R1556">
            <v>40</v>
          </cell>
          <cell r="S1556" t="str">
            <v xml:space="preserve">NO CONSTA           </v>
          </cell>
        </row>
        <row r="1557">
          <cell r="P1557" t="str">
            <v>TOTAL SISTEMA</v>
          </cell>
          <cell r="R1557">
            <v>42</v>
          </cell>
          <cell r="S1557" t="str">
            <v>TOTAL</v>
          </cell>
        </row>
        <row r="1558">
          <cell r="P1558" t="str">
            <v>TOTAL SISTEMA</v>
          </cell>
          <cell r="R1558">
            <v>42</v>
          </cell>
          <cell r="S1558" t="str">
            <v xml:space="preserve">Varón               </v>
          </cell>
        </row>
        <row r="1559">
          <cell r="P1559" t="str">
            <v>TOTAL SISTEMA</v>
          </cell>
          <cell r="R1559">
            <v>42</v>
          </cell>
          <cell r="S1559" t="str">
            <v xml:space="preserve">Mujer               </v>
          </cell>
        </row>
        <row r="1560">
          <cell r="P1560" t="str">
            <v>TOTAL SISTEMA</v>
          </cell>
          <cell r="R1560">
            <v>42</v>
          </cell>
          <cell r="S1560" t="str">
            <v xml:space="preserve">NO CONSTA           </v>
          </cell>
        </row>
        <row r="1561">
          <cell r="P1561" t="str">
            <v>TOTAL SISTEMA</v>
          </cell>
          <cell r="R1561">
            <v>47</v>
          </cell>
          <cell r="S1561" t="str">
            <v>TOTAL</v>
          </cell>
        </row>
        <row r="1562">
          <cell r="P1562" t="str">
            <v>TOTAL SISTEMA</v>
          </cell>
          <cell r="R1562">
            <v>47</v>
          </cell>
          <cell r="S1562" t="str">
            <v xml:space="preserve">Varón               </v>
          </cell>
        </row>
        <row r="1563">
          <cell r="P1563" t="str">
            <v>TOTAL SISTEMA</v>
          </cell>
          <cell r="R1563">
            <v>47</v>
          </cell>
          <cell r="S1563" t="str">
            <v xml:space="preserve">Mujer               </v>
          </cell>
        </row>
        <row r="1564">
          <cell r="P1564" t="str">
            <v>TOTAL SISTEMA</v>
          </cell>
          <cell r="R1564">
            <v>47</v>
          </cell>
          <cell r="S1564" t="str">
            <v xml:space="preserve">NO CONSTA           </v>
          </cell>
        </row>
        <row r="1565">
          <cell r="P1565" t="str">
            <v>TOTAL SISTEMA</v>
          </cell>
          <cell r="R1565">
            <v>49</v>
          </cell>
          <cell r="S1565" t="str">
            <v>TOTAL</v>
          </cell>
        </row>
        <row r="1566">
          <cell r="P1566" t="str">
            <v>TOTAL SISTEMA</v>
          </cell>
          <cell r="R1566">
            <v>49</v>
          </cell>
          <cell r="S1566" t="str">
            <v xml:space="preserve">Varón               </v>
          </cell>
        </row>
        <row r="1567">
          <cell r="P1567" t="str">
            <v>TOTAL SISTEMA</v>
          </cell>
          <cell r="R1567">
            <v>49</v>
          </cell>
          <cell r="S1567" t="str">
            <v xml:space="preserve">Mujer               </v>
          </cell>
        </row>
        <row r="1568">
          <cell r="P1568" t="str">
            <v>TOTAL SISTEMA</v>
          </cell>
          <cell r="R1568">
            <v>49</v>
          </cell>
          <cell r="S1568" t="str">
            <v xml:space="preserve">NO CONSTA           </v>
          </cell>
        </row>
        <row r="1569">
          <cell r="P1569" t="str">
            <v>TOTAL SISTEMA</v>
          </cell>
          <cell r="R1569">
            <v>49</v>
          </cell>
          <cell r="S1569" t="b">
            <v>0</v>
          </cell>
        </row>
        <row r="1570">
          <cell r="P1570" t="str">
            <v>TOTAL SISTEMA</v>
          </cell>
          <cell r="R1570">
            <v>51</v>
          </cell>
          <cell r="S1570">
            <v>160228.56521739101</v>
          </cell>
        </row>
        <row r="1571">
          <cell r="P1571" t="str">
            <v>TOTAL SISTEMA</v>
          </cell>
          <cell r="R1571">
            <v>51</v>
          </cell>
          <cell r="S1571" t="str">
            <v xml:space="preserve">Varón               </v>
          </cell>
        </row>
        <row r="1572">
          <cell r="P1572" t="str">
            <v>TOTAL SISTEMA</v>
          </cell>
          <cell r="R1572">
            <v>51</v>
          </cell>
          <cell r="S1572" t="str">
            <v xml:space="preserve">Mujer               </v>
          </cell>
        </row>
        <row r="1573">
          <cell r="P1573" t="str">
            <v>TOTAL SISTEMA</v>
          </cell>
          <cell r="R1573">
            <v>51</v>
          </cell>
          <cell r="S1573" t="b">
            <v>0</v>
          </cell>
        </row>
        <row r="1574">
          <cell r="P1574" t="str">
            <v>TOTAL SISTEMA</v>
          </cell>
          <cell r="R1574">
            <v>52</v>
          </cell>
          <cell r="S1574" t="str">
            <v>TOTAL</v>
          </cell>
        </row>
        <row r="1575">
          <cell r="P1575" t="str">
            <v>TOTAL SISTEMA</v>
          </cell>
          <cell r="R1575">
            <v>52</v>
          </cell>
          <cell r="S1575" t="str">
            <v xml:space="preserve">Varón               </v>
          </cell>
        </row>
        <row r="1576">
          <cell r="P1576" t="str">
            <v>TOTAL SISTEMA</v>
          </cell>
          <cell r="R1576">
            <v>52</v>
          </cell>
          <cell r="S1576" t="str">
            <v xml:space="preserve">Mujer               </v>
          </cell>
        </row>
        <row r="1577">
          <cell r="P1577" t="str">
            <v>TOTAL SISTEMA</v>
          </cell>
          <cell r="R1577">
            <v>52</v>
          </cell>
          <cell r="S1577" t="b">
            <v>0</v>
          </cell>
        </row>
        <row r="1578">
          <cell r="P1578" t="str">
            <v>TOTAL SISTEMA</v>
          </cell>
          <cell r="R1578">
            <v>52</v>
          </cell>
          <cell r="S1578" t="b">
            <v>0</v>
          </cell>
        </row>
        <row r="1579">
          <cell r="P1579" t="str">
            <v>TOTAL SISTEMA</v>
          </cell>
          <cell r="R1579">
            <v>52</v>
          </cell>
          <cell r="S1579" t="b">
            <v>0</v>
          </cell>
        </row>
        <row r="1580">
          <cell r="P1580" t="str">
            <v>TOTAL SISTEMA</v>
          </cell>
          <cell r="R1580">
            <v>52</v>
          </cell>
          <cell r="S1580" t="b">
            <v>0</v>
          </cell>
        </row>
        <row r="1581">
          <cell r="P1581" t="str">
            <v>TOTAL SISTEMA</v>
          </cell>
          <cell r="R1581">
            <v>52</v>
          </cell>
          <cell r="S1581" t="b">
            <v>0</v>
          </cell>
        </row>
        <row r="1582">
          <cell r="P1582" t="str">
            <v>TOTAL SISTEMA</v>
          </cell>
          <cell r="R1582">
            <v>52</v>
          </cell>
          <cell r="S1582" t="b">
            <v>0</v>
          </cell>
        </row>
        <row r="1583">
          <cell r="P1583" t="str">
            <v>TOTAL SISTEMA</v>
          </cell>
          <cell r="R1583">
            <v>52</v>
          </cell>
          <cell r="S1583" t="b">
            <v>0</v>
          </cell>
        </row>
        <row r="1584">
          <cell r="P1584" t="str">
            <v>TOTAL SISTEMA</v>
          </cell>
          <cell r="R1584">
            <v>52</v>
          </cell>
          <cell r="S1584" t="b">
            <v>0</v>
          </cell>
        </row>
        <row r="1585">
          <cell r="P1585" t="str">
            <v>TOTAL SISTEMA</v>
          </cell>
          <cell r="R1585">
            <v>52</v>
          </cell>
          <cell r="S1585" t="b">
            <v>0</v>
          </cell>
        </row>
        <row r="1586">
          <cell r="P1586" t="str">
            <v>TOTAL SISTEMA</v>
          </cell>
          <cell r="R1586">
            <v>52</v>
          </cell>
          <cell r="S1586" t="b">
            <v>0</v>
          </cell>
        </row>
        <row r="1587">
          <cell r="P1587" t="str">
            <v>TOTAL SISTEMA</v>
          </cell>
          <cell r="R1587">
            <v>52</v>
          </cell>
          <cell r="S1587" t="b">
            <v>0</v>
          </cell>
        </row>
        <row r="1588">
          <cell r="P1588" t="str">
            <v>TOTAL SISTEMA</v>
          </cell>
          <cell r="R1588">
            <v>52</v>
          </cell>
          <cell r="S1588" t="b">
            <v>0</v>
          </cell>
        </row>
        <row r="1589">
          <cell r="P1589" t="str">
            <v>TOTAL SISTEMA</v>
          </cell>
          <cell r="R1589">
            <v>52</v>
          </cell>
          <cell r="S1589" t="b">
            <v>0</v>
          </cell>
        </row>
        <row r="1590">
          <cell r="P1590" t="str">
            <v>TOTAL SISTEMA</v>
          </cell>
          <cell r="R1590">
            <v>52</v>
          </cell>
          <cell r="S1590" t="b">
            <v>0</v>
          </cell>
        </row>
        <row r="1591">
          <cell r="P1591" t="str">
            <v>TOTAL SISTEMA</v>
          </cell>
          <cell r="R1591">
            <v>52</v>
          </cell>
          <cell r="S1591" t="b">
            <v>0</v>
          </cell>
        </row>
        <row r="1592">
          <cell r="P1592" t="str">
            <v>TOTAL SISTEMA</v>
          </cell>
          <cell r="R1592">
            <v>52</v>
          </cell>
          <cell r="S1592" t="b">
            <v>0</v>
          </cell>
        </row>
        <row r="1593">
          <cell r="P1593" t="str">
            <v>TOTAL SISTEMA</v>
          </cell>
          <cell r="R1593">
            <v>52</v>
          </cell>
          <cell r="S1593" t="b">
            <v>0</v>
          </cell>
        </row>
        <row r="1594">
          <cell r="P1594" t="str">
            <v>TOTAL SISTEMA</v>
          </cell>
          <cell r="R1594">
            <v>52</v>
          </cell>
          <cell r="S1594" t="b">
            <v>0</v>
          </cell>
        </row>
        <row r="1595">
          <cell r="P1595" t="str">
            <v>TOTAL SISTEMA</v>
          </cell>
          <cell r="R1595">
            <v>52</v>
          </cell>
          <cell r="S1595" t="b">
            <v>0</v>
          </cell>
        </row>
        <row r="1596">
          <cell r="P1596" t="str">
            <v>TOTAL SISTEMA</v>
          </cell>
          <cell r="R1596">
            <v>52</v>
          </cell>
          <cell r="S1596" t="b">
            <v>0</v>
          </cell>
        </row>
        <row r="1597">
          <cell r="P1597" t="str">
            <v>TOTAL SISTEMA</v>
          </cell>
          <cell r="R1597">
            <v>52</v>
          </cell>
          <cell r="S1597" t="b">
            <v>0</v>
          </cell>
        </row>
        <row r="1598">
          <cell r="P1598" t="str">
            <v>TOTAL SISTEMA</v>
          </cell>
          <cell r="R1598">
            <v>52</v>
          </cell>
          <cell r="S1598" t="b">
            <v>0</v>
          </cell>
        </row>
        <row r="1599">
          <cell r="P1599" t="str">
            <v>TOTAL SISTEMA</v>
          </cell>
          <cell r="R1599">
            <v>52</v>
          </cell>
          <cell r="S1599" t="b">
            <v>0</v>
          </cell>
        </row>
        <row r="1600">
          <cell r="P1600" t="str">
            <v>TOTAL SISTEMA</v>
          </cell>
          <cell r="R1600">
            <v>52</v>
          </cell>
          <cell r="S1600" t="b">
            <v>0</v>
          </cell>
        </row>
        <row r="1601">
          <cell r="P1601" t="str">
            <v>TOTAL SISTEMA</v>
          </cell>
          <cell r="R1601">
            <v>52</v>
          </cell>
          <cell r="S1601" t="b">
            <v>0</v>
          </cell>
        </row>
        <row r="1602">
          <cell r="P1602" t="str">
            <v>TOTAL SISTEMA</v>
          </cell>
          <cell r="R1602">
            <v>52</v>
          </cell>
          <cell r="S1602" t="b">
            <v>0</v>
          </cell>
        </row>
        <row r="1603">
          <cell r="P1603" t="str">
            <v>TOTAL SISTEMA</v>
          </cell>
          <cell r="R1603">
            <v>52</v>
          </cell>
          <cell r="S1603" t="b">
            <v>0</v>
          </cell>
        </row>
        <row r="1604">
          <cell r="P1604" t="str">
            <v>TOTAL SISTEMA</v>
          </cell>
          <cell r="R1604">
            <v>52</v>
          </cell>
          <cell r="S1604" t="b">
            <v>0</v>
          </cell>
        </row>
        <row r="1605">
          <cell r="P1605" t="str">
            <v>TOTAL SISTEMA</v>
          </cell>
          <cell r="R1605">
            <v>52</v>
          </cell>
          <cell r="S1605" t="b">
            <v>0</v>
          </cell>
        </row>
        <row r="1606">
          <cell r="P1606" t="str">
            <v>TOTAL SISTEMA</v>
          </cell>
          <cell r="R1606">
            <v>52</v>
          </cell>
          <cell r="S1606" t="b">
            <v>0</v>
          </cell>
        </row>
        <row r="1607">
          <cell r="P1607" t="str">
            <v>TOTAL SISTEMA</v>
          </cell>
          <cell r="R1607">
            <v>52</v>
          </cell>
          <cell r="S1607" t="b">
            <v>0</v>
          </cell>
        </row>
        <row r="1608">
          <cell r="P1608" t="str">
            <v>TOTAL SISTEMA</v>
          </cell>
          <cell r="R1608">
            <v>52</v>
          </cell>
          <cell r="S1608" t="b">
            <v>0</v>
          </cell>
        </row>
        <row r="1609">
          <cell r="P1609" t="str">
            <v>TOTAL SISTEMA</v>
          </cell>
          <cell r="R1609">
            <v>52</v>
          </cell>
          <cell r="S1609" t="b">
            <v>0</v>
          </cell>
        </row>
        <row r="1610">
          <cell r="P1610" t="str">
            <v>TOTAL SISTEMA</v>
          </cell>
          <cell r="R1610">
            <v>52</v>
          </cell>
          <cell r="S1610" t="b">
            <v>0</v>
          </cell>
        </row>
        <row r="1611">
          <cell r="P1611" t="str">
            <v>TOTAL SISTEMA</v>
          </cell>
          <cell r="R1611">
            <v>52</v>
          </cell>
          <cell r="S1611" t="b">
            <v>0</v>
          </cell>
        </row>
        <row r="1612">
          <cell r="P1612" t="str">
            <v>TOTAL SISTEMA</v>
          </cell>
          <cell r="R1612">
            <v>52</v>
          </cell>
          <cell r="S1612" t="b">
            <v>0</v>
          </cell>
        </row>
        <row r="1613">
          <cell r="P1613" t="str">
            <v>TOTAL SISTEMA</v>
          </cell>
          <cell r="R1613">
            <v>52</v>
          </cell>
          <cell r="S1613" t="b">
            <v>0</v>
          </cell>
        </row>
        <row r="1614">
          <cell r="P1614" t="str">
            <v>TOTAL SISTEMA</v>
          </cell>
          <cell r="R1614">
            <v>52</v>
          </cell>
          <cell r="S1614" t="b">
            <v>0</v>
          </cell>
        </row>
        <row r="1615">
          <cell r="P1615" t="str">
            <v>TOTAL SISTEMA</v>
          </cell>
          <cell r="R1615">
            <v>52</v>
          </cell>
          <cell r="S1615" t="b">
            <v>0</v>
          </cell>
        </row>
        <row r="1616">
          <cell r="P1616" t="str">
            <v>TOTAL SISTEMA</v>
          </cell>
          <cell r="R1616">
            <v>52</v>
          </cell>
          <cell r="S1616" t="b">
            <v>0</v>
          </cell>
        </row>
        <row r="1617">
          <cell r="P1617" t="str">
            <v>TOTAL SISTEMA</v>
          </cell>
          <cell r="R1617">
            <v>52</v>
          </cell>
          <cell r="S1617" t="b">
            <v>0</v>
          </cell>
        </row>
        <row r="1618">
          <cell r="P1618" t="str">
            <v>TOTAL SISTEMA</v>
          </cell>
          <cell r="R1618">
            <v>52</v>
          </cell>
          <cell r="S1618" t="b">
            <v>0</v>
          </cell>
        </row>
        <row r="1619">
          <cell r="P1619" t="str">
            <v>TOTAL SISTEMA</v>
          </cell>
          <cell r="R1619">
            <v>52</v>
          </cell>
          <cell r="S1619" t="b">
            <v>0</v>
          </cell>
        </row>
        <row r="1620">
          <cell r="P1620" t="str">
            <v>TOTAL SISTEMA</v>
          </cell>
          <cell r="R1620">
            <v>52</v>
          </cell>
          <cell r="S1620" t="b">
            <v>0</v>
          </cell>
        </row>
        <row r="1621">
          <cell r="P1621" t="str">
            <v>TOTAL SISTEMA</v>
          </cell>
          <cell r="R1621">
            <v>52</v>
          </cell>
          <cell r="S1621" t="b">
            <v>0</v>
          </cell>
        </row>
        <row r="1622">
          <cell r="P1622" t="str">
            <v>TOTAL SISTEMA</v>
          </cell>
          <cell r="R1622">
            <v>52</v>
          </cell>
          <cell r="S1622" t="b">
            <v>0</v>
          </cell>
        </row>
        <row r="1623">
          <cell r="P1623" t="str">
            <v>TOTAL SISTEMA</v>
          </cell>
          <cell r="R1623">
            <v>52</v>
          </cell>
          <cell r="S1623" t="b">
            <v>0</v>
          </cell>
        </row>
        <row r="1624">
          <cell r="P1624" t="str">
            <v>TOTAL SISTEMA</v>
          </cell>
          <cell r="R1624">
            <v>52</v>
          </cell>
          <cell r="S1624" t="b">
            <v>0</v>
          </cell>
        </row>
        <row r="1625">
          <cell r="P1625" t="str">
            <v>TOTAL SISTEMA</v>
          </cell>
          <cell r="R1625">
            <v>52</v>
          </cell>
          <cell r="S1625" t="b">
            <v>0</v>
          </cell>
        </row>
        <row r="1626">
          <cell r="P1626" t="str">
            <v>TOTAL SISTEMA</v>
          </cell>
          <cell r="R1626">
            <v>52</v>
          </cell>
          <cell r="S1626" t="b">
            <v>0</v>
          </cell>
        </row>
        <row r="1627">
          <cell r="P1627" t="str">
            <v>TOTAL SISTEMA</v>
          </cell>
          <cell r="R1627">
            <v>52</v>
          </cell>
          <cell r="S1627" t="b">
            <v>0</v>
          </cell>
        </row>
        <row r="1628">
          <cell r="P1628" t="str">
            <v>TOTAL SISTEMA</v>
          </cell>
          <cell r="R1628">
            <v>52</v>
          </cell>
          <cell r="S1628" t="b">
            <v>0</v>
          </cell>
        </row>
        <row r="1629">
          <cell r="P1629" t="str">
            <v>TOTAL SISTEMA</v>
          </cell>
          <cell r="R1629">
            <v>52</v>
          </cell>
          <cell r="S1629" t="b">
            <v>0</v>
          </cell>
        </row>
        <row r="1630">
          <cell r="P1630" t="str">
            <v>TOTAL SISTEMA</v>
          </cell>
          <cell r="R1630">
            <v>52</v>
          </cell>
          <cell r="S1630" t="b">
            <v>0</v>
          </cell>
        </row>
        <row r="1631">
          <cell r="P1631" t="str">
            <v>TOTAL SISTEMA</v>
          </cell>
          <cell r="R1631">
            <v>52</v>
          </cell>
          <cell r="S1631" t="b">
            <v>0</v>
          </cell>
        </row>
        <row r="1632">
          <cell r="P1632" t="str">
            <v>TOTAL SISTEMA</v>
          </cell>
          <cell r="R1632">
            <v>52</v>
          </cell>
          <cell r="S1632" t="b">
            <v>0</v>
          </cell>
        </row>
        <row r="1633">
          <cell r="P1633" t="str">
            <v>TOTAL SISTEMA</v>
          </cell>
          <cell r="R1633">
            <v>52</v>
          </cell>
          <cell r="S1633" t="b">
            <v>0</v>
          </cell>
        </row>
        <row r="1634">
          <cell r="P1634" t="str">
            <v>TOTAL SISTEMA</v>
          </cell>
          <cell r="R1634">
            <v>52</v>
          </cell>
          <cell r="S1634" t="b">
            <v>0</v>
          </cell>
        </row>
        <row r="1635">
          <cell r="P1635" t="str">
            <v>TOTAL SISTEMA</v>
          </cell>
          <cell r="R1635">
            <v>52</v>
          </cell>
          <cell r="S1635" t="b">
            <v>0</v>
          </cell>
        </row>
        <row r="1636">
          <cell r="P1636" t="str">
            <v>TOTAL SISTEMA</v>
          </cell>
          <cell r="R1636">
            <v>52</v>
          </cell>
          <cell r="S1636" t="b">
            <v>0</v>
          </cell>
        </row>
        <row r="1637">
          <cell r="P1637" t="str">
            <v>TOTAL SISTEMA</v>
          </cell>
          <cell r="R1637">
            <v>52</v>
          </cell>
          <cell r="S1637" t="b">
            <v>0</v>
          </cell>
        </row>
        <row r="1638">
          <cell r="P1638" t="str">
            <v>TOTAL SISTEMA</v>
          </cell>
          <cell r="R1638">
            <v>52</v>
          </cell>
          <cell r="S1638" t="b">
            <v>0</v>
          </cell>
        </row>
        <row r="1639">
          <cell r="P1639" t="str">
            <v>TOTAL SISTEMA</v>
          </cell>
          <cell r="R1639">
            <v>52</v>
          </cell>
          <cell r="S1639" t="b">
            <v>0</v>
          </cell>
        </row>
        <row r="1640">
          <cell r="P1640" t="str">
            <v>TOTAL SISTEMA</v>
          </cell>
          <cell r="R1640">
            <v>52</v>
          </cell>
          <cell r="S1640" t="b">
            <v>0</v>
          </cell>
        </row>
        <row r="1641">
          <cell r="P1641" t="str">
            <v>TOTAL SISTEMA</v>
          </cell>
          <cell r="R1641">
            <v>52</v>
          </cell>
          <cell r="S1641" t="b">
            <v>0</v>
          </cell>
        </row>
        <row r="1642">
          <cell r="P1642" t="str">
            <v>TOTAL SISTEMA</v>
          </cell>
          <cell r="R1642">
            <v>52</v>
          </cell>
          <cell r="S1642" t="b">
            <v>0</v>
          </cell>
        </row>
        <row r="1643">
          <cell r="P1643" t="str">
            <v>TOTAL SISTEMA</v>
          </cell>
          <cell r="R1643">
            <v>52</v>
          </cell>
          <cell r="S1643" t="b">
            <v>0</v>
          </cell>
        </row>
        <row r="1644">
          <cell r="P1644" t="str">
            <v>TOTAL SISTEMA</v>
          </cell>
          <cell r="R1644">
            <v>52</v>
          </cell>
          <cell r="S1644" t="b">
            <v>0</v>
          </cell>
        </row>
        <row r="1645">
          <cell r="P1645" t="str">
            <v>TOTAL SISTEMA</v>
          </cell>
          <cell r="R1645">
            <v>52</v>
          </cell>
          <cell r="S1645" t="b">
            <v>0</v>
          </cell>
        </row>
        <row r="1646">
          <cell r="P1646" t="str">
            <v>TOTAL SISTEMA</v>
          </cell>
          <cell r="R1646">
            <v>52</v>
          </cell>
          <cell r="S1646" t="b">
            <v>0</v>
          </cell>
        </row>
        <row r="1647">
          <cell r="P1647" t="str">
            <v>TOTAL SISTEMA</v>
          </cell>
          <cell r="R1647">
            <v>52</v>
          </cell>
          <cell r="S1647" t="b">
            <v>0</v>
          </cell>
        </row>
        <row r="1648">
          <cell r="P1648" t="str">
            <v>TOTAL SISTEMA</v>
          </cell>
          <cell r="R1648">
            <v>52</v>
          </cell>
          <cell r="S1648" t="b">
            <v>0</v>
          </cell>
        </row>
        <row r="1649">
          <cell r="P1649" t="str">
            <v>TOTAL SISTEMA</v>
          </cell>
          <cell r="R1649">
            <v>52</v>
          </cell>
          <cell r="S1649" t="b">
            <v>0</v>
          </cell>
        </row>
        <row r="1650">
          <cell r="P1650" t="str">
            <v>TOTAL SISTEMA</v>
          </cell>
          <cell r="R1650">
            <v>52</v>
          </cell>
          <cell r="S1650" t="b">
            <v>0</v>
          </cell>
        </row>
        <row r="1651">
          <cell r="P1651" t="str">
            <v>TOTAL SISTEMA</v>
          </cell>
          <cell r="R1651">
            <v>52</v>
          </cell>
          <cell r="S1651" t="b">
            <v>0</v>
          </cell>
        </row>
        <row r="1652">
          <cell r="P1652" t="str">
            <v>TOTAL SISTEMA</v>
          </cell>
          <cell r="R1652">
            <v>52</v>
          </cell>
          <cell r="S1652" t="b">
            <v>0</v>
          </cell>
        </row>
        <row r="1653">
          <cell r="P1653" t="str">
            <v>TOTAL SISTEMA</v>
          </cell>
          <cell r="R1653">
            <v>52</v>
          </cell>
          <cell r="S1653" t="b">
            <v>0</v>
          </cell>
        </row>
        <row r="1654">
          <cell r="P1654" t="str">
            <v>TOTAL SISTEMA</v>
          </cell>
          <cell r="R1654">
            <v>52</v>
          </cell>
          <cell r="S1654" t="b">
            <v>0</v>
          </cell>
        </row>
        <row r="1655">
          <cell r="P1655" t="str">
            <v>TOTAL SISTEMA</v>
          </cell>
          <cell r="R1655">
            <v>52</v>
          </cell>
          <cell r="S1655" t="b">
            <v>0</v>
          </cell>
        </row>
        <row r="1656">
          <cell r="P1656" t="str">
            <v>TOTAL SISTEMA</v>
          </cell>
          <cell r="R1656">
            <v>52</v>
          </cell>
          <cell r="S1656" t="b">
            <v>0</v>
          </cell>
        </row>
        <row r="1657">
          <cell r="P1657" t="str">
            <v>TOTAL SISTEMA</v>
          </cell>
          <cell r="R1657">
            <v>52</v>
          </cell>
          <cell r="S1657" t="b">
            <v>0</v>
          </cell>
        </row>
        <row r="1658">
          <cell r="P1658" t="str">
            <v>TOTAL SISTEMA</v>
          </cell>
          <cell r="R1658">
            <v>52</v>
          </cell>
          <cell r="S1658" t="b">
            <v>0</v>
          </cell>
        </row>
        <row r="1659">
          <cell r="P1659" t="str">
            <v>TOTAL SISTEMA</v>
          </cell>
          <cell r="R1659">
            <v>52</v>
          </cell>
          <cell r="S1659" t="b">
            <v>0</v>
          </cell>
        </row>
        <row r="1660">
          <cell r="P1660" t="str">
            <v>TOTAL SISTEMA</v>
          </cell>
          <cell r="R1660">
            <v>52</v>
          </cell>
          <cell r="S1660" t="b">
            <v>0</v>
          </cell>
        </row>
        <row r="1661">
          <cell r="P1661" t="str">
            <v>TOTAL SISTEMA</v>
          </cell>
          <cell r="R1661">
            <v>52</v>
          </cell>
          <cell r="S1661" t="b">
            <v>0</v>
          </cell>
        </row>
        <row r="1662">
          <cell r="P1662" t="str">
            <v>TOTAL SISTEMA</v>
          </cell>
          <cell r="R1662">
            <v>52</v>
          </cell>
          <cell r="S1662" t="b">
            <v>0</v>
          </cell>
        </row>
        <row r="1663">
          <cell r="P1663" t="str">
            <v>TOTAL SISTEMA</v>
          </cell>
          <cell r="R1663">
            <v>52</v>
          </cell>
          <cell r="S1663" t="b">
            <v>0</v>
          </cell>
        </row>
        <row r="1664">
          <cell r="P1664" t="str">
            <v>TOTAL SISTEMA</v>
          </cell>
          <cell r="R1664">
            <v>52</v>
          </cell>
          <cell r="S1664" t="b">
            <v>0</v>
          </cell>
        </row>
        <row r="1665">
          <cell r="P1665" t="str">
            <v>TOTAL SISTEMA</v>
          </cell>
          <cell r="R1665">
            <v>52</v>
          </cell>
          <cell r="S1665" t="b">
            <v>0</v>
          </cell>
        </row>
        <row r="1666">
          <cell r="P1666" t="str">
            <v>TOTAL SISTEMA</v>
          </cell>
          <cell r="R1666">
            <v>52</v>
          </cell>
          <cell r="S1666" t="b">
            <v>0</v>
          </cell>
        </row>
        <row r="1667">
          <cell r="P1667" t="str">
            <v>TOTAL SISTEMA</v>
          </cell>
          <cell r="R1667">
            <v>52</v>
          </cell>
          <cell r="S1667" t="b">
            <v>0</v>
          </cell>
        </row>
        <row r="1668">
          <cell r="P1668" t="str">
            <v>TOTAL SISTEMA</v>
          </cell>
          <cell r="R1668">
            <v>52</v>
          </cell>
          <cell r="S1668" t="b">
            <v>0</v>
          </cell>
        </row>
        <row r="1669">
          <cell r="P1669" t="str">
            <v>TOTAL SISTEMA</v>
          </cell>
          <cell r="R1669">
            <v>52</v>
          </cell>
          <cell r="S1669" t="b">
            <v>0</v>
          </cell>
        </row>
        <row r="1670">
          <cell r="P1670" t="str">
            <v>TOTAL SISTEMA</v>
          </cell>
          <cell r="R1670">
            <v>52</v>
          </cell>
          <cell r="S1670" t="b">
            <v>0</v>
          </cell>
        </row>
        <row r="1671">
          <cell r="P1671" t="str">
            <v>TOTAL SISTEMA</v>
          </cell>
          <cell r="R1671">
            <v>52</v>
          </cell>
          <cell r="S1671" t="b">
            <v>0</v>
          </cell>
        </row>
        <row r="1672">
          <cell r="P1672" t="str">
            <v>TOTAL SISTEMA</v>
          </cell>
          <cell r="R1672">
            <v>52</v>
          </cell>
          <cell r="S1672" t="b">
            <v>0</v>
          </cell>
        </row>
        <row r="1673">
          <cell r="P1673" t="str">
            <v>TOTAL SISTEMA</v>
          </cell>
          <cell r="R1673">
            <v>52</v>
          </cell>
          <cell r="S1673" t="b">
            <v>0</v>
          </cell>
        </row>
        <row r="1674">
          <cell r="P1674" t="str">
            <v>TOTAL SISTEMA</v>
          </cell>
          <cell r="R1674">
            <v>52</v>
          </cell>
          <cell r="S1674" t="b">
            <v>0</v>
          </cell>
        </row>
        <row r="1675">
          <cell r="P1675" t="str">
            <v>TOTAL SISTEMA</v>
          </cell>
          <cell r="R1675">
            <v>52</v>
          </cell>
          <cell r="S1675" t="b">
            <v>0</v>
          </cell>
        </row>
        <row r="1676">
          <cell r="P1676" t="str">
            <v>TOTAL SISTEMA</v>
          </cell>
          <cell r="R1676">
            <v>52</v>
          </cell>
          <cell r="S1676" t="b">
            <v>0</v>
          </cell>
        </row>
        <row r="1677">
          <cell r="P1677" t="str">
            <v>TOTAL SISTEMA</v>
          </cell>
          <cell r="R1677">
            <v>52</v>
          </cell>
          <cell r="S1677" t="b">
            <v>0</v>
          </cell>
        </row>
        <row r="1678">
          <cell r="P1678" t="str">
            <v>TOTAL SISTEMA</v>
          </cell>
          <cell r="R1678">
            <v>52</v>
          </cell>
          <cell r="S1678" t="b">
            <v>0</v>
          </cell>
        </row>
        <row r="1679">
          <cell r="P1679" t="str">
            <v>TOTAL SISTEMA</v>
          </cell>
          <cell r="R1679">
            <v>52</v>
          </cell>
          <cell r="S1679" t="b">
            <v>0</v>
          </cell>
        </row>
        <row r="1680">
          <cell r="P1680" t="str">
            <v>TOTAL SISTEMA</v>
          </cell>
          <cell r="R1680">
            <v>52</v>
          </cell>
          <cell r="S1680" t="b">
            <v>0</v>
          </cell>
        </row>
        <row r="1681">
          <cell r="P1681" t="str">
            <v>TOTAL SISTEMA</v>
          </cell>
          <cell r="R1681">
            <v>52</v>
          </cell>
          <cell r="S1681" t="b">
            <v>0</v>
          </cell>
        </row>
        <row r="1682">
          <cell r="P1682" t="str">
            <v>TOTAL SISTEMA</v>
          </cell>
          <cell r="R1682">
            <v>52</v>
          </cell>
          <cell r="S1682" t="b">
            <v>0</v>
          </cell>
        </row>
        <row r="1683">
          <cell r="P1683" t="str">
            <v>TOTAL SISTEMA</v>
          </cell>
          <cell r="R1683">
            <v>52</v>
          </cell>
          <cell r="S1683" t="b">
            <v>0</v>
          </cell>
        </row>
        <row r="1684">
          <cell r="P1684" t="str">
            <v>TOTAL SISTEMA</v>
          </cell>
          <cell r="R1684">
            <v>52</v>
          </cell>
          <cell r="S1684" t="b">
            <v>0</v>
          </cell>
        </row>
        <row r="1685">
          <cell r="P1685" t="str">
            <v>TOTAL SISTEMA</v>
          </cell>
          <cell r="R1685">
            <v>52</v>
          </cell>
          <cell r="S1685" t="b">
            <v>0</v>
          </cell>
        </row>
        <row r="1686">
          <cell r="P1686" t="str">
            <v>TOTAL SISTEMA</v>
          </cell>
          <cell r="R1686">
            <v>52</v>
          </cell>
          <cell r="S1686" t="b">
            <v>0</v>
          </cell>
        </row>
        <row r="1687">
          <cell r="P1687" t="str">
            <v>TOTAL SISTEMA</v>
          </cell>
          <cell r="R1687">
            <v>52</v>
          </cell>
          <cell r="S1687" t="b">
            <v>0</v>
          </cell>
        </row>
        <row r="1688">
          <cell r="P1688" t="str">
            <v>TOTAL SISTEMA</v>
          </cell>
          <cell r="R1688">
            <v>52</v>
          </cell>
          <cell r="S1688" t="b">
            <v>0</v>
          </cell>
        </row>
        <row r="1689">
          <cell r="P1689" t="str">
            <v>TOTAL SISTEMA</v>
          </cell>
          <cell r="R1689">
            <v>52</v>
          </cell>
          <cell r="S1689" t="b">
            <v>0</v>
          </cell>
        </row>
        <row r="1690">
          <cell r="P1690" t="str">
            <v>TOTAL SISTEMA</v>
          </cell>
          <cell r="R1690">
            <v>52</v>
          </cell>
          <cell r="S1690" t="b">
            <v>0</v>
          </cell>
        </row>
        <row r="1691">
          <cell r="P1691" t="str">
            <v>TOTAL SISTEMA</v>
          </cell>
          <cell r="R1691">
            <v>52</v>
          </cell>
          <cell r="S1691" t="b">
            <v>0</v>
          </cell>
        </row>
        <row r="1692">
          <cell r="P1692" t="str">
            <v>TOTAL SISTEMA</v>
          </cell>
          <cell r="R1692">
            <v>52</v>
          </cell>
          <cell r="S1692" t="b">
            <v>0</v>
          </cell>
        </row>
        <row r="1693">
          <cell r="P1693" t="str">
            <v>TOTAL SISTEMA</v>
          </cell>
          <cell r="R1693">
            <v>52</v>
          </cell>
          <cell r="S1693" t="b">
            <v>0</v>
          </cell>
        </row>
        <row r="1694">
          <cell r="P1694" t="str">
            <v>TOTAL SISTEMA</v>
          </cell>
          <cell r="R1694">
            <v>52</v>
          </cell>
          <cell r="S1694" t="b">
            <v>0</v>
          </cell>
        </row>
        <row r="1695">
          <cell r="P1695" t="str">
            <v>TOTAL SISTEMA</v>
          </cell>
          <cell r="R1695">
            <v>52</v>
          </cell>
          <cell r="S1695" t="b">
            <v>0</v>
          </cell>
        </row>
        <row r="1696">
          <cell r="P1696" t="str">
            <v>TOTAL SISTEMA</v>
          </cell>
          <cell r="R1696">
            <v>52</v>
          </cell>
          <cell r="S1696" t="b">
            <v>0</v>
          </cell>
        </row>
        <row r="1697">
          <cell r="P1697" t="str">
            <v>TOTAL SISTEMA</v>
          </cell>
          <cell r="R1697">
            <v>52</v>
          </cell>
          <cell r="S1697" t="b">
            <v>0</v>
          </cell>
        </row>
        <row r="1698">
          <cell r="P1698" t="str">
            <v>TOTAL SISTEMA</v>
          </cell>
          <cell r="R1698">
            <v>52</v>
          </cell>
          <cell r="S1698" t="b">
            <v>0</v>
          </cell>
        </row>
        <row r="1699">
          <cell r="P1699" t="str">
            <v>TOTAL SISTEMA</v>
          </cell>
          <cell r="R1699">
            <v>52</v>
          </cell>
          <cell r="S1699" t="b">
            <v>0</v>
          </cell>
        </row>
        <row r="1700">
          <cell r="P1700" t="str">
            <v>TOTAL SISTEMA</v>
          </cell>
          <cell r="R1700">
            <v>52</v>
          </cell>
          <cell r="S1700" t="b">
            <v>0</v>
          </cell>
        </row>
        <row r="1701">
          <cell r="P1701" t="str">
            <v>TOTAL SISTEMA</v>
          </cell>
          <cell r="R1701">
            <v>52</v>
          </cell>
          <cell r="S1701" t="b">
            <v>0</v>
          </cell>
        </row>
        <row r="1702">
          <cell r="P1702" t="str">
            <v>TOTAL SISTEMA</v>
          </cell>
          <cell r="R1702">
            <v>52</v>
          </cell>
          <cell r="S1702" t="b">
            <v>0</v>
          </cell>
        </row>
        <row r="1703">
          <cell r="P1703" t="str">
            <v>TOTAL SISTEMA</v>
          </cell>
          <cell r="R1703">
            <v>52</v>
          </cell>
          <cell r="S1703" t="b">
            <v>0</v>
          </cell>
        </row>
        <row r="1704">
          <cell r="P1704" t="str">
            <v>TOTAL SISTEMA</v>
          </cell>
          <cell r="R1704">
            <v>52</v>
          </cell>
          <cell r="S1704" t="b">
            <v>0</v>
          </cell>
        </row>
        <row r="1705">
          <cell r="P1705" t="str">
            <v>TOTAL SISTEMA</v>
          </cell>
          <cell r="R1705">
            <v>52</v>
          </cell>
          <cell r="S1705" t="b">
            <v>0</v>
          </cell>
        </row>
        <row r="1706">
          <cell r="P1706" t="str">
            <v>TOTAL SISTEMA</v>
          </cell>
          <cell r="R1706">
            <v>52</v>
          </cell>
          <cell r="S1706" t="b">
            <v>0</v>
          </cell>
        </row>
        <row r="1707">
          <cell r="P1707" t="str">
            <v>TOTAL SISTEMA</v>
          </cell>
          <cell r="R1707">
            <v>52</v>
          </cell>
          <cell r="S1707" t="b">
            <v>0</v>
          </cell>
        </row>
        <row r="1708">
          <cell r="P1708" t="str">
            <v>TOTAL SISTEMA</v>
          </cell>
          <cell r="R1708">
            <v>52</v>
          </cell>
          <cell r="S1708" t="b">
            <v>0</v>
          </cell>
        </row>
        <row r="1709">
          <cell r="P1709" t="str">
            <v>TOTAL SISTEMA</v>
          </cell>
          <cell r="R1709">
            <v>52</v>
          </cell>
          <cell r="S1709" t="b">
            <v>0</v>
          </cell>
        </row>
        <row r="1710">
          <cell r="P1710" t="str">
            <v>TOTAL SISTEMA</v>
          </cell>
          <cell r="R1710">
            <v>52</v>
          </cell>
          <cell r="S1710" t="b">
            <v>0</v>
          </cell>
        </row>
        <row r="1711">
          <cell r="P1711" t="str">
            <v>TOTAL SISTEMA</v>
          </cell>
          <cell r="R1711">
            <v>52</v>
          </cell>
          <cell r="S1711" t="b">
            <v>0</v>
          </cell>
        </row>
        <row r="1712">
          <cell r="P1712" t="str">
            <v>TOTAL SISTEMA</v>
          </cell>
          <cell r="R1712">
            <v>52</v>
          </cell>
          <cell r="S1712" t="b">
            <v>0</v>
          </cell>
        </row>
        <row r="1713">
          <cell r="P1713" t="str">
            <v>TOTAL SISTEMA</v>
          </cell>
          <cell r="R1713">
            <v>52</v>
          </cell>
          <cell r="S1713" t="b">
            <v>0</v>
          </cell>
        </row>
        <row r="1714">
          <cell r="P1714" t="str">
            <v>TOTAL SISTEMA</v>
          </cell>
          <cell r="R1714">
            <v>52</v>
          </cell>
          <cell r="S1714" t="b">
            <v>0</v>
          </cell>
        </row>
        <row r="1715">
          <cell r="P1715" t="str">
            <v>TOTAL SISTEMA</v>
          </cell>
          <cell r="R1715">
            <v>52</v>
          </cell>
          <cell r="S1715" t="b">
            <v>0</v>
          </cell>
        </row>
        <row r="1716">
          <cell r="P1716" t="str">
            <v>TOTAL SISTEMA</v>
          </cell>
          <cell r="R1716">
            <v>52</v>
          </cell>
          <cell r="S1716" t="b">
            <v>0</v>
          </cell>
        </row>
        <row r="1717">
          <cell r="P1717" t="str">
            <v>TOTAL SISTEMA</v>
          </cell>
          <cell r="R1717">
            <v>52</v>
          </cell>
          <cell r="S1717" t="b">
            <v>0</v>
          </cell>
        </row>
        <row r="1718">
          <cell r="P1718" t="str">
            <v>TOTAL SISTEMA</v>
          </cell>
          <cell r="R1718">
            <v>52</v>
          </cell>
          <cell r="S1718" t="b">
            <v>0</v>
          </cell>
        </row>
        <row r="1719">
          <cell r="P1719" t="str">
            <v>TOTAL SISTEMA</v>
          </cell>
          <cell r="R1719">
            <v>52</v>
          </cell>
          <cell r="S1719" t="b">
            <v>0</v>
          </cell>
        </row>
        <row r="1720">
          <cell r="P1720" t="str">
            <v>TOTAL SISTEMA</v>
          </cell>
          <cell r="R1720">
            <v>52</v>
          </cell>
          <cell r="S1720" t="b">
            <v>0</v>
          </cell>
        </row>
        <row r="1721">
          <cell r="P1721" t="str">
            <v>TOTAL SISTEMA</v>
          </cell>
          <cell r="R1721">
            <v>52</v>
          </cell>
          <cell r="S1721" t="b">
            <v>0</v>
          </cell>
        </row>
        <row r="1722">
          <cell r="P1722" t="str">
            <v>TOTAL SISTEMA</v>
          </cell>
          <cell r="R1722">
            <v>52</v>
          </cell>
          <cell r="S1722" t="b">
            <v>0</v>
          </cell>
        </row>
        <row r="1723">
          <cell r="P1723" t="str">
            <v>TOTAL SISTEMA</v>
          </cell>
          <cell r="R1723">
            <v>52</v>
          </cell>
          <cell r="S1723" t="b">
            <v>0</v>
          </cell>
        </row>
        <row r="1724">
          <cell r="P1724" t="str">
            <v>TOTAL SISTEMA</v>
          </cell>
          <cell r="R1724">
            <v>52</v>
          </cell>
          <cell r="S1724" t="b">
            <v>0</v>
          </cell>
        </row>
        <row r="1725">
          <cell r="P1725" t="str">
            <v>TOTAL SISTEMA</v>
          </cell>
          <cell r="R1725">
            <v>52</v>
          </cell>
          <cell r="S1725" t="b">
            <v>0</v>
          </cell>
        </row>
        <row r="1726">
          <cell r="P1726" t="str">
            <v>TOTAL SISTEMA</v>
          </cell>
          <cell r="R1726">
            <v>52</v>
          </cell>
          <cell r="S1726" t="b">
            <v>0</v>
          </cell>
        </row>
        <row r="1727">
          <cell r="P1727" t="str">
            <v>TOTAL SISTEMA</v>
          </cell>
          <cell r="R1727">
            <v>52</v>
          </cell>
          <cell r="S1727" t="b">
            <v>0</v>
          </cell>
        </row>
        <row r="1728">
          <cell r="P1728" t="str">
            <v>TOTAL SISTEMA</v>
          </cell>
          <cell r="R1728">
            <v>52</v>
          </cell>
          <cell r="S1728" t="b">
            <v>0</v>
          </cell>
        </row>
        <row r="1729">
          <cell r="P1729" t="str">
            <v>TOTAL SISTEMA</v>
          </cell>
          <cell r="R1729">
            <v>52</v>
          </cell>
          <cell r="S1729" t="b">
            <v>0</v>
          </cell>
        </row>
        <row r="1730">
          <cell r="P1730" t="str">
            <v>TOTAL SISTEMA</v>
          </cell>
          <cell r="R1730">
            <v>52</v>
          </cell>
          <cell r="S1730" t="b">
            <v>0</v>
          </cell>
        </row>
        <row r="1731">
          <cell r="P1731" t="str">
            <v>TOTAL SISTEMA</v>
          </cell>
          <cell r="R1731">
            <v>52</v>
          </cell>
          <cell r="S1731" t="b">
            <v>0</v>
          </cell>
        </row>
        <row r="1732">
          <cell r="P1732" t="str">
            <v>TOTAL SISTEMA</v>
          </cell>
          <cell r="R1732">
            <v>52</v>
          </cell>
          <cell r="S1732" t="b">
            <v>0</v>
          </cell>
        </row>
        <row r="1733">
          <cell r="P1733" t="str">
            <v>TOTAL SISTEMA</v>
          </cell>
          <cell r="R1733">
            <v>52</v>
          </cell>
          <cell r="S1733" t="b">
            <v>0</v>
          </cell>
        </row>
        <row r="1734">
          <cell r="P1734" t="str">
            <v>TOTAL SISTEMA</v>
          </cell>
          <cell r="R1734">
            <v>52</v>
          </cell>
          <cell r="S1734" t="b">
            <v>0</v>
          </cell>
        </row>
        <row r="1735">
          <cell r="P1735" t="str">
            <v>TOTAL SISTEMA</v>
          </cell>
          <cell r="R1735">
            <v>52</v>
          </cell>
          <cell r="S1735" t="b">
            <v>0</v>
          </cell>
        </row>
        <row r="1736">
          <cell r="P1736" t="str">
            <v>TOTAL SISTEMA</v>
          </cell>
          <cell r="R1736">
            <v>52</v>
          </cell>
          <cell r="S1736" t="b">
            <v>0</v>
          </cell>
        </row>
        <row r="1737">
          <cell r="P1737" t="str">
            <v>TOTAL SISTEMA</v>
          </cell>
          <cell r="R1737">
            <v>52</v>
          </cell>
          <cell r="S1737" t="b">
            <v>0</v>
          </cell>
        </row>
        <row r="1738">
          <cell r="P1738" t="str">
            <v>TOTAL SISTEMA</v>
          </cell>
          <cell r="R1738">
            <v>52</v>
          </cell>
          <cell r="S1738" t="b">
            <v>0</v>
          </cell>
        </row>
        <row r="1739">
          <cell r="P1739" t="str">
            <v>TOTAL SISTEMA</v>
          </cell>
          <cell r="R1739">
            <v>52</v>
          </cell>
          <cell r="S1739" t="b">
            <v>0</v>
          </cell>
        </row>
        <row r="1740">
          <cell r="P1740" t="str">
            <v>TOTAL SISTEMA</v>
          </cell>
          <cell r="R1740">
            <v>52</v>
          </cell>
          <cell r="S1740" t="b">
            <v>0</v>
          </cell>
        </row>
        <row r="1741">
          <cell r="P1741" t="str">
            <v>TOTAL SISTEMA</v>
          </cell>
          <cell r="R1741">
            <v>52</v>
          </cell>
          <cell r="S1741" t="b">
            <v>0</v>
          </cell>
        </row>
        <row r="1742">
          <cell r="P1742" t="str">
            <v>TOTAL SISTEMA</v>
          </cell>
          <cell r="R1742">
            <v>52</v>
          </cell>
          <cell r="S1742" t="b">
            <v>0</v>
          </cell>
        </row>
        <row r="1743">
          <cell r="P1743" t="str">
            <v>TOTAL SISTEMA</v>
          </cell>
          <cell r="R1743">
            <v>52</v>
          </cell>
          <cell r="S1743" t="b">
            <v>0</v>
          </cell>
        </row>
        <row r="1744">
          <cell r="P1744" t="str">
            <v>TOTAL SISTEMA</v>
          </cell>
          <cell r="R1744">
            <v>52</v>
          </cell>
          <cell r="S1744" t="b">
            <v>0</v>
          </cell>
        </row>
        <row r="1745">
          <cell r="P1745" t="str">
            <v>TOTAL SISTEMA</v>
          </cell>
          <cell r="R1745">
            <v>52</v>
          </cell>
          <cell r="S1745" t="b">
            <v>0</v>
          </cell>
        </row>
        <row r="1746">
          <cell r="P1746" t="str">
            <v>TOTAL SISTEMA</v>
          </cell>
          <cell r="R1746">
            <v>52</v>
          </cell>
          <cell r="S1746" t="b">
            <v>0</v>
          </cell>
        </row>
        <row r="1747">
          <cell r="P1747" t="str">
            <v>TOTAL SISTEMA</v>
          </cell>
          <cell r="R1747">
            <v>52</v>
          </cell>
          <cell r="S1747" t="b">
            <v>0</v>
          </cell>
        </row>
        <row r="1748">
          <cell r="P1748" t="str">
            <v>TOTAL SISTEMA</v>
          </cell>
          <cell r="R1748">
            <v>52</v>
          </cell>
          <cell r="S1748" t="b">
            <v>0</v>
          </cell>
        </row>
        <row r="1749">
          <cell r="P1749" t="str">
            <v>TOTAL SISTEMA</v>
          </cell>
          <cell r="R1749">
            <v>52</v>
          </cell>
          <cell r="S1749" t="b">
            <v>0</v>
          </cell>
        </row>
        <row r="1750">
          <cell r="P1750" t="str">
            <v>TOTAL SISTEMA</v>
          </cell>
          <cell r="R1750">
            <v>52</v>
          </cell>
          <cell r="S1750" t="b">
            <v>0</v>
          </cell>
        </row>
        <row r="1751">
          <cell r="P1751" t="str">
            <v>TOTAL SISTEMA</v>
          </cell>
          <cell r="R1751">
            <v>52</v>
          </cell>
          <cell r="S1751" t="b">
            <v>0</v>
          </cell>
        </row>
        <row r="1752">
          <cell r="P1752" t="str">
            <v>TOTAL SISTEMA</v>
          </cell>
          <cell r="R1752">
            <v>52</v>
          </cell>
          <cell r="S1752" t="b">
            <v>0</v>
          </cell>
        </row>
        <row r="1753">
          <cell r="P1753" t="str">
            <v>TOTAL SISTEMA</v>
          </cell>
          <cell r="R1753">
            <v>52</v>
          </cell>
          <cell r="S1753" t="b">
            <v>0</v>
          </cell>
        </row>
        <row r="1754">
          <cell r="P1754" t="str">
            <v>TOTAL SISTEMA</v>
          </cell>
          <cell r="R1754">
            <v>52</v>
          </cell>
          <cell r="S1754" t="b">
            <v>0</v>
          </cell>
        </row>
        <row r="1755">
          <cell r="P1755" t="str">
            <v>TOTAL SISTEMA</v>
          </cell>
          <cell r="R1755">
            <v>52</v>
          </cell>
          <cell r="S1755" t="b">
            <v>0</v>
          </cell>
        </row>
        <row r="1756">
          <cell r="P1756" t="str">
            <v>TOTAL SISTEMA</v>
          </cell>
          <cell r="R1756">
            <v>52</v>
          </cell>
          <cell r="S1756" t="b">
            <v>0</v>
          </cell>
        </row>
        <row r="1757">
          <cell r="P1757" t="str">
            <v>TOTAL SISTEMA</v>
          </cell>
          <cell r="R1757">
            <v>52</v>
          </cell>
          <cell r="S1757" t="b">
            <v>0</v>
          </cell>
        </row>
        <row r="1758">
          <cell r="P1758" t="str">
            <v>TOTAL SISTEMA</v>
          </cell>
          <cell r="R1758">
            <v>52</v>
          </cell>
          <cell r="S1758" t="b">
            <v>0</v>
          </cell>
        </row>
        <row r="1759">
          <cell r="P1759" t="str">
            <v>TOTAL SISTEMA</v>
          </cell>
          <cell r="R1759">
            <v>52</v>
          </cell>
          <cell r="S1759" t="b">
            <v>0</v>
          </cell>
        </row>
        <row r="1760">
          <cell r="P1760" t="str">
            <v>TOTAL SISTEMA</v>
          </cell>
          <cell r="R1760">
            <v>52</v>
          </cell>
          <cell r="S1760" t="b">
            <v>0</v>
          </cell>
        </row>
        <row r="1761">
          <cell r="P1761" t="str">
            <v>TOTAL SISTEMA</v>
          </cell>
          <cell r="R1761">
            <v>52</v>
          </cell>
          <cell r="S1761" t="b">
            <v>0</v>
          </cell>
        </row>
        <row r="1762">
          <cell r="P1762" t="str">
            <v>TOTAL SISTEMA</v>
          </cell>
          <cell r="R1762">
            <v>52</v>
          </cell>
          <cell r="S1762" t="b">
            <v>0</v>
          </cell>
        </row>
        <row r="1763">
          <cell r="P1763" t="str">
            <v>TOTAL SISTEMA</v>
          </cell>
          <cell r="R1763">
            <v>52</v>
          </cell>
          <cell r="S1763" t="b">
            <v>0</v>
          </cell>
        </row>
        <row r="1764">
          <cell r="P1764" t="str">
            <v>TOTAL SISTEMA</v>
          </cell>
          <cell r="R1764">
            <v>52</v>
          </cell>
          <cell r="S1764" t="b">
            <v>0</v>
          </cell>
        </row>
        <row r="1765">
          <cell r="P1765" t="str">
            <v>TOTAL SISTEMA</v>
          </cell>
          <cell r="R1765">
            <v>52</v>
          </cell>
          <cell r="S1765" t="b">
            <v>0</v>
          </cell>
        </row>
        <row r="1766">
          <cell r="P1766" t="str">
            <v>TOTAL SISTEMA</v>
          </cell>
          <cell r="R1766">
            <v>52</v>
          </cell>
          <cell r="S1766" t="b">
            <v>0</v>
          </cell>
        </row>
        <row r="1767">
          <cell r="P1767" t="str">
            <v>TOTAL SISTEMA</v>
          </cell>
          <cell r="R1767">
            <v>52</v>
          </cell>
          <cell r="S1767" t="b">
            <v>0</v>
          </cell>
        </row>
        <row r="1768">
          <cell r="P1768" t="str">
            <v>TOTAL SISTEMA</v>
          </cell>
          <cell r="R1768">
            <v>52</v>
          </cell>
          <cell r="S1768" t="b">
            <v>0</v>
          </cell>
        </row>
        <row r="1769">
          <cell r="P1769" t="str">
            <v>TOTAL SISTEMA</v>
          </cell>
          <cell r="R1769">
            <v>52</v>
          </cell>
          <cell r="S1769" t="b">
            <v>0</v>
          </cell>
        </row>
        <row r="1770">
          <cell r="P1770" t="str">
            <v>TOTAL SISTEMA</v>
          </cell>
          <cell r="R1770">
            <v>52</v>
          </cell>
          <cell r="S1770" t="b">
            <v>0</v>
          </cell>
        </row>
        <row r="1771">
          <cell r="P1771" t="str">
            <v>TOTAL SISTEMA</v>
          </cell>
          <cell r="R1771">
            <v>52</v>
          </cell>
          <cell r="S1771" t="b">
            <v>0</v>
          </cell>
        </row>
        <row r="1772">
          <cell r="P1772" t="str">
            <v>TOTAL SISTEMA</v>
          </cell>
          <cell r="R1772">
            <v>52</v>
          </cell>
          <cell r="S1772" t="b">
            <v>0</v>
          </cell>
        </row>
        <row r="1773">
          <cell r="P1773" t="str">
            <v>TOTAL SISTEMA</v>
          </cell>
          <cell r="R1773">
            <v>52</v>
          </cell>
          <cell r="S1773" t="b">
            <v>0</v>
          </cell>
        </row>
        <row r="1774">
          <cell r="P1774" t="str">
            <v>TOTAL SISTEMA</v>
          </cell>
          <cell r="R1774">
            <v>52</v>
          </cell>
          <cell r="S1774" t="b">
            <v>0</v>
          </cell>
        </row>
        <row r="1775">
          <cell r="P1775" t="str">
            <v>TOTAL SISTEMA</v>
          </cell>
          <cell r="R1775">
            <v>52</v>
          </cell>
          <cell r="S1775" t="b">
            <v>0</v>
          </cell>
        </row>
        <row r="1776">
          <cell r="P1776" t="str">
            <v>TOTAL SISTEMA</v>
          </cell>
          <cell r="R1776">
            <v>52</v>
          </cell>
          <cell r="S1776" t="b">
            <v>0</v>
          </cell>
        </row>
        <row r="1777">
          <cell r="P1777" t="str">
            <v>TOTAL SISTEMA</v>
          </cell>
          <cell r="R1777">
            <v>52</v>
          </cell>
          <cell r="S1777" t="b">
            <v>0</v>
          </cell>
        </row>
        <row r="1778">
          <cell r="P1778" t="str">
            <v>TOTAL SISTEMA</v>
          </cell>
          <cell r="R1778">
            <v>52</v>
          </cell>
          <cell r="S1778" t="b">
            <v>0</v>
          </cell>
        </row>
        <row r="1779">
          <cell r="P1779" t="str">
            <v>TOTAL SISTEMA</v>
          </cell>
          <cell r="R1779">
            <v>52</v>
          </cell>
          <cell r="S1779" t="b">
            <v>0</v>
          </cell>
        </row>
        <row r="1780">
          <cell r="P1780" t="str">
            <v>TOTAL SISTEMA</v>
          </cell>
          <cell r="R1780">
            <v>52</v>
          </cell>
          <cell r="S1780" t="b">
            <v>0</v>
          </cell>
        </row>
        <row r="1781">
          <cell r="P1781" t="str">
            <v>TOTAL SISTEMA</v>
          </cell>
          <cell r="R1781">
            <v>52</v>
          </cell>
          <cell r="S1781" t="b">
            <v>0</v>
          </cell>
        </row>
        <row r="1782">
          <cell r="P1782" t="str">
            <v>TOTAL SISTEMA</v>
          </cell>
          <cell r="R1782">
            <v>52</v>
          </cell>
          <cell r="S1782" t="b">
            <v>0</v>
          </cell>
        </row>
        <row r="1783">
          <cell r="P1783" t="str">
            <v>TOTAL SISTEMA</v>
          </cell>
          <cell r="R1783">
            <v>52</v>
          </cell>
          <cell r="S1783" t="b">
            <v>0</v>
          </cell>
        </row>
        <row r="1784">
          <cell r="P1784" t="str">
            <v>TOTAL SISTEMA</v>
          </cell>
          <cell r="R1784">
            <v>52</v>
          </cell>
          <cell r="S1784" t="b">
            <v>0</v>
          </cell>
        </row>
        <row r="1785">
          <cell r="P1785" t="str">
            <v>TOTAL SISTEMA</v>
          </cell>
          <cell r="R1785">
            <v>52</v>
          </cell>
          <cell r="S1785" t="b">
            <v>0</v>
          </cell>
        </row>
        <row r="1786">
          <cell r="P1786" t="str">
            <v>TOTAL SISTEMA</v>
          </cell>
          <cell r="R1786">
            <v>52</v>
          </cell>
          <cell r="S1786" t="b">
            <v>0</v>
          </cell>
        </row>
        <row r="1787">
          <cell r="P1787" t="str">
            <v>TOTAL SISTEMA</v>
          </cell>
          <cell r="R1787">
            <v>52</v>
          </cell>
          <cell r="S1787" t="b">
            <v>0</v>
          </cell>
        </row>
        <row r="1788">
          <cell r="P1788" t="str">
            <v>TOTAL SISTEMA</v>
          </cell>
          <cell r="R1788">
            <v>52</v>
          </cell>
          <cell r="S1788" t="b">
            <v>0</v>
          </cell>
        </row>
        <row r="1789">
          <cell r="P1789" t="str">
            <v>TOTAL SISTEMA</v>
          </cell>
          <cell r="R1789">
            <v>52</v>
          </cell>
          <cell r="S1789" t="b">
            <v>0</v>
          </cell>
        </row>
        <row r="1790">
          <cell r="P1790" t="str">
            <v>TOTAL SISTEMA</v>
          </cell>
          <cell r="R1790">
            <v>52</v>
          </cell>
          <cell r="S1790" t="b">
            <v>0</v>
          </cell>
        </row>
        <row r="1791">
          <cell r="P1791" t="str">
            <v>TOTAL SISTEMA</v>
          </cell>
          <cell r="R1791">
            <v>52</v>
          </cell>
          <cell r="S1791" t="b">
            <v>0</v>
          </cell>
        </row>
        <row r="1792">
          <cell r="P1792" t="str">
            <v>TOTAL SISTEMA</v>
          </cell>
          <cell r="R1792">
            <v>52</v>
          </cell>
          <cell r="S1792" t="b">
            <v>0</v>
          </cell>
        </row>
        <row r="1793">
          <cell r="P1793" t="str">
            <v>TOTAL SISTEMA</v>
          </cell>
          <cell r="R1793">
            <v>52</v>
          </cell>
          <cell r="S1793" t="b">
            <v>0</v>
          </cell>
        </row>
        <row r="1794">
          <cell r="P1794" t="str">
            <v>TOTAL SISTEMA</v>
          </cell>
          <cell r="R1794">
            <v>52</v>
          </cell>
          <cell r="S1794" t="b">
            <v>0</v>
          </cell>
        </row>
        <row r="1795">
          <cell r="P1795" t="str">
            <v>TOTAL SISTEMA</v>
          </cell>
          <cell r="R1795">
            <v>52</v>
          </cell>
          <cell r="S1795" t="b">
            <v>0</v>
          </cell>
        </row>
        <row r="1796">
          <cell r="P1796" t="str">
            <v>TOTAL SISTEMA</v>
          </cell>
          <cell r="R1796">
            <v>52</v>
          </cell>
          <cell r="S1796" t="b">
            <v>0</v>
          </cell>
        </row>
        <row r="1797">
          <cell r="P1797" t="str">
            <v>TOTAL SISTEMA</v>
          </cell>
          <cell r="R1797">
            <v>52</v>
          </cell>
          <cell r="S1797" t="b">
            <v>0</v>
          </cell>
        </row>
        <row r="1798">
          <cell r="P1798" t="str">
            <v>TOTAL SISTEMA</v>
          </cell>
          <cell r="R1798">
            <v>52</v>
          </cell>
          <cell r="S1798" t="b">
            <v>0</v>
          </cell>
        </row>
        <row r="1799">
          <cell r="P1799" t="str">
            <v>TOTAL SISTEMA</v>
          </cell>
          <cell r="R1799">
            <v>52</v>
          </cell>
          <cell r="S1799" t="b">
            <v>0</v>
          </cell>
        </row>
        <row r="1800">
          <cell r="P1800" t="str">
            <v>TOTAL SISTEMA</v>
          </cell>
          <cell r="R1800">
            <v>52</v>
          </cell>
          <cell r="S1800" t="b">
            <v>0</v>
          </cell>
        </row>
        <row r="1801">
          <cell r="P1801" t="str">
            <v>TOTAL SISTEMA</v>
          </cell>
          <cell r="R1801">
            <v>52</v>
          </cell>
          <cell r="S1801" t="b">
            <v>0</v>
          </cell>
        </row>
        <row r="1802">
          <cell r="P1802" t="str">
            <v>TOTAL SISTEMA</v>
          </cell>
          <cell r="R1802">
            <v>52</v>
          </cell>
          <cell r="S1802" t="b">
            <v>0</v>
          </cell>
        </row>
        <row r="1803">
          <cell r="P1803" t="str">
            <v>TOTAL SISTEMA</v>
          </cell>
          <cell r="R1803">
            <v>52</v>
          </cell>
          <cell r="S1803" t="b">
            <v>0</v>
          </cell>
        </row>
        <row r="1804">
          <cell r="P1804" t="str">
            <v>TOTAL SISTEMA</v>
          </cell>
          <cell r="R1804">
            <v>52</v>
          </cell>
          <cell r="S1804" t="b">
            <v>0</v>
          </cell>
        </row>
        <row r="1805">
          <cell r="P1805" t="str">
            <v>TOTAL SISTEMA</v>
          </cell>
          <cell r="R1805">
            <v>52</v>
          </cell>
          <cell r="S1805" t="b">
            <v>0</v>
          </cell>
        </row>
        <row r="1806">
          <cell r="P1806" t="str">
            <v>TOTAL SISTEMA</v>
          </cell>
          <cell r="R1806">
            <v>52</v>
          </cell>
          <cell r="S1806" t="b">
            <v>0</v>
          </cell>
        </row>
        <row r="1807">
          <cell r="P1807" t="str">
            <v>TOTAL SISTEMA</v>
          </cell>
          <cell r="R1807">
            <v>52</v>
          </cell>
          <cell r="S1807" t="b">
            <v>0</v>
          </cell>
        </row>
        <row r="1808">
          <cell r="P1808" t="str">
            <v>TOTAL SISTEMA</v>
          </cell>
          <cell r="R1808">
            <v>52</v>
          </cell>
          <cell r="S1808" t="b">
            <v>0</v>
          </cell>
        </row>
        <row r="1809">
          <cell r="P1809" t="str">
            <v>TOTAL SISTEMA</v>
          </cell>
          <cell r="R1809">
            <v>52</v>
          </cell>
          <cell r="S1809" t="b">
            <v>0</v>
          </cell>
        </row>
        <row r="1810">
          <cell r="P1810" t="str">
            <v>TOTAL SISTEMA</v>
          </cell>
          <cell r="R1810">
            <v>52</v>
          </cell>
          <cell r="S1810" t="b">
            <v>0</v>
          </cell>
        </row>
        <row r="1811">
          <cell r="P1811" t="str">
            <v>TOTAL SISTEMA</v>
          </cell>
          <cell r="R1811">
            <v>52</v>
          </cell>
          <cell r="S1811" t="b">
            <v>0</v>
          </cell>
        </row>
        <row r="1812">
          <cell r="P1812" t="str">
            <v>TOTAL SISTEMA</v>
          </cell>
          <cell r="R1812">
            <v>52</v>
          </cell>
          <cell r="S1812" t="b">
            <v>0</v>
          </cell>
        </row>
        <row r="1813">
          <cell r="P1813" t="str">
            <v>TOTAL SISTEMA</v>
          </cell>
          <cell r="R1813">
            <v>52</v>
          </cell>
          <cell r="S1813" t="b">
            <v>0</v>
          </cell>
        </row>
        <row r="1814">
          <cell r="P1814" t="str">
            <v>TOTAL SISTEMA</v>
          </cell>
          <cell r="R1814">
            <v>52</v>
          </cell>
          <cell r="S1814" t="b">
            <v>0</v>
          </cell>
        </row>
        <row r="1815">
          <cell r="P1815" t="str">
            <v>TOTAL SISTEMA</v>
          </cell>
          <cell r="R1815">
            <v>52</v>
          </cell>
          <cell r="S1815" t="b">
            <v>0</v>
          </cell>
        </row>
        <row r="1816">
          <cell r="P1816" t="str">
            <v>TOTAL SISTEMA</v>
          </cell>
          <cell r="R1816">
            <v>52</v>
          </cell>
          <cell r="S1816" t="b">
            <v>0</v>
          </cell>
        </row>
        <row r="1817">
          <cell r="P1817" t="str">
            <v>TOTAL SISTEMA</v>
          </cell>
          <cell r="R1817">
            <v>52</v>
          </cell>
          <cell r="S1817" t="b">
            <v>0</v>
          </cell>
        </row>
        <row r="1818">
          <cell r="P1818" t="str">
            <v>TOTAL SISTEMA</v>
          </cell>
          <cell r="R1818">
            <v>52</v>
          </cell>
          <cell r="S1818" t="b">
            <v>0</v>
          </cell>
        </row>
        <row r="1819">
          <cell r="P1819" t="str">
            <v>TOTAL SISTEMA</v>
          </cell>
          <cell r="R1819">
            <v>52</v>
          </cell>
          <cell r="S1819" t="b">
            <v>0</v>
          </cell>
        </row>
        <row r="1820">
          <cell r="P1820" t="str">
            <v>TOTAL SISTEMA</v>
          </cell>
          <cell r="R1820">
            <v>52</v>
          </cell>
          <cell r="S1820" t="b">
            <v>0</v>
          </cell>
        </row>
        <row r="1821">
          <cell r="P1821" t="str">
            <v>TOTAL SISTEMA</v>
          </cell>
          <cell r="R1821">
            <v>52</v>
          </cell>
          <cell r="S1821" t="b">
            <v>0</v>
          </cell>
        </row>
        <row r="1822">
          <cell r="P1822" t="str">
            <v>TOTAL SISTEMA</v>
          </cell>
          <cell r="R1822">
            <v>52</v>
          </cell>
          <cell r="S1822" t="b">
            <v>0</v>
          </cell>
        </row>
        <row r="1823">
          <cell r="P1823" t="str">
            <v>TOTAL SISTEMA</v>
          </cell>
          <cell r="R1823">
            <v>52</v>
          </cell>
          <cell r="S1823" t="b">
            <v>0</v>
          </cell>
        </row>
        <row r="1824">
          <cell r="P1824" t="str">
            <v>TOTAL SISTEMA</v>
          </cell>
          <cell r="R1824">
            <v>52</v>
          </cell>
          <cell r="S1824" t="b">
            <v>0</v>
          </cell>
        </row>
        <row r="1825">
          <cell r="P1825" t="str">
            <v>TOTAL SISTEMA</v>
          </cell>
          <cell r="R1825">
            <v>52</v>
          </cell>
          <cell r="S1825" t="b">
            <v>0</v>
          </cell>
        </row>
        <row r="1826">
          <cell r="P1826" t="str">
            <v>TOTAL SISTEMA</v>
          </cell>
          <cell r="R1826">
            <v>52</v>
          </cell>
          <cell r="S1826" t="b">
            <v>0</v>
          </cell>
        </row>
        <row r="1827">
          <cell r="P1827" t="str">
            <v>TOTAL SISTEMA</v>
          </cell>
          <cell r="R1827">
            <v>52</v>
          </cell>
          <cell r="S1827" t="b">
            <v>0</v>
          </cell>
        </row>
        <row r="1828">
          <cell r="P1828" t="str">
            <v>TOTAL SISTEMA</v>
          </cell>
          <cell r="R1828">
            <v>52</v>
          </cell>
          <cell r="S1828" t="b">
            <v>0</v>
          </cell>
        </row>
        <row r="1829">
          <cell r="P1829" t="str">
            <v>TOTAL SISTEMA</v>
          </cell>
          <cell r="R1829">
            <v>52</v>
          </cell>
          <cell r="S1829" t="b">
            <v>0</v>
          </cell>
        </row>
        <row r="1830">
          <cell r="P1830" t="str">
            <v>TOTAL SISTEMA</v>
          </cell>
          <cell r="R1830">
            <v>52</v>
          </cell>
          <cell r="S1830" t="b">
            <v>0</v>
          </cell>
        </row>
        <row r="1831">
          <cell r="P1831" t="str">
            <v>TOTAL SISTEMA</v>
          </cell>
          <cell r="R1831">
            <v>52</v>
          </cell>
          <cell r="S1831" t="b">
            <v>0</v>
          </cell>
        </row>
        <row r="1832">
          <cell r="P1832" t="str">
            <v>TOTAL SISTEMA</v>
          </cell>
          <cell r="R1832">
            <v>52</v>
          </cell>
          <cell r="S1832" t="b">
            <v>0</v>
          </cell>
        </row>
        <row r="1833">
          <cell r="P1833" t="str">
            <v>TOTAL SISTEMA</v>
          </cell>
          <cell r="R1833">
            <v>52</v>
          </cell>
          <cell r="S1833" t="b">
            <v>0</v>
          </cell>
        </row>
        <row r="1834">
          <cell r="P1834" t="str">
            <v>TOTAL SISTEMA</v>
          </cell>
          <cell r="R1834">
            <v>52</v>
          </cell>
          <cell r="S1834" t="b">
            <v>0</v>
          </cell>
        </row>
        <row r="1835">
          <cell r="P1835" t="str">
            <v>TOTAL SISTEMA</v>
          </cell>
          <cell r="R1835">
            <v>52</v>
          </cell>
          <cell r="S1835" t="b">
            <v>0</v>
          </cell>
        </row>
        <row r="1836">
          <cell r="P1836" t="str">
            <v>TOTAL SISTEMA</v>
          </cell>
          <cell r="R1836">
            <v>52</v>
          </cell>
          <cell r="S1836" t="b">
            <v>0</v>
          </cell>
        </row>
        <row r="1837">
          <cell r="P1837" t="str">
            <v>TOTAL SISTEMA</v>
          </cell>
          <cell r="R1837">
            <v>52</v>
          </cell>
          <cell r="S1837" t="b">
            <v>0</v>
          </cell>
        </row>
        <row r="1838">
          <cell r="P1838" t="str">
            <v>TOTAL SISTEMA</v>
          </cell>
          <cell r="R1838">
            <v>52</v>
          </cell>
          <cell r="S1838" t="b">
            <v>0</v>
          </cell>
        </row>
        <row r="1839">
          <cell r="P1839" t="str">
            <v>TOTAL SISTEMA</v>
          </cell>
          <cell r="R1839">
            <v>52</v>
          </cell>
          <cell r="S1839" t="b">
            <v>0</v>
          </cell>
        </row>
        <row r="1840">
          <cell r="P1840" t="str">
            <v>TOTAL SISTEMA</v>
          </cell>
          <cell r="R1840">
            <v>52</v>
          </cell>
          <cell r="S1840" t="b">
            <v>0</v>
          </cell>
        </row>
        <row r="1841">
          <cell r="P1841" t="str">
            <v>TOTAL SISTEMA</v>
          </cell>
          <cell r="R1841">
            <v>52</v>
          </cell>
          <cell r="S1841" t="b">
            <v>0</v>
          </cell>
        </row>
        <row r="1842">
          <cell r="P1842" t="str">
            <v>TOTAL SISTEMA</v>
          </cell>
          <cell r="R1842">
            <v>52</v>
          </cell>
          <cell r="S1842" t="b">
            <v>0</v>
          </cell>
        </row>
        <row r="1843">
          <cell r="P1843" t="str">
            <v>TOTAL SISTEMA</v>
          </cell>
          <cell r="R1843">
            <v>52</v>
          </cell>
          <cell r="S1843" t="b">
            <v>0</v>
          </cell>
        </row>
        <row r="1844">
          <cell r="P1844" t="str">
            <v>TOTAL SISTEMA</v>
          </cell>
          <cell r="R1844">
            <v>52</v>
          </cell>
          <cell r="S1844" t="b">
            <v>0</v>
          </cell>
        </row>
        <row r="1845">
          <cell r="P1845" t="str">
            <v>TOTAL SISTEMA</v>
          </cell>
          <cell r="R1845">
            <v>52</v>
          </cell>
          <cell r="S1845" t="b">
            <v>0</v>
          </cell>
        </row>
        <row r="1846">
          <cell r="P1846" t="str">
            <v>TOTAL SISTEMA</v>
          </cell>
          <cell r="R1846">
            <v>52</v>
          </cell>
          <cell r="S1846" t="b">
            <v>0</v>
          </cell>
        </row>
        <row r="1847">
          <cell r="P1847" t="str">
            <v>TOTAL SISTEMA</v>
          </cell>
          <cell r="R1847">
            <v>52</v>
          </cell>
          <cell r="S1847" t="b">
            <v>0</v>
          </cell>
        </row>
        <row r="1848">
          <cell r="P1848" t="str">
            <v>TOTAL SISTEMA</v>
          </cell>
          <cell r="R1848">
            <v>52</v>
          </cell>
          <cell r="S1848" t="b">
            <v>0</v>
          </cell>
        </row>
        <row r="1849">
          <cell r="P1849" t="str">
            <v>TOTAL SISTEMA</v>
          </cell>
          <cell r="R1849">
            <v>52</v>
          </cell>
          <cell r="S1849" t="b">
            <v>0</v>
          </cell>
        </row>
        <row r="1850">
          <cell r="P1850" t="str">
            <v>TOTAL SISTEMA</v>
          </cell>
          <cell r="R1850">
            <v>52</v>
          </cell>
          <cell r="S1850" t="b">
            <v>0</v>
          </cell>
        </row>
        <row r="1851">
          <cell r="P1851" t="str">
            <v>TOTAL SISTEMA</v>
          </cell>
          <cell r="R1851">
            <v>52</v>
          </cell>
          <cell r="S1851" t="b">
            <v>0</v>
          </cell>
        </row>
        <row r="1852">
          <cell r="P1852" t="str">
            <v>TOTAL SISTEMA</v>
          </cell>
          <cell r="R1852">
            <v>52</v>
          </cell>
          <cell r="S1852" t="b">
            <v>0</v>
          </cell>
        </row>
        <row r="1853">
          <cell r="P1853" t="str">
            <v>TOTAL SISTEMA</v>
          </cell>
          <cell r="R1853">
            <v>52</v>
          </cell>
          <cell r="S1853" t="b">
            <v>0</v>
          </cell>
        </row>
        <row r="1854">
          <cell r="P1854" t="str">
            <v>TOTAL SISTEMA</v>
          </cell>
          <cell r="R1854">
            <v>52</v>
          </cell>
          <cell r="S1854" t="b">
            <v>0</v>
          </cell>
        </row>
        <row r="1855">
          <cell r="P1855" t="str">
            <v>TOTAL SISTEMA</v>
          </cell>
          <cell r="R1855">
            <v>52</v>
          </cell>
          <cell r="S1855" t="b">
            <v>0</v>
          </cell>
        </row>
        <row r="1856">
          <cell r="P1856" t="str">
            <v>TOTAL SISTEMA</v>
          </cell>
          <cell r="R1856">
            <v>52</v>
          </cell>
          <cell r="S1856" t="b">
            <v>0</v>
          </cell>
        </row>
        <row r="1857">
          <cell r="P1857" t="str">
            <v>TOTAL SISTEMA</v>
          </cell>
          <cell r="R1857">
            <v>52</v>
          </cell>
          <cell r="S1857" t="b">
            <v>0</v>
          </cell>
        </row>
        <row r="1858">
          <cell r="P1858" t="str">
            <v>TOTAL SISTEMA</v>
          </cell>
          <cell r="R1858">
            <v>52</v>
          </cell>
          <cell r="S1858" t="b">
            <v>0</v>
          </cell>
        </row>
        <row r="1859">
          <cell r="P1859" t="str">
            <v>TOTAL SISTEMA</v>
          </cell>
          <cell r="R1859">
            <v>52</v>
          </cell>
          <cell r="S1859" t="b">
            <v>0</v>
          </cell>
        </row>
        <row r="1860">
          <cell r="P1860" t="str">
            <v>TOTAL SISTEMA</v>
          </cell>
          <cell r="R1860">
            <v>52</v>
          </cell>
          <cell r="S1860" t="b">
            <v>0</v>
          </cell>
        </row>
        <row r="1861">
          <cell r="P1861" t="str">
            <v>TOTAL SISTEMA</v>
          </cell>
          <cell r="R1861">
            <v>52</v>
          </cell>
          <cell r="S1861" t="b">
            <v>0</v>
          </cell>
        </row>
        <row r="1862">
          <cell r="P1862" t="str">
            <v>TOTAL SISTEMA</v>
          </cell>
          <cell r="R1862">
            <v>52</v>
          </cell>
          <cell r="S1862" t="b">
            <v>0</v>
          </cell>
        </row>
        <row r="1863">
          <cell r="P1863" t="str">
            <v>TOTAL SISTEMA</v>
          </cell>
          <cell r="R1863">
            <v>52</v>
          </cell>
          <cell r="S1863" t="b">
            <v>0</v>
          </cell>
        </row>
        <row r="1864">
          <cell r="P1864" t="str">
            <v>TOTAL SISTEMA</v>
          </cell>
          <cell r="R1864">
            <v>52</v>
          </cell>
          <cell r="S1864" t="b">
            <v>0</v>
          </cell>
        </row>
        <row r="1865">
          <cell r="P1865" t="str">
            <v>TOTAL SISTEMA</v>
          </cell>
          <cell r="R1865">
            <v>52</v>
          </cell>
          <cell r="S1865" t="b">
            <v>0</v>
          </cell>
        </row>
        <row r="1866">
          <cell r="P1866" t="str">
            <v>TOTAL SISTEMA</v>
          </cell>
          <cell r="R1866">
            <v>52</v>
          </cell>
          <cell r="S1866" t="b">
            <v>0</v>
          </cell>
        </row>
        <row r="1867">
          <cell r="P1867" t="str">
            <v>TOTAL SISTEMA</v>
          </cell>
          <cell r="R1867">
            <v>52</v>
          </cell>
          <cell r="S1867" t="b">
            <v>0</v>
          </cell>
        </row>
        <row r="1868">
          <cell r="P1868" t="str">
            <v>TOTAL SISTEMA</v>
          </cell>
          <cell r="R1868">
            <v>52</v>
          </cell>
          <cell r="S1868" t="b">
            <v>0</v>
          </cell>
        </row>
        <row r="1869">
          <cell r="P1869" t="str">
            <v>TOTAL SISTEMA</v>
          </cell>
          <cell r="R1869">
            <v>52</v>
          </cell>
          <cell r="S1869" t="b">
            <v>0</v>
          </cell>
        </row>
        <row r="1870">
          <cell r="P1870" t="str">
            <v>TOTAL SISTEMA</v>
          </cell>
          <cell r="R1870">
            <v>52</v>
          </cell>
          <cell r="S1870" t="b">
            <v>0</v>
          </cell>
        </row>
        <row r="1871">
          <cell r="P1871" t="str">
            <v>TOTAL SISTEMA</v>
          </cell>
          <cell r="R1871">
            <v>52</v>
          </cell>
          <cell r="S1871" t="b">
            <v>0</v>
          </cell>
        </row>
        <row r="1872">
          <cell r="P1872" t="str">
            <v>TOTAL SISTEMA</v>
          </cell>
          <cell r="R1872">
            <v>52</v>
          </cell>
          <cell r="S1872" t="b">
            <v>0</v>
          </cell>
        </row>
        <row r="1873">
          <cell r="P1873" t="str">
            <v>TOTAL SISTEMA</v>
          </cell>
          <cell r="R1873">
            <v>52</v>
          </cell>
          <cell r="S1873" t="b">
            <v>0</v>
          </cell>
        </row>
        <row r="1874">
          <cell r="P1874" t="str">
            <v>TOTAL SISTEMA</v>
          </cell>
          <cell r="R1874">
            <v>52</v>
          </cell>
          <cell r="S1874" t="b">
            <v>0</v>
          </cell>
        </row>
        <row r="1875">
          <cell r="P1875" t="str">
            <v>TOTAL SISTEMA</v>
          </cell>
          <cell r="R1875">
            <v>52</v>
          </cell>
          <cell r="S1875" t="b">
            <v>0</v>
          </cell>
        </row>
        <row r="1876">
          <cell r="P1876" t="str">
            <v>TOTAL SISTEMA</v>
          </cell>
          <cell r="R1876">
            <v>52</v>
          </cell>
          <cell r="S1876" t="b">
            <v>0</v>
          </cell>
        </row>
        <row r="1877">
          <cell r="P1877" t="str">
            <v>TOTAL SISTEMA</v>
          </cell>
          <cell r="R1877">
            <v>52</v>
          </cell>
          <cell r="S1877" t="b">
            <v>0</v>
          </cell>
        </row>
        <row r="1878">
          <cell r="P1878" t="str">
            <v>TOTAL SISTEMA</v>
          </cell>
          <cell r="R1878">
            <v>52</v>
          </cell>
          <cell r="S1878" t="b">
            <v>0</v>
          </cell>
        </row>
        <row r="1879">
          <cell r="P1879" t="str">
            <v>TOTAL SISTEMA</v>
          </cell>
          <cell r="R1879">
            <v>52</v>
          </cell>
          <cell r="S1879" t="b">
            <v>0</v>
          </cell>
        </row>
        <row r="1880">
          <cell r="P1880" t="str">
            <v>TOTAL SISTEMA</v>
          </cell>
          <cell r="R1880">
            <v>52</v>
          </cell>
          <cell r="S1880" t="b">
            <v>0</v>
          </cell>
        </row>
        <row r="1881">
          <cell r="P1881" t="str">
            <v>TOTAL SISTEMA</v>
          </cell>
          <cell r="R1881">
            <v>52</v>
          </cell>
          <cell r="S1881" t="b">
            <v>0</v>
          </cell>
        </row>
        <row r="1882">
          <cell r="P1882" t="str">
            <v>TOTAL SISTEMA</v>
          </cell>
          <cell r="R1882">
            <v>52</v>
          </cell>
          <cell r="S1882" t="b">
            <v>0</v>
          </cell>
        </row>
        <row r="1883">
          <cell r="P1883" t="str">
            <v>TOTAL SISTEMA</v>
          </cell>
          <cell r="R1883">
            <v>52</v>
          </cell>
          <cell r="S1883" t="b">
            <v>0</v>
          </cell>
        </row>
        <row r="1884">
          <cell r="P1884" t="str">
            <v>TOTAL SISTEMA</v>
          </cell>
          <cell r="R1884">
            <v>52</v>
          </cell>
          <cell r="S1884" t="b">
            <v>0</v>
          </cell>
        </row>
        <row r="1885">
          <cell r="P1885" t="str">
            <v>TOTAL SISTEMA</v>
          </cell>
          <cell r="R1885">
            <v>52</v>
          </cell>
          <cell r="S1885" t="b">
            <v>0</v>
          </cell>
        </row>
        <row r="1886">
          <cell r="P1886" t="str">
            <v>TOTAL SISTEMA</v>
          </cell>
          <cell r="R1886">
            <v>52</v>
          </cell>
          <cell r="S1886" t="b">
            <v>0</v>
          </cell>
        </row>
        <row r="1887">
          <cell r="P1887" t="str">
            <v>TOTAL SISTEMA</v>
          </cell>
          <cell r="R1887">
            <v>52</v>
          </cell>
          <cell r="S1887" t="b">
            <v>0</v>
          </cell>
        </row>
        <row r="1888">
          <cell r="P1888" t="str">
            <v>TOTAL SISTEMA</v>
          </cell>
          <cell r="R1888">
            <v>52</v>
          </cell>
          <cell r="S1888" t="b">
            <v>0</v>
          </cell>
        </row>
        <row r="1889">
          <cell r="P1889" t="str">
            <v>TOTAL SISTEMA</v>
          </cell>
          <cell r="R1889">
            <v>52</v>
          </cell>
          <cell r="S1889" t="b">
            <v>0</v>
          </cell>
        </row>
        <row r="1890">
          <cell r="P1890" t="str">
            <v>TOTAL SISTEMA</v>
          </cell>
          <cell r="R1890">
            <v>52</v>
          </cell>
          <cell r="S1890" t="b">
            <v>0</v>
          </cell>
        </row>
        <row r="1891">
          <cell r="P1891" t="str">
            <v>TOTAL SISTEMA</v>
          </cell>
          <cell r="R1891">
            <v>52</v>
          </cell>
          <cell r="S1891" t="b">
            <v>0</v>
          </cell>
        </row>
        <row r="1892">
          <cell r="P1892" t="str">
            <v>TOTAL SISTEMA</v>
          </cell>
          <cell r="R1892">
            <v>52</v>
          </cell>
          <cell r="S1892" t="b">
            <v>0</v>
          </cell>
        </row>
        <row r="1893">
          <cell r="P1893" t="str">
            <v>TOTAL SISTEMA</v>
          </cell>
          <cell r="R1893">
            <v>52</v>
          </cell>
          <cell r="S1893" t="b">
            <v>0</v>
          </cell>
        </row>
        <row r="1894">
          <cell r="P1894" t="str">
            <v>TOTAL SISTEMA</v>
          </cell>
          <cell r="R1894">
            <v>52</v>
          </cell>
          <cell r="S1894" t="b">
            <v>0</v>
          </cell>
        </row>
        <row r="1895">
          <cell r="P1895" t="str">
            <v>TOTAL SISTEMA</v>
          </cell>
          <cell r="R1895">
            <v>52</v>
          </cell>
          <cell r="S1895" t="b">
            <v>0</v>
          </cell>
        </row>
        <row r="1896">
          <cell r="P1896" t="str">
            <v>TOTAL SISTEMA</v>
          </cell>
          <cell r="R1896">
            <v>52</v>
          </cell>
          <cell r="S1896" t="b">
            <v>0</v>
          </cell>
        </row>
        <row r="1897">
          <cell r="P1897" t="str">
            <v>TOTAL SISTEMA</v>
          </cell>
          <cell r="R1897">
            <v>52</v>
          </cell>
          <cell r="S1897" t="b">
            <v>0</v>
          </cell>
        </row>
        <row r="1898">
          <cell r="P1898" t="str">
            <v>TOTAL SISTEMA</v>
          </cell>
          <cell r="R1898">
            <v>52</v>
          </cell>
          <cell r="S1898" t="b">
            <v>0</v>
          </cell>
        </row>
        <row r="1899">
          <cell r="P1899" t="str">
            <v>TOTAL SISTEMA</v>
          </cell>
          <cell r="R1899">
            <v>52</v>
          </cell>
          <cell r="S1899" t="b">
            <v>0</v>
          </cell>
        </row>
        <row r="1900">
          <cell r="P1900" t="str">
            <v>TOTAL SISTEMA</v>
          </cell>
          <cell r="R1900">
            <v>52</v>
          </cell>
          <cell r="S1900" t="b">
            <v>0</v>
          </cell>
        </row>
        <row r="1901">
          <cell r="P1901" t="str">
            <v>TOTAL SISTEMA</v>
          </cell>
          <cell r="R1901">
            <v>52</v>
          </cell>
          <cell r="S1901" t="b">
            <v>0</v>
          </cell>
        </row>
        <row r="1902">
          <cell r="P1902" t="str">
            <v>TOTAL SISTEMA</v>
          </cell>
          <cell r="R1902">
            <v>52</v>
          </cell>
          <cell r="S1902" t="b">
            <v>0</v>
          </cell>
        </row>
        <row r="1903">
          <cell r="P1903" t="str">
            <v>TOTAL SISTEMA</v>
          </cell>
          <cell r="R1903">
            <v>52</v>
          </cell>
          <cell r="S1903" t="b">
            <v>0</v>
          </cell>
        </row>
        <row r="1904">
          <cell r="P1904" t="str">
            <v>TOTAL SISTEMA</v>
          </cell>
          <cell r="R1904">
            <v>52</v>
          </cell>
          <cell r="S1904" t="b">
            <v>0</v>
          </cell>
        </row>
        <row r="1905">
          <cell r="P1905" t="str">
            <v>TOTAL SISTEMA</v>
          </cell>
          <cell r="R1905">
            <v>52</v>
          </cell>
          <cell r="S1905" t="b">
            <v>0</v>
          </cell>
        </row>
        <row r="1906">
          <cell r="P1906" t="str">
            <v>TOTAL SISTEMA</v>
          </cell>
          <cell r="R1906">
            <v>52</v>
          </cell>
          <cell r="S1906" t="b">
            <v>0</v>
          </cell>
        </row>
        <row r="1907">
          <cell r="P1907" t="str">
            <v>TOTAL SISTEMA</v>
          </cell>
          <cell r="R1907">
            <v>52</v>
          </cell>
          <cell r="S1907" t="b">
            <v>0</v>
          </cell>
        </row>
        <row r="1908">
          <cell r="P1908" t="str">
            <v>TOTAL SISTEMA</v>
          </cell>
          <cell r="R1908">
            <v>52</v>
          </cell>
          <cell r="S1908" t="b">
            <v>0</v>
          </cell>
        </row>
        <row r="1909">
          <cell r="P1909" t="str">
            <v>TOTAL SISTEMA</v>
          </cell>
          <cell r="R1909">
            <v>52</v>
          </cell>
          <cell r="S1909" t="b">
            <v>0</v>
          </cell>
        </row>
        <row r="1910">
          <cell r="P1910" t="str">
            <v>TOTAL SISTEMA</v>
          </cell>
          <cell r="R1910">
            <v>52</v>
          </cell>
          <cell r="S1910" t="b">
            <v>0</v>
          </cell>
        </row>
        <row r="1911">
          <cell r="P1911" t="str">
            <v>TOTAL SISTEMA</v>
          </cell>
          <cell r="R1911">
            <v>52</v>
          </cell>
          <cell r="S1911" t="b">
            <v>0</v>
          </cell>
        </row>
        <row r="1912">
          <cell r="P1912" t="str">
            <v>TOTAL SISTEMA</v>
          </cell>
          <cell r="R1912">
            <v>52</v>
          </cell>
          <cell r="S1912" t="b">
            <v>0</v>
          </cell>
        </row>
        <row r="1913">
          <cell r="P1913" t="str">
            <v>TOTAL SISTEMA</v>
          </cell>
          <cell r="R1913">
            <v>52</v>
          </cell>
          <cell r="S1913" t="b">
            <v>0</v>
          </cell>
        </row>
        <row r="1914">
          <cell r="P1914" t="str">
            <v>TOTAL SISTEMA</v>
          </cell>
          <cell r="R1914">
            <v>52</v>
          </cell>
          <cell r="S1914" t="b">
            <v>0</v>
          </cell>
        </row>
        <row r="1915">
          <cell r="P1915" t="str">
            <v>TOTAL SISTEMA</v>
          </cell>
          <cell r="R1915">
            <v>52</v>
          </cell>
          <cell r="S1915" t="b">
            <v>0</v>
          </cell>
        </row>
        <row r="1916">
          <cell r="P1916" t="str">
            <v>TOTAL SISTEMA</v>
          </cell>
          <cell r="R1916">
            <v>52</v>
          </cell>
          <cell r="S1916" t="b">
            <v>0</v>
          </cell>
        </row>
        <row r="1917">
          <cell r="P1917" t="str">
            <v>TOTAL SISTEMA</v>
          </cell>
          <cell r="R1917">
            <v>52</v>
          </cell>
          <cell r="S1917" t="b">
            <v>0</v>
          </cell>
        </row>
        <row r="1918">
          <cell r="P1918" t="str">
            <v>TOTAL SISTEMA</v>
          </cell>
          <cell r="R1918">
            <v>52</v>
          </cell>
          <cell r="S1918" t="b">
            <v>0</v>
          </cell>
        </row>
        <row r="1919">
          <cell r="P1919" t="str">
            <v>TOTAL SISTEMA</v>
          </cell>
          <cell r="R1919">
            <v>52</v>
          </cell>
          <cell r="S1919" t="b">
            <v>0</v>
          </cell>
        </row>
        <row r="1920">
          <cell r="P1920" t="str">
            <v>TOTAL SISTEMA</v>
          </cell>
          <cell r="R1920">
            <v>52</v>
          </cell>
          <cell r="S1920" t="b">
            <v>0</v>
          </cell>
        </row>
        <row r="1921">
          <cell r="P1921" t="str">
            <v>TOTAL SISTEMA</v>
          </cell>
          <cell r="R1921">
            <v>52</v>
          </cell>
          <cell r="S1921" t="b">
            <v>0</v>
          </cell>
        </row>
        <row r="1922">
          <cell r="P1922" t="str">
            <v>TOTAL SISTEMA</v>
          </cell>
          <cell r="R1922">
            <v>52</v>
          </cell>
          <cell r="S1922" t="b">
            <v>0</v>
          </cell>
        </row>
        <row r="1923">
          <cell r="P1923" t="str">
            <v>TOTAL SISTEMA</v>
          </cell>
          <cell r="R1923">
            <v>52</v>
          </cell>
          <cell r="S1923" t="b">
            <v>0</v>
          </cell>
        </row>
        <row r="1924">
          <cell r="P1924" t="str">
            <v>TOTAL SISTEMA</v>
          </cell>
          <cell r="R1924">
            <v>52</v>
          </cell>
          <cell r="S1924" t="b">
            <v>0</v>
          </cell>
        </row>
        <row r="1925">
          <cell r="P1925" t="str">
            <v>TOTAL SISTEMA</v>
          </cell>
          <cell r="R1925">
            <v>52</v>
          </cell>
          <cell r="S1925" t="b">
            <v>0</v>
          </cell>
        </row>
        <row r="1926">
          <cell r="P1926" t="str">
            <v>TOTAL SISTEMA</v>
          </cell>
          <cell r="R1926">
            <v>52</v>
          </cell>
          <cell r="S1926" t="b">
            <v>0</v>
          </cell>
        </row>
        <row r="1927">
          <cell r="P1927" t="str">
            <v>TOTAL SISTEMA</v>
          </cell>
          <cell r="R1927">
            <v>52</v>
          </cell>
          <cell r="S1927" t="b">
            <v>0</v>
          </cell>
        </row>
        <row r="1928">
          <cell r="P1928" t="str">
            <v>TOTAL SISTEMA</v>
          </cell>
          <cell r="R1928">
            <v>52</v>
          </cell>
          <cell r="S1928" t="b">
            <v>0</v>
          </cell>
        </row>
        <row r="1929">
          <cell r="P1929" t="str">
            <v>TOTAL SISTEMA</v>
          </cell>
          <cell r="R1929">
            <v>52</v>
          </cell>
          <cell r="S1929" t="b">
            <v>0</v>
          </cell>
        </row>
        <row r="1930">
          <cell r="P1930" t="str">
            <v>TOTAL SISTEMA</v>
          </cell>
          <cell r="R1930">
            <v>52</v>
          </cell>
          <cell r="S1930" t="b">
            <v>0</v>
          </cell>
        </row>
        <row r="1931">
          <cell r="P1931" t="str">
            <v>TOTAL SISTEMA</v>
          </cell>
          <cell r="R1931">
            <v>52</v>
          </cell>
          <cell r="S1931" t="b">
            <v>0</v>
          </cell>
        </row>
        <row r="1932">
          <cell r="P1932" t="str">
            <v>TOTAL SISTEMA</v>
          </cell>
          <cell r="R1932">
            <v>52</v>
          </cell>
          <cell r="S1932" t="b">
            <v>0</v>
          </cell>
        </row>
        <row r="1933">
          <cell r="P1933" t="str">
            <v>TOTAL SISTEMA</v>
          </cell>
          <cell r="R1933">
            <v>52</v>
          </cell>
          <cell r="S1933" t="b">
            <v>0</v>
          </cell>
        </row>
        <row r="1934">
          <cell r="P1934" t="str">
            <v>TOTAL SISTEMA</v>
          </cell>
          <cell r="R1934">
            <v>52</v>
          </cell>
          <cell r="S1934" t="b">
            <v>0</v>
          </cell>
        </row>
        <row r="1935">
          <cell r="P1935" t="str">
            <v>TOTAL SISTEMA</v>
          </cell>
          <cell r="R1935">
            <v>52</v>
          </cell>
          <cell r="S1935" t="b">
            <v>0</v>
          </cell>
        </row>
        <row r="1936">
          <cell r="P1936" t="str">
            <v>TOTAL SISTEMA</v>
          </cell>
          <cell r="R1936">
            <v>52</v>
          </cell>
          <cell r="S1936" t="b">
            <v>0</v>
          </cell>
        </row>
        <row r="1937">
          <cell r="P1937" t="str">
            <v>TOTAL SISTEMA</v>
          </cell>
          <cell r="R1937">
            <v>52</v>
          </cell>
          <cell r="S1937" t="b">
            <v>0</v>
          </cell>
        </row>
        <row r="1938">
          <cell r="P1938" t="str">
            <v>TOTAL SISTEMA</v>
          </cell>
          <cell r="R1938">
            <v>52</v>
          </cell>
          <cell r="S1938" t="b">
            <v>0</v>
          </cell>
        </row>
        <row r="1939">
          <cell r="P1939" t="str">
            <v>TOTAL SISTEMA</v>
          </cell>
          <cell r="R1939">
            <v>52</v>
          </cell>
          <cell r="S1939" t="b">
            <v>0</v>
          </cell>
        </row>
        <row r="1940">
          <cell r="P1940" t="str">
            <v>TOTAL SISTEMA</v>
          </cell>
          <cell r="R1940">
            <v>52</v>
          </cell>
          <cell r="S1940" t="b">
            <v>0</v>
          </cell>
        </row>
        <row r="1941">
          <cell r="P1941" t="str">
            <v>TOTAL SISTEMA</v>
          </cell>
          <cell r="R1941">
            <v>52</v>
          </cell>
          <cell r="S1941" t="b">
            <v>0</v>
          </cell>
        </row>
        <row r="1942">
          <cell r="P1942" t="str">
            <v>TOTAL SISTEMA</v>
          </cell>
          <cell r="R1942">
            <v>52</v>
          </cell>
          <cell r="S1942" t="b">
            <v>0</v>
          </cell>
        </row>
        <row r="1943">
          <cell r="P1943" t="str">
            <v>TOTAL SISTEMA</v>
          </cell>
          <cell r="R1943">
            <v>52</v>
          </cell>
          <cell r="S1943" t="b">
            <v>0</v>
          </cell>
        </row>
        <row r="1944">
          <cell r="P1944" t="str">
            <v>TOTAL SISTEMA</v>
          </cell>
          <cell r="R1944">
            <v>52</v>
          </cell>
          <cell r="S1944" t="b">
            <v>0</v>
          </cell>
        </row>
        <row r="1945">
          <cell r="P1945" t="str">
            <v>TOTAL SISTEMA</v>
          </cell>
          <cell r="R1945">
            <v>52</v>
          </cell>
          <cell r="S1945" t="b">
            <v>0</v>
          </cell>
        </row>
        <row r="1946">
          <cell r="P1946" t="str">
            <v>TOTAL SISTEMA</v>
          </cell>
          <cell r="R1946">
            <v>52</v>
          </cell>
          <cell r="S1946" t="b">
            <v>0</v>
          </cell>
        </row>
        <row r="1947">
          <cell r="P1947" t="str">
            <v>TOTAL SISTEMA</v>
          </cell>
          <cell r="R1947">
            <v>52</v>
          </cell>
          <cell r="S1947" t="b">
            <v>0</v>
          </cell>
        </row>
        <row r="1948">
          <cell r="P1948" t="str">
            <v>TOTAL SISTEMA</v>
          </cell>
          <cell r="R1948">
            <v>52</v>
          </cell>
          <cell r="S1948" t="b">
            <v>0</v>
          </cell>
        </row>
        <row r="1949">
          <cell r="P1949" t="str">
            <v>TOTAL SISTEMA</v>
          </cell>
          <cell r="R1949">
            <v>52</v>
          </cell>
          <cell r="S1949" t="b">
            <v>0</v>
          </cell>
        </row>
        <row r="1950">
          <cell r="P1950" t="str">
            <v>TOTAL SISTEMA</v>
          </cell>
          <cell r="R1950">
            <v>52</v>
          </cell>
          <cell r="S1950" t="b">
            <v>0</v>
          </cell>
        </row>
        <row r="1951">
          <cell r="P1951" t="str">
            <v>TOTAL SISTEMA</v>
          </cell>
          <cell r="R1951">
            <v>52</v>
          </cell>
          <cell r="S1951" t="b">
            <v>0</v>
          </cell>
        </row>
        <row r="1952">
          <cell r="P1952" t="str">
            <v>TOTAL SISTEMA</v>
          </cell>
          <cell r="R1952">
            <v>52</v>
          </cell>
          <cell r="S1952" t="b">
            <v>0</v>
          </cell>
        </row>
        <row r="1953">
          <cell r="P1953" t="str">
            <v>TOTAL SISTEMA</v>
          </cell>
          <cell r="R1953">
            <v>52</v>
          </cell>
          <cell r="S1953" t="b">
            <v>0</v>
          </cell>
        </row>
        <row r="1954">
          <cell r="P1954" t="str">
            <v>TOTAL SISTEMA</v>
          </cell>
          <cell r="R1954">
            <v>52</v>
          </cell>
          <cell r="S1954" t="b">
            <v>0</v>
          </cell>
        </row>
        <row r="1955">
          <cell r="P1955" t="str">
            <v>TOTAL SISTEMA</v>
          </cell>
          <cell r="R1955">
            <v>52</v>
          </cell>
          <cell r="S1955" t="b">
            <v>0</v>
          </cell>
        </row>
        <row r="1956">
          <cell r="P1956" t="str">
            <v>TOTAL SISTEMA</v>
          </cell>
          <cell r="R1956">
            <v>52</v>
          </cell>
          <cell r="S1956" t="b">
            <v>0</v>
          </cell>
        </row>
        <row r="1957">
          <cell r="P1957" t="str">
            <v>TOTAL SISTEMA</v>
          </cell>
          <cell r="R1957">
            <v>52</v>
          </cell>
          <cell r="S1957" t="b">
            <v>0</v>
          </cell>
        </row>
        <row r="1958">
          <cell r="P1958" t="str">
            <v>TOTAL SISTEMA</v>
          </cell>
          <cell r="R1958">
            <v>52</v>
          </cell>
          <cell r="S1958" t="b">
            <v>0</v>
          </cell>
        </row>
        <row r="1959">
          <cell r="P1959" t="str">
            <v>TOTAL SISTEMA</v>
          </cell>
          <cell r="R1959">
            <v>52</v>
          </cell>
          <cell r="S1959" t="b">
            <v>0</v>
          </cell>
        </row>
        <row r="1960">
          <cell r="P1960" t="str">
            <v>TOTAL SISTEMA</v>
          </cell>
          <cell r="R1960">
            <v>52</v>
          </cell>
          <cell r="S1960" t="b">
            <v>0</v>
          </cell>
        </row>
        <row r="1961">
          <cell r="P1961" t="str">
            <v>TOTAL SISTEMA</v>
          </cell>
          <cell r="R1961">
            <v>52</v>
          </cell>
          <cell r="S1961" t="b">
            <v>0</v>
          </cell>
        </row>
        <row r="1962">
          <cell r="P1962" t="str">
            <v>TOTAL SISTEMA</v>
          </cell>
          <cell r="R1962">
            <v>52</v>
          </cell>
          <cell r="S1962" t="b">
            <v>0</v>
          </cell>
        </row>
        <row r="1963">
          <cell r="P1963" t="str">
            <v>TOTAL SISTEMA</v>
          </cell>
          <cell r="R1963">
            <v>52</v>
          </cell>
          <cell r="S1963" t="b">
            <v>0</v>
          </cell>
        </row>
        <row r="1964">
          <cell r="P1964" t="str">
            <v>TOTAL SISTEMA</v>
          </cell>
          <cell r="R1964">
            <v>52</v>
          </cell>
          <cell r="S1964" t="b">
            <v>0</v>
          </cell>
        </row>
        <row r="1965">
          <cell r="P1965" t="str">
            <v>TOTAL SISTEMA</v>
          </cell>
          <cell r="R1965">
            <v>52</v>
          </cell>
          <cell r="S1965" t="b">
            <v>0</v>
          </cell>
        </row>
        <row r="1966">
          <cell r="P1966" t="str">
            <v>TOTAL SISTEMA</v>
          </cell>
          <cell r="R1966">
            <v>52</v>
          </cell>
          <cell r="S1966" t="b">
            <v>0</v>
          </cell>
        </row>
        <row r="1967">
          <cell r="P1967" t="str">
            <v>TOTAL SISTEMA</v>
          </cell>
          <cell r="R1967">
            <v>52</v>
          </cell>
          <cell r="S1967" t="b">
            <v>0</v>
          </cell>
        </row>
        <row r="1968">
          <cell r="P1968" t="str">
            <v>TOTAL SISTEMA</v>
          </cell>
          <cell r="R1968">
            <v>52</v>
          </cell>
          <cell r="S1968" t="b">
            <v>0</v>
          </cell>
        </row>
        <row r="1969">
          <cell r="P1969" t="str">
            <v>TOTAL SISTEMA</v>
          </cell>
          <cell r="R1969">
            <v>52</v>
          </cell>
          <cell r="S1969" t="b">
            <v>0</v>
          </cell>
        </row>
        <row r="1970">
          <cell r="P1970" t="str">
            <v>TOTAL SISTEMA</v>
          </cell>
          <cell r="R1970">
            <v>52</v>
          </cell>
          <cell r="S1970" t="b">
            <v>0</v>
          </cell>
        </row>
        <row r="1971">
          <cell r="P1971" t="str">
            <v>TOTAL SISTEMA</v>
          </cell>
          <cell r="R1971">
            <v>52</v>
          </cell>
          <cell r="S1971" t="b">
            <v>0</v>
          </cell>
        </row>
        <row r="1972">
          <cell r="P1972" t="str">
            <v>TOTAL SISTEMA</v>
          </cell>
          <cell r="R1972">
            <v>52</v>
          </cell>
          <cell r="S1972" t="b">
            <v>0</v>
          </cell>
        </row>
        <row r="1973">
          <cell r="P1973" t="str">
            <v>TOTAL SISTEMA</v>
          </cell>
          <cell r="R1973">
            <v>52</v>
          </cell>
          <cell r="S1973" t="b">
            <v>0</v>
          </cell>
        </row>
        <row r="1974">
          <cell r="P1974" t="str">
            <v>TOTAL SISTEMA</v>
          </cell>
          <cell r="R1974">
            <v>52</v>
          </cell>
          <cell r="S1974" t="b">
            <v>0</v>
          </cell>
        </row>
        <row r="1975">
          <cell r="P1975" t="str">
            <v>TOTAL SISTEMA</v>
          </cell>
          <cell r="R1975">
            <v>52</v>
          </cell>
          <cell r="S1975" t="b">
            <v>0</v>
          </cell>
        </row>
        <row r="1976">
          <cell r="P1976" t="str">
            <v>TOTAL SISTEMA</v>
          </cell>
          <cell r="R1976">
            <v>52</v>
          </cell>
          <cell r="S1976" t="b">
            <v>0</v>
          </cell>
        </row>
        <row r="1977">
          <cell r="P1977" t="str">
            <v>TOTAL SISTEMA</v>
          </cell>
          <cell r="R1977">
            <v>52</v>
          </cell>
          <cell r="S1977" t="b">
            <v>0</v>
          </cell>
        </row>
        <row r="1978">
          <cell r="P1978" t="str">
            <v>TOTAL SISTEMA</v>
          </cell>
          <cell r="R1978">
            <v>52</v>
          </cell>
          <cell r="S1978" t="b">
            <v>0</v>
          </cell>
        </row>
        <row r="1979">
          <cell r="P1979" t="str">
            <v>TOTAL SISTEMA</v>
          </cell>
          <cell r="R1979">
            <v>52</v>
          </cell>
          <cell r="S1979" t="b">
            <v>0</v>
          </cell>
        </row>
        <row r="1980">
          <cell r="P1980" t="str">
            <v>TOTAL SISTEMA</v>
          </cell>
          <cell r="R1980">
            <v>52</v>
          </cell>
          <cell r="S1980" t="b">
            <v>0</v>
          </cell>
        </row>
        <row r="1981">
          <cell r="P1981" t="str">
            <v>TOTAL SISTEMA</v>
          </cell>
          <cell r="R1981">
            <v>52</v>
          </cell>
          <cell r="S1981" t="b">
            <v>0</v>
          </cell>
        </row>
        <row r="1982">
          <cell r="P1982" t="str">
            <v>TOTAL SISTEMA</v>
          </cell>
          <cell r="R1982">
            <v>52</v>
          </cell>
          <cell r="S1982" t="b">
            <v>0</v>
          </cell>
        </row>
        <row r="1983">
          <cell r="P1983" t="str">
            <v>TOTAL SISTEMA</v>
          </cell>
          <cell r="R1983">
            <v>52</v>
          </cell>
          <cell r="S1983" t="b">
            <v>0</v>
          </cell>
        </row>
        <row r="1984">
          <cell r="P1984" t="str">
            <v>TOTAL SISTEMA</v>
          </cell>
          <cell r="R1984">
            <v>52</v>
          </cell>
          <cell r="S1984" t="b">
            <v>0</v>
          </cell>
        </row>
        <row r="1985">
          <cell r="P1985" t="str">
            <v>TOTAL SISTEMA</v>
          </cell>
          <cell r="R1985">
            <v>52</v>
          </cell>
          <cell r="S1985" t="b">
            <v>0</v>
          </cell>
        </row>
        <row r="1986">
          <cell r="P1986" t="str">
            <v>TOTAL SISTEMA</v>
          </cell>
          <cell r="R1986">
            <v>52</v>
          </cell>
          <cell r="S1986" t="b">
            <v>0</v>
          </cell>
        </row>
        <row r="1987">
          <cell r="P1987" t="str">
            <v>TOTAL SISTEMA</v>
          </cell>
          <cell r="R1987">
            <v>52</v>
          </cell>
          <cell r="S1987" t="b">
            <v>0</v>
          </cell>
        </row>
        <row r="1988">
          <cell r="P1988" t="str">
            <v>TOTAL SISTEMA</v>
          </cell>
          <cell r="R1988">
            <v>52</v>
          </cell>
          <cell r="S1988" t="b">
            <v>0</v>
          </cell>
        </row>
        <row r="1989">
          <cell r="P1989" t="str">
            <v>TOTAL SISTEMA</v>
          </cell>
          <cell r="R1989">
            <v>52</v>
          </cell>
          <cell r="S1989" t="b">
            <v>0</v>
          </cell>
        </row>
        <row r="1990">
          <cell r="P1990" t="str">
            <v>TOTAL SISTEMA</v>
          </cell>
          <cell r="R1990">
            <v>52</v>
          </cell>
          <cell r="S1990" t="b">
            <v>0</v>
          </cell>
        </row>
        <row r="1991">
          <cell r="P1991" t="str">
            <v>TOTAL SISTEMA</v>
          </cell>
          <cell r="R1991">
            <v>52</v>
          </cell>
          <cell r="S1991" t="b">
            <v>0</v>
          </cell>
        </row>
        <row r="1992">
          <cell r="P1992" t="str">
            <v>TOTAL SISTEMA</v>
          </cell>
          <cell r="R1992">
            <v>52</v>
          </cell>
          <cell r="S1992" t="b">
            <v>0</v>
          </cell>
        </row>
        <row r="1993">
          <cell r="P1993" t="str">
            <v>TOTAL SISTEMA</v>
          </cell>
          <cell r="R1993">
            <v>52</v>
          </cell>
          <cell r="S1993" t="b">
            <v>0</v>
          </cell>
        </row>
        <row r="1994">
          <cell r="P1994" t="str">
            <v>TOTAL SISTEMA</v>
          </cell>
          <cell r="R1994">
            <v>52</v>
          </cell>
          <cell r="S1994" t="b">
            <v>0</v>
          </cell>
        </row>
        <row r="1995">
          <cell r="P1995" t="str">
            <v>TOTAL SISTEMA</v>
          </cell>
          <cell r="R1995">
            <v>52</v>
          </cell>
          <cell r="S1995" t="b">
            <v>0</v>
          </cell>
        </row>
        <row r="1996">
          <cell r="P1996" t="str">
            <v>TOTAL SISTEMA</v>
          </cell>
          <cell r="R1996">
            <v>52</v>
          </cell>
          <cell r="S1996" t="b">
            <v>0</v>
          </cell>
        </row>
        <row r="1997">
          <cell r="P1997" t="str">
            <v>TOTAL SISTEMA</v>
          </cell>
          <cell r="R1997">
            <v>52</v>
          </cell>
          <cell r="S1997" t="b">
            <v>0</v>
          </cell>
        </row>
        <row r="1998">
          <cell r="P1998" t="str">
            <v>TOTAL SISTEMA</v>
          </cell>
          <cell r="R1998">
            <v>52</v>
          </cell>
          <cell r="S1998" t="b">
            <v>0</v>
          </cell>
        </row>
        <row r="1999">
          <cell r="P1999" t="str">
            <v>TOTAL SISTEMA</v>
          </cell>
          <cell r="R1999">
            <v>52</v>
          </cell>
          <cell r="S1999" t="b">
            <v>0</v>
          </cell>
        </row>
        <row r="2000">
          <cell r="P2000" t="str">
            <v>TOTAL SISTEMA</v>
          </cell>
          <cell r="R2000">
            <v>52</v>
          </cell>
          <cell r="S2000" t="b">
            <v>0</v>
          </cell>
        </row>
        <row r="2001">
          <cell r="P2001" t="str">
            <v>TOTAL SISTEMA</v>
          </cell>
          <cell r="R2001">
            <v>52</v>
          </cell>
          <cell r="S2001" t="b">
            <v>0</v>
          </cell>
        </row>
        <row r="2002">
          <cell r="P2002" t="str">
            <v>TOTAL SISTEMA</v>
          </cell>
          <cell r="R2002">
            <v>52</v>
          </cell>
          <cell r="S2002" t="b">
            <v>0</v>
          </cell>
        </row>
        <row r="2003">
          <cell r="P2003" t="str">
            <v>TOTAL SISTEMA</v>
          </cell>
          <cell r="R2003">
            <v>52</v>
          </cell>
          <cell r="S2003" t="b">
            <v>0</v>
          </cell>
        </row>
        <row r="2004">
          <cell r="P2004" t="str">
            <v>TOTAL SISTEMA</v>
          </cell>
          <cell r="R2004">
            <v>52</v>
          </cell>
          <cell r="S2004" t="b">
            <v>0</v>
          </cell>
        </row>
        <row r="2005">
          <cell r="P2005" t="str">
            <v>TOTAL SISTEMA</v>
          </cell>
          <cell r="R2005">
            <v>52</v>
          </cell>
          <cell r="S2005" t="b">
            <v>0</v>
          </cell>
        </row>
        <row r="2006">
          <cell r="P2006" t="str">
            <v>TOTAL SISTEMA</v>
          </cell>
          <cell r="R2006">
            <v>52</v>
          </cell>
          <cell r="S2006" t="b">
            <v>0</v>
          </cell>
        </row>
        <row r="2007">
          <cell r="P2007" t="str">
            <v>TOTAL SISTEMA</v>
          </cell>
          <cell r="R2007">
            <v>52</v>
          </cell>
          <cell r="S2007" t="b">
            <v>0</v>
          </cell>
        </row>
        <row r="2008">
          <cell r="P2008" t="str">
            <v>TOTAL SISTEMA</v>
          </cell>
          <cell r="R2008">
            <v>52</v>
          </cell>
          <cell r="S2008" t="b">
            <v>0</v>
          </cell>
        </row>
        <row r="2009">
          <cell r="P2009" t="str">
            <v>TOTAL SISTEMA</v>
          </cell>
          <cell r="R2009">
            <v>52</v>
          </cell>
          <cell r="S2009" t="b">
            <v>0</v>
          </cell>
        </row>
        <row r="2010">
          <cell r="P2010" t="str">
            <v>TOTAL SISTEMA</v>
          </cell>
          <cell r="R2010">
            <v>52</v>
          </cell>
          <cell r="S2010" t="b">
            <v>0</v>
          </cell>
        </row>
        <row r="2011">
          <cell r="P2011" t="str">
            <v>TOTAL SISTEMA</v>
          </cell>
          <cell r="R2011">
            <v>52</v>
          </cell>
          <cell r="S2011" t="b">
            <v>0</v>
          </cell>
        </row>
        <row r="2012">
          <cell r="P2012" t="str">
            <v>TOTAL SISTEMA</v>
          </cell>
          <cell r="R2012">
            <v>52</v>
          </cell>
          <cell r="S2012" t="b">
            <v>0</v>
          </cell>
        </row>
        <row r="2013">
          <cell r="P2013" t="str">
            <v>TOTAL SISTEMA</v>
          </cell>
          <cell r="R2013">
            <v>52</v>
          </cell>
          <cell r="S2013" t="b">
            <v>0</v>
          </cell>
        </row>
        <row r="2014">
          <cell r="P2014" t="str">
            <v>TOTAL SISTEMA</v>
          </cell>
          <cell r="R2014">
            <v>52</v>
          </cell>
          <cell r="S2014" t="b">
            <v>0</v>
          </cell>
        </row>
        <row r="2015">
          <cell r="P2015" t="str">
            <v>TOTAL SISTEMA</v>
          </cell>
          <cell r="R2015">
            <v>52</v>
          </cell>
          <cell r="S2015" t="b">
            <v>0</v>
          </cell>
        </row>
        <row r="2016">
          <cell r="P2016" t="str">
            <v>TOTAL SISTEMA</v>
          </cell>
          <cell r="R2016">
            <v>52</v>
          </cell>
          <cell r="S2016" t="b">
            <v>0</v>
          </cell>
        </row>
        <row r="2017">
          <cell r="P2017" t="str">
            <v>TOTAL SISTEMA</v>
          </cell>
          <cell r="R2017">
            <v>52</v>
          </cell>
          <cell r="S2017" t="b">
            <v>0</v>
          </cell>
        </row>
        <row r="2018">
          <cell r="P2018" t="str">
            <v>TOTAL SISTEMA</v>
          </cell>
          <cell r="R2018">
            <v>52</v>
          </cell>
          <cell r="S2018" t="b">
            <v>0</v>
          </cell>
        </row>
        <row r="2019">
          <cell r="P2019" t="str">
            <v>TOTAL SISTEMA</v>
          </cell>
          <cell r="R2019">
            <v>52</v>
          </cell>
          <cell r="S2019" t="b">
            <v>0</v>
          </cell>
        </row>
        <row r="2020">
          <cell r="P2020" t="str">
            <v>TOTAL SISTEMA</v>
          </cell>
          <cell r="R2020">
            <v>52</v>
          </cell>
          <cell r="S2020" t="b">
            <v>0</v>
          </cell>
        </row>
        <row r="2021">
          <cell r="P2021" t="str">
            <v>TOTAL SISTEMA</v>
          </cell>
          <cell r="R2021">
            <v>52</v>
          </cell>
          <cell r="S2021" t="b">
            <v>0</v>
          </cell>
        </row>
        <row r="2022">
          <cell r="P2022" t="str">
            <v>TOTAL SISTEMA</v>
          </cell>
          <cell r="R2022">
            <v>52</v>
          </cell>
          <cell r="S2022" t="b">
            <v>0</v>
          </cell>
        </row>
        <row r="2023">
          <cell r="P2023" t="str">
            <v>TOTAL SISTEMA</v>
          </cell>
          <cell r="R2023">
            <v>52</v>
          </cell>
          <cell r="S2023" t="b">
            <v>0</v>
          </cell>
        </row>
        <row r="2024">
          <cell r="P2024" t="str">
            <v>TOTAL SISTEMA</v>
          </cell>
          <cell r="R2024">
            <v>52</v>
          </cell>
          <cell r="S2024" t="b">
            <v>0</v>
          </cell>
        </row>
        <row r="2025">
          <cell r="P2025" t="str">
            <v>TOTAL SISTEMA</v>
          </cell>
          <cell r="R2025">
            <v>52</v>
          </cell>
          <cell r="S2025" t="b">
            <v>0</v>
          </cell>
        </row>
        <row r="2026">
          <cell r="P2026" t="str">
            <v>TOTAL SISTEMA</v>
          </cell>
          <cell r="R2026">
            <v>52</v>
          </cell>
          <cell r="S2026" t="b">
            <v>0</v>
          </cell>
        </row>
        <row r="2027">
          <cell r="P2027" t="str">
            <v>TOTAL SISTEMA</v>
          </cell>
          <cell r="R2027">
            <v>52</v>
          </cell>
          <cell r="S2027" t="b">
            <v>0</v>
          </cell>
        </row>
        <row r="2028">
          <cell r="P2028" t="str">
            <v>TOTAL SISTEMA</v>
          </cell>
          <cell r="R2028">
            <v>52</v>
          </cell>
          <cell r="S2028" t="b">
            <v>0</v>
          </cell>
        </row>
        <row r="2029">
          <cell r="P2029" t="str">
            <v>TOTAL SISTEMA</v>
          </cell>
          <cell r="R2029">
            <v>52</v>
          </cell>
          <cell r="S2029" t="b">
            <v>0</v>
          </cell>
        </row>
        <row r="2030">
          <cell r="P2030" t="str">
            <v>TOTAL SISTEMA</v>
          </cell>
          <cell r="R2030">
            <v>52</v>
          </cell>
          <cell r="S2030" t="b">
            <v>0</v>
          </cell>
        </row>
        <row r="2031">
          <cell r="P2031" t="str">
            <v>TOTAL SISTEMA</v>
          </cell>
          <cell r="R2031">
            <v>52</v>
          </cell>
          <cell r="S2031" t="b">
            <v>0</v>
          </cell>
        </row>
        <row r="2032">
          <cell r="P2032" t="str">
            <v>TOTAL SISTEMA</v>
          </cell>
          <cell r="R2032">
            <v>52</v>
          </cell>
          <cell r="S2032" t="b">
            <v>0</v>
          </cell>
        </row>
        <row r="2033">
          <cell r="P2033" t="str">
            <v>TOTAL SISTEMA</v>
          </cell>
          <cell r="R2033">
            <v>52</v>
          </cell>
          <cell r="S2033" t="b">
            <v>0</v>
          </cell>
        </row>
        <row r="2034">
          <cell r="P2034" t="str">
            <v>TOTAL SISTEMA</v>
          </cell>
          <cell r="R2034">
            <v>52</v>
          </cell>
          <cell r="S2034" t="b">
            <v>0</v>
          </cell>
        </row>
        <row r="2035">
          <cell r="P2035" t="str">
            <v>TOTAL SISTEMA</v>
          </cell>
          <cell r="R2035">
            <v>52</v>
          </cell>
          <cell r="S2035" t="b">
            <v>0</v>
          </cell>
        </row>
        <row r="2036">
          <cell r="P2036" t="str">
            <v>TOTAL SISTEMA</v>
          </cell>
          <cell r="R2036">
            <v>52</v>
          </cell>
          <cell r="S2036" t="b">
            <v>0</v>
          </cell>
        </row>
        <row r="2037">
          <cell r="P2037" t="str">
            <v>TOTAL SISTEMA</v>
          </cell>
          <cell r="R2037">
            <v>52</v>
          </cell>
          <cell r="S2037" t="b">
            <v>0</v>
          </cell>
        </row>
        <row r="2038">
          <cell r="P2038" t="str">
            <v>TOTAL SISTEMA</v>
          </cell>
          <cell r="R2038">
            <v>52</v>
          </cell>
          <cell r="S2038" t="b">
            <v>0</v>
          </cell>
        </row>
        <row r="2039">
          <cell r="P2039" t="str">
            <v>TOTAL SISTEMA</v>
          </cell>
          <cell r="R2039">
            <v>52</v>
          </cell>
          <cell r="S2039" t="b">
            <v>0</v>
          </cell>
        </row>
        <row r="2040">
          <cell r="P2040" t="str">
            <v>TOTAL SISTEMA</v>
          </cell>
          <cell r="R2040">
            <v>52</v>
          </cell>
          <cell r="S2040" t="b">
            <v>0</v>
          </cell>
        </row>
        <row r="2041">
          <cell r="P2041" t="str">
            <v>TOTAL SISTEMA</v>
          </cell>
          <cell r="R2041">
            <v>52</v>
          </cell>
          <cell r="S2041" t="b">
            <v>0</v>
          </cell>
        </row>
        <row r="2042">
          <cell r="P2042" t="str">
            <v>TOTAL SISTEMA</v>
          </cell>
          <cell r="R2042">
            <v>52</v>
          </cell>
          <cell r="S2042" t="b">
            <v>0</v>
          </cell>
        </row>
        <row r="2043">
          <cell r="P2043" t="str">
            <v>TOTAL SISTEMA</v>
          </cell>
          <cell r="R2043">
            <v>52</v>
          </cell>
          <cell r="S2043" t="b">
            <v>0</v>
          </cell>
        </row>
        <row r="2044">
          <cell r="P2044" t="str">
            <v>TOTAL SISTEMA</v>
          </cell>
          <cell r="R2044">
            <v>52</v>
          </cell>
          <cell r="S2044" t="b">
            <v>0</v>
          </cell>
        </row>
        <row r="2045">
          <cell r="P2045" t="str">
            <v>TOTAL SISTEMA</v>
          </cell>
          <cell r="R2045">
            <v>52</v>
          </cell>
          <cell r="S2045" t="b">
            <v>0</v>
          </cell>
        </row>
        <row r="2046">
          <cell r="P2046" t="str">
            <v>TOTAL SISTEMA</v>
          </cell>
          <cell r="R2046">
            <v>52</v>
          </cell>
          <cell r="S2046" t="b">
            <v>0</v>
          </cell>
        </row>
        <row r="2047">
          <cell r="P2047" t="str">
            <v>TOTAL SISTEMA</v>
          </cell>
          <cell r="R2047">
            <v>52</v>
          </cell>
          <cell r="S2047" t="b">
            <v>0</v>
          </cell>
        </row>
        <row r="2048">
          <cell r="P2048" t="str">
            <v>TOTAL SISTEMA</v>
          </cell>
          <cell r="R2048">
            <v>52</v>
          </cell>
          <cell r="S2048" t="b">
            <v>0</v>
          </cell>
        </row>
        <row r="2049">
          <cell r="P2049" t="str">
            <v>TOTAL SISTEMA</v>
          </cell>
          <cell r="R2049">
            <v>52</v>
          </cell>
          <cell r="S2049" t="b">
            <v>0</v>
          </cell>
        </row>
        <row r="2050">
          <cell r="P2050" t="str">
            <v>TOTAL SISTEMA</v>
          </cell>
          <cell r="R2050">
            <v>52</v>
          </cell>
          <cell r="S2050" t="b">
            <v>0</v>
          </cell>
        </row>
        <row r="2051">
          <cell r="P2051" t="str">
            <v>TOTAL SISTEMA</v>
          </cell>
          <cell r="R2051">
            <v>52</v>
          </cell>
          <cell r="S2051" t="b">
            <v>0</v>
          </cell>
        </row>
        <row r="2052">
          <cell r="P2052" t="str">
            <v>TOTAL SISTEMA</v>
          </cell>
          <cell r="R2052">
            <v>52</v>
          </cell>
          <cell r="S2052" t="b">
            <v>0</v>
          </cell>
        </row>
        <row r="2053">
          <cell r="P2053" t="str">
            <v>TOTAL SISTEMA</v>
          </cell>
          <cell r="R2053">
            <v>52</v>
          </cell>
          <cell r="S2053" t="b">
            <v>0</v>
          </cell>
        </row>
        <row r="2054">
          <cell r="P2054" t="str">
            <v>TOTAL SISTEMA</v>
          </cell>
          <cell r="R2054">
            <v>52</v>
          </cell>
          <cell r="S2054" t="b">
            <v>0</v>
          </cell>
        </row>
        <row r="2055">
          <cell r="P2055" t="str">
            <v>TOTAL SISTEMA</v>
          </cell>
          <cell r="R2055">
            <v>52</v>
          </cell>
          <cell r="S2055" t="b">
            <v>0</v>
          </cell>
        </row>
        <row r="2056">
          <cell r="P2056" t="str">
            <v>TOTAL SISTEMA</v>
          </cell>
          <cell r="R2056">
            <v>52</v>
          </cell>
          <cell r="S2056" t="b">
            <v>0</v>
          </cell>
        </row>
        <row r="2057">
          <cell r="P2057" t="str">
            <v>TOTAL SISTEMA</v>
          </cell>
          <cell r="R2057">
            <v>52</v>
          </cell>
          <cell r="S2057" t="b">
            <v>0</v>
          </cell>
        </row>
        <row r="2058">
          <cell r="P2058" t="str">
            <v>TOTAL SISTEMA</v>
          </cell>
          <cell r="R2058">
            <v>52</v>
          </cell>
          <cell r="S2058" t="b">
            <v>0</v>
          </cell>
        </row>
        <row r="2059">
          <cell r="P2059" t="str">
            <v>TOTAL SISTEMA</v>
          </cell>
          <cell r="R2059">
            <v>52</v>
          </cell>
          <cell r="S2059" t="b">
            <v>0</v>
          </cell>
        </row>
        <row r="2060">
          <cell r="P2060" t="str">
            <v>TOTAL SISTEMA</v>
          </cell>
          <cell r="R2060">
            <v>52</v>
          </cell>
          <cell r="S2060" t="b">
            <v>0</v>
          </cell>
        </row>
        <row r="2061">
          <cell r="P2061" t="str">
            <v>TOTAL SISTEMA</v>
          </cell>
          <cell r="R2061">
            <v>52</v>
          </cell>
          <cell r="S2061" t="b">
            <v>0</v>
          </cell>
        </row>
        <row r="2062">
          <cell r="P2062" t="str">
            <v>TOTAL SISTEMA</v>
          </cell>
          <cell r="R2062">
            <v>52</v>
          </cell>
          <cell r="S2062" t="b">
            <v>0</v>
          </cell>
        </row>
        <row r="2063">
          <cell r="P2063" t="str">
            <v>TOTAL SISTEMA</v>
          </cell>
          <cell r="R2063">
            <v>52</v>
          </cell>
          <cell r="S2063" t="b">
            <v>0</v>
          </cell>
        </row>
        <row r="2064">
          <cell r="P2064" t="str">
            <v>TOTAL SISTEMA</v>
          </cell>
          <cell r="R2064">
            <v>52</v>
          </cell>
          <cell r="S2064" t="b">
            <v>0</v>
          </cell>
        </row>
        <row r="2065">
          <cell r="P2065" t="str">
            <v>TOTAL SISTEMA</v>
          </cell>
          <cell r="R2065">
            <v>52</v>
          </cell>
          <cell r="S2065" t="b">
            <v>0</v>
          </cell>
        </row>
        <row r="2066">
          <cell r="P2066" t="str">
            <v>TOTAL SISTEMA</v>
          </cell>
          <cell r="R2066">
            <v>52</v>
          </cell>
          <cell r="S2066" t="b">
            <v>0</v>
          </cell>
        </row>
        <row r="2067">
          <cell r="P2067" t="str">
            <v>TOTAL SISTEMA</v>
          </cell>
          <cell r="R2067">
            <v>52</v>
          </cell>
          <cell r="S2067" t="b">
            <v>0</v>
          </cell>
        </row>
        <row r="2068">
          <cell r="P2068" t="str">
            <v>TOTAL SISTEMA</v>
          </cell>
          <cell r="R2068">
            <v>52</v>
          </cell>
          <cell r="S2068" t="b">
            <v>0</v>
          </cell>
        </row>
        <row r="2069">
          <cell r="P2069" t="str">
            <v>TOTAL SISTEMA</v>
          </cell>
          <cell r="R2069">
            <v>52</v>
          </cell>
          <cell r="S2069" t="b">
            <v>0</v>
          </cell>
        </row>
        <row r="2070">
          <cell r="P2070" t="str">
            <v>TOTAL SISTEMA</v>
          </cell>
          <cell r="R2070">
            <v>52</v>
          </cell>
          <cell r="S2070" t="b">
            <v>0</v>
          </cell>
        </row>
        <row r="2071">
          <cell r="P2071" t="str">
            <v>TOTAL SISTEMA</v>
          </cell>
          <cell r="R2071">
            <v>52</v>
          </cell>
          <cell r="S2071" t="b">
            <v>0</v>
          </cell>
        </row>
        <row r="2072">
          <cell r="P2072" t="str">
            <v>TOTAL SISTEMA</v>
          </cell>
          <cell r="R2072">
            <v>52</v>
          </cell>
          <cell r="S2072" t="b">
            <v>0</v>
          </cell>
        </row>
        <row r="2073">
          <cell r="P2073" t="str">
            <v>TOTAL SISTEMA</v>
          </cell>
          <cell r="R2073">
            <v>52</v>
          </cell>
          <cell r="S2073" t="b">
            <v>0</v>
          </cell>
        </row>
        <row r="2074">
          <cell r="P2074" t="str">
            <v>TOTAL SISTEMA</v>
          </cell>
          <cell r="R2074">
            <v>52</v>
          </cell>
          <cell r="S2074" t="b">
            <v>0</v>
          </cell>
        </row>
        <row r="2075">
          <cell r="P2075" t="str">
            <v>TOTAL SISTEMA</v>
          </cell>
          <cell r="R2075">
            <v>52</v>
          </cell>
          <cell r="S2075" t="b">
            <v>0</v>
          </cell>
        </row>
        <row r="2076">
          <cell r="P2076" t="str">
            <v>TOTAL SISTEMA</v>
          </cell>
          <cell r="R2076">
            <v>52</v>
          </cell>
          <cell r="S2076" t="b">
            <v>0</v>
          </cell>
        </row>
        <row r="2077">
          <cell r="P2077" t="str">
            <v>TOTAL SISTEMA</v>
          </cell>
          <cell r="R2077">
            <v>52</v>
          </cell>
          <cell r="S2077" t="b">
            <v>0</v>
          </cell>
        </row>
        <row r="2078">
          <cell r="P2078" t="str">
            <v>TOTAL SISTEMA</v>
          </cell>
          <cell r="R2078">
            <v>52</v>
          </cell>
          <cell r="S2078" t="b">
            <v>0</v>
          </cell>
        </row>
        <row r="2079">
          <cell r="P2079" t="str">
            <v>TOTAL SISTEMA</v>
          </cell>
          <cell r="R2079">
            <v>52</v>
          </cell>
          <cell r="S2079" t="b">
            <v>0</v>
          </cell>
        </row>
        <row r="2080">
          <cell r="P2080" t="str">
            <v>TOTAL SISTEMA</v>
          </cell>
          <cell r="R2080">
            <v>52</v>
          </cell>
          <cell r="S2080" t="b">
            <v>0</v>
          </cell>
        </row>
        <row r="2081">
          <cell r="P2081" t="str">
            <v>TOTAL SISTEMA</v>
          </cell>
          <cell r="R2081">
            <v>52</v>
          </cell>
          <cell r="S2081" t="b">
            <v>0</v>
          </cell>
        </row>
        <row r="2082">
          <cell r="P2082" t="str">
            <v>TOTAL SISTEMA</v>
          </cell>
          <cell r="R2082">
            <v>52</v>
          </cell>
          <cell r="S2082" t="b">
            <v>0</v>
          </cell>
        </row>
        <row r="2083">
          <cell r="P2083" t="str">
            <v>TOTAL SISTEMA</v>
          </cell>
          <cell r="R2083">
            <v>52</v>
          </cell>
          <cell r="S2083" t="b">
            <v>0</v>
          </cell>
        </row>
        <row r="2084">
          <cell r="P2084" t="str">
            <v>TOTAL SISTEMA</v>
          </cell>
          <cell r="R2084">
            <v>52</v>
          </cell>
          <cell r="S2084" t="b">
            <v>0</v>
          </cell>
        </row>
        <row r="2085">
          <cell r="P2085" t="str">
            <v>TOTAL SISTEMA</v>
          </cell>
          <cell r="R2085">
            <v>52</v>
          </cell>
          <cell r="S2085" t="b">
            <v>0</v>
          </cell>
        </row>
        <row r="2086">
          <cell r="P2086" t="str">
            <v>TOTAL SISTEMA</v>
          </cell>
          <cell r="R2086">
            <v>52</v>
          </cell>
          <cell r="S2086" t="b">
            <v>0</v>
          </cell>
        </row>
        <row r="2087">
          <cell r="P2087" t="str">
            <v>TOTAL SISTEMA</v>
          </cell>
          <cell r="R2087">
            <v>52</v>
          </cell>
          <cell r="S2087" t="b">
            <v>0</v>
          </cell>
        </row>
        <row r="2088">
          <cell r="P2088" t="str">
            <v>TOTAL SISTEMA</v>
          </cell>
          <cell r="R2088">
            <v>52</v>
          </cell>
          <cell r="S2088" t="b">
            <v>0</v>
          </cell>
        </row>
        <row r="2089">
          <cell r="P2089" t="str">
            <v>TOTAL SISTEMA</v>
          </cell>
          <cell r="R2089">
            <v>52</v>
          </cell>
          <cell r="S2089" t="b">
            <v>0</v>
          </cell>
        </row>
        <row r="2090">
          <cell r="P2090" t="str">
            <v>TOTAL SISTEMA</v>
          </cell>
          <cell r="R2090">
            <v>52</v>
          </cell>
          <cell r="S2090" t="b">
            <v>0</v>
          </cell>
        </row>
        <row r="2091">
          <cell r="P2091" t="str">
            <v>TOTAL SISTEMA</v>
          </cell>
          <cell r="R2091">
            <v>52</v>
          </cell>
          <cell r="S2091" t="b">
            <v>0</v>
          </cell>
        </row>
        <row r="2092">
          <cell r="P2092" t="str">
            <v>TOTAL SISTEMA</v>
          </cell>
          <cell r="R2092">
            <v>52</v>
          </cell>
          <cell r="S2092" t="b">
            <v>0</v>
          </cell>
        </row>
        <row r="2093">
          <cell r="P2093" t="str">
            <v>TOTAL SISTEMA</v>
          </cell>
          <cell r="R2093">
            <v>52</v>
          </cell>
          <cell r="S2093" t="b">
            <v>0</v>
          </cell>
        </row>
        <row r="2094">
          <cell r="P2094" t="str">
            <v>TOTAL SISTEMA</v>
          </cell>
          <cell r="R2094">
            <v>52</v>
          </cell>
          <cell r="S2094" t="b">
            <v>0</v>
          </cell>
        </row>
        <row r="2095">
          <cell r="P2095" t="str">
            <v>TOTAL SISTEMA</v>
          </cell>
          <cell r="R2095">
            <v>52</v>
          </cell>
          <cell r="S2095" t="b">
            <v>0</v>
          </cell>
        </row>
        <row r="2096">
          <cell r="P2096" t="str">
            <v>TOTAL SISTEMA</v>
          </cell>
          <cell r="R2096">
            <v>52</v>
          </cell>
          <cell r="S2096" t="b">
            <v>0</v>
          </cell>
        </row>
        <row r="2097">
          <cell r="P2097" t="str">
            <v>TOTAL SISTEMA</v>
          </cell>
          <cell r="R2097">
            <v>52</v>
          </cell>
          <cell r="S2097" t="b">
            <v>0</v>
          </cell>
        </row>
        <row r="2098">
          <cell r="P2098" t="str">
            <v>TOTAL SISTEMA</v>
          </cell>
          <cell r="R2098">
            <v>52</v>
          </cell>
          <cell r="S2098" t="b">
            <v>0</v>
          </cell>
        </row>
        <row r="2099">
          <cell r="P2099" t="str">
            <v>TOTAL SISTEMA</v>
          </cell>
          <cell r="R2099">
            <v>52</v>
          </cell>
          <cell r="S2099" t="b">
            <v>0</v>
          </cell>
        </row>
        <row r="2100">
          <cell r="P2100" t="str">
            <v>TOTAL SISTEMA</v>
          </cell>
          <cell r="R2100">
            <v>52</v>
          </cell>
          <cell r="S2100" t="b">
            <v>0</v>
          </cell>
        </row>
        <row r="2101">
          <cell r="P2101" t="str">
            <v>TOTAL SISTEMA</v>
          </cell>
          <cell r="R2101">
            <v>52</v>
          </cell>
          <cell r="S2101" t="b">
            <v>0</v>
          </cell>
        </row>
        <row r="2102">
          <cell r="P2102" t="str">
            <v>TOTAL SISTEMA</v>
          </cell>
          <cell r="R2102">
            <v>52</v>
          </cell>
          <cell r="S2102" t="b">
            <v>0</v>
          </cell>
        </row>
        <row r="2103">
          <cell r="P2103" t="str">
            <v>TOTAL SISTEMA</v>
          </cell>
          <cell r="R2103">
            <v>52</v>
          </cell>
          <cell r="S2103" t="b">
            <v>0</v>
          </cell>
        </row>
        <row r="2104">
          <cell r="P2104" t="str">
            <v>TOTAL SISTEMA</v>
          </cell>
          <cell r="R2104">
            <v>52</v>
          </cell>
          <cell r="S2104" t="b">
            <v>0</v>
          </cell>
        </row>
        <row r="2105">
          <cell r="P2105" t="str">
            <v>TOTAL SISTEMA</v>
          </cell>
          <cell r="R2105">
            <v>52</v>
          </cell>
          <cell r="S2105" t="b">
            <v>0</v>
          </cell>
        </row>
        <row r="2106">
          <cell r="P2106" t="str">
            <v>TOTAL SISTEMA</v>
          </cell>
          <cell r="R2106">
            <v>52</v>
          </cell>
          <cell r="S2106" t="b">
            <v>0</v>
          </cell>
        </row>
        <row r="2107">
          <cell r="P2107" t="str">
            <v>TOTAL SISTEMA</v>
          </cell>
          <cell r="R2107">
            <v>52</v>
          </cell>
          <cell r="S2107" t="b">
            <v>0</v>
          </cell>
        </row>
        <row r="2108">
          <cell r="P2108" t="str">
            <v>TOTAL SISTEMA</v>
          </cell>
          <cell r="R2108">
            <v>52</v>
          </cell>
          <cell r="S2108" t="b">
            <v>0</v>
          </cell>
        </row>
        <row r="2109">
          <cell r="P2109" t="str">
            <v>TOTAL SISTEMA</v>
          </cell>
          <cell r="R2109">
            <v>52</v>
          </cell>
          <cell r="S2109" t="b">
            <v>0</v>
          </cell>
        </row>
        <row r="2110">
          <cell r="P2110" t="str">
            <v>TOTAL SISTEMA</v>
          </cell>
          <cell r="R2110">
            <v>52</v>
          </cell>
          <cell r="S2110" t="b">
            <v>0</v>
          </cell>
        </row>
        <row r="2111">
          <cell r="P2111" t="str">
            <v>TOTAL SISTEMA</v>
          </cell>
          <cell r="R2111">
            <v>52</v>
          </cell>
          <cell r="S2111" t="b">
            <v>0</v>
          </cell>
        </row>
        <row r="2112">
          <cell r="P2112" t="str">
            <v>TOTAL SISTEMA</v>
          </cell>
          <cell r="R2112">
            <v>52</v>
          </cell>
          <cell r="S2112" t="b">
            <v>0</v>
          </cell>
        </row>
        <row r="2113">
          <cell r="P2113" t="str">
            <v>TOTAL SISTEMA</v>
          </cell>
          <cell r="R2113">
            <v>52</v>
          </cell>
          <cell r="S2113" t="b">
            <v>0</v>
          </cell>
        </row>
        <row r="2114">
          <cell r="P2114" t="str">
            <v>TOTAL SISTEMA</v>
          </cell>
          <cell r="R2114">
            <v>52</v>
          </cell>
          <cell r="S2114" t="b">
            <v>0</v>
          </cell>
        </row>
        <row r="2115">
          <cell r="P2115" t="str">
            <v>TOTAL SISTEMA</v>
          </cell>
          <cell r="R2115">
            <v>52</v>
          </cell>
          <cell r="S2115" t="b">
            <v>0</v>
          </cell>
        </row>
        <row r="2116">
          <cell r="P2116" t="str">
            <v>TOTAL SISTEMA</v>
          </cell>
          <cell r="R2116">
            <v>52</v>
          </cell>
          <cell r="S2116" t="b">
            <v>0</v>
          </cell>
        </row>
        <row r="2117">
          <cell r="P2117" t="str">
            <v>TOTAL SISTEMA</v>
          </cell>
          <cell r="R2117">
            <v>52</v>
          </cell>
          <cell r="S2117" t="b">
            <v>0</v>
          </cell>
        </row>
        <row r="2118">
          <cell r="P2118" t="str">
            <v>TOTAL SISTEMA</v>
          </cell>
          <cell r="R2118">
            <v>52</v>
          </cell>
          <cell r="S2118" t="b">
            <v>0</v>
          </cell>
        </row>
        <row r="2119">
          <cell r="P2119" t="str">
            <v>TOTAL SISTEMA</v>
          </cell>
          <cell r="R2119">
            <v>52</v>
          </cell>
          <cell r="S2119" t="b">
            <v>0</v>
          </cell>
        </row>
        <row r="2120">
          <cell r="P2120" t="str">
            <v>TOTAL SISTEMA</v>
          </cell>
          <cell r="R2120">
            <v>52</v>
          </cell>
          <cell r="S2120" t="b">
            <v>0</v>
          </cell>
        </row>
        <row r="2121">
          <cell r="P2121" t="str">
            <v>TOTAL SISTEMA</v>
          </cell>
          <cell r="R2121">
            <v>52</v>
          </cell>
          <cell r="S2121" t="b">
            <v>0</v>
          </cell>
        </row>
        <row r="2122">
          <cell r="P2122" t="str">
            <v>TOTAL SISTEMA</v>
          </cell>
          <cell r="R2122">
            <v>52</v>
          </cell>
          <cell r="S2122" t="b">
            <v>0</v>
          </cell>
        </row>
        <row r="2123">
          <cell r="P2123" t="str">
            <v>TOTAL SISTEMA</v>
          </cell>
          <cell r="R2123">
            <v>52</v>
          </cell>
          <cell r="S2123" t="b">
            <v>0</v>
          </cell>
        </row>
        <row r="2124">
          <cell r="P2124" t="str">
            <v>TOTAL SISTEMA</v>
          </cell>
          <cell r="R2124">
            <v>52</v>
          </cell>
          <cell r="S2124" t="b">
            <v>0</v>
          </cell>
        </row>
        <row r="2125">
          <cell r="P2125" t="str">
            <v>TOTAL SISTEMA</v>
          </cell>
          <cell r="R2125">
            <v>52</v>
          </cell>
          <cell r="S2125" t="b">
            <v>0</v>
          </cell>
        </row>
        <row r="2126">
          <cell r="P2126" t="str">
            <v>TOTAL SISTEMA</v>
          </cell>
          <cell r="R2126">
            <v>52</v>
          </cell>
          <cell r="S2126" t="b">
            <v>0</v>
          </cell>
        </row>
        <row r="2127">
          <cell r="P2127" t="str">
            <v>TOTAL SISTEMA</v>
          </cell>
          <cell r="R2127">
            <v>52</v>
          </cell>
          <cell r="S2127" t="b">
            <v>0</v>
          </cell>
        </row>
        <row r="2128">
          <cell r="P2128" t="str">
            <v>TOTAL SISTEMA</v>
          </cell>
          <cell r="R2128">
            <v>52</v>
          </cell>
          <cell r="S2128" t="b">
            <v>0</v>
          </cell>
        </row>
        <row r="2129">
          <cell r="P2129" t="str">
            <v>TOTAL SISTEMA</v>
          </cell>
          <cell r="R2129">
            <v>52</v>
          </cell>
          <cell r="S2129" t="b">
            <v>0</v>
          </cell>
        </row>
        <row r="2130">
          <cell r="P2130" t="str">
            <v>TOTAL SISTEMA</v>
          </cell>
          <cell r="R2130">
            <v>52</v>
          </cell>
          <cell r="S2130" t="b">
            <v>0</v>
          </cell>
        </row>
        <row r="2131">
          <cell r="P2131" t="str">
            <v>TOTAL SISTEMA</v>
          </cell>
          <cell r="R2131">
            <v>52</v>
          </cell>
          <cell r="S2131" t="b">
            <v>0</v>
          </cell>
        </row>
        <row r="2132">
          <cell r="P2132" t="str">
            <v>TOTAL SISTEMA</v>
          </cell>
          <cell r="R2132">
            <v>52</v>
          </cell>
          <cell r="S2132" t="b">
            <v>0</v>
          </cell>
        </row>
        <row r="2133">
          <cell r="P2133" t="str">
            <v>TOTAL SISTEMA</v>
          </cell>
          <cell r="R2133">
            <v>52</v>
          </cell>
          <cell r="S2133" t="b">
            <v>0</v>
          </cell>
        </row>
        <row r="2134">
          <cell r="P2134" t="str">
            <v>TOTAL SISTEMA</v>
          </cell>
          <cell r="R2134">
            <v>52</v>
          </cell>
          <cell r="S2134" t="b">
            <v>0</v>
          </cell>
        </row>
        <row r="2135">
          <cell r="P2135" t="str">
            <v>TOTAL SISTEMA</v>
          </cell>
          <cell r="R2135">
            <v>52</v>
          </cell>
          <cell r="S2135" t="b">
            <v>0</v>
          </cell>
        </row>
        <row r="2136">
          <cell r="P2136" t="str">
            <v>TOTAL SISTEMA</v>
          </cell>
          <cell r="R2136">
            <v>52</v>
          </cell>
          <cell r="S2136" t="b">
            <v>0</v>
          </cell>
        </row>
        <row r="2137">
          <cell r="P2137" t="str">
            <v>TOTAL SISTEMA</v>
          </cell>
          <cell r="R2137">
            <v>52</v>
          </cell>
          <cell r="S2137" t="b">
            <v>0</v>
          </cell>
        </row>
        <row r="2138">
          <cell r="P2138" t="str">
            <v>TOTAL SISTEMA</v>
          </cell>
          <cell r="R2138">
            <v>52</v>
          </cell>
          <cell r="S2138" t="b">
            <v>0</v>
          </cell>
        </row>
        <row r="2139">
          <cell r="P2139" t="str">
            <v>TOTAL SISTEMA</v>
          </cell>
          <cell r="R2139">
            <v>52</v>
          </cell>
          <cell r="S2139" t="b">
            <v>0</v>
          </cell>
        </row>
        <row r="2140">
          <cell r="P2140" t="str">
            <v>TOTAL SISTEMA</v>
          </cell>
          <cell r="R2140">
            <v>52</v>
          </cell>
          <cell r="S2140" t="b">
            <v>0</v>
          </cell>
        </row>
        <row r="2141">
          <cell r="P2141" t="str">
            <v>TOTAL SISTEMA</v>
          </cell>
          <cell r="R2141">
            <v>52</v>
          </cell>
          <cell r="S2141" t="b">
            <v>0</v>
          </cell>
        </row>
        <row r="2142">
          <cell r="P2142" t="str">
            <v>TOTAL SISTEMA</v>
          </cell>
          <cell r="R2142">
            <v>52</v>
          </cell>
          <cell r="S2142" t="b">
            <v>0</v>
          </cell>
        </row>
        <row r="2143">
          <cell r="P2143" t="str">
            <v>TOTAL SISTEMA</v>
          </cell>
          <cell r="R2143">
            <v>52</v>
          </cell>
          <cell r="S2143" t="b">
            <v>0</v>
          </cell>
        </row>
        <row r="2144">
          <cell r="P2144" t="str">
            <v>TOTAL SISTEMA</v>
          </cell>
          <cell r="R2144">
            <v>52</v>
          </cell>
          <cell r="S2144" t="b">
            <v>0</v>
          </cell>
        </row>
        <row r="2145">
          <cell r="P2145" t="str">
            <v>TOTAL SISTEMA</v>
          </cell>
          <cell r="R2145">
            <v>52</v>
          </cell>
          <cell r="S2145" t="b">
            <v>0</v>
          </cell>
        </row>
        <row r="2146">
          <cell r="P2146" t="str">
            <v>TOTAL SISTEMA</v>
          </cell>
          <cell r="R2146">
            <v>52</v>
          </cell>
          <cell r="S2146" t="b">
            <v>0</v>
          </cell>
        </row>
        <row r="2147">
          <cell r="P2147" t="str">
            <v>TOTAL SISTEMA</v>
          </cell>
          <cell r="R2147">
            <v>52</v>
          </cell>
          <cell r="S2147" t="b">
            <v>0</v>
          </cell>
        </row>
        <row r="2148">
          <cell r="P2148" t="str">
            <v>TOTAL SISTEMA</v>
          </cell>
          <cell r="R2148">
            <v>52</v>
          </cell>
          <cell r="S2148" t="b">
            <v>0</v>
          </cell>
        </row>
        <row r="2149">
          <cell r="P2149" t="str">
            <v>TOTAL SISTEMA</v>
          </cell>
          <cell r="R2149">
            <v>52</v>
          </cell>
          <cell r="S2149" t="b">
            <v>0</v>
          </cell>
        </row>
        <row r="2150">
          <cell r="P2150" t="str">
            <v>TOTAL SISTEMA</v>
          </cell>
          <cell r="R2150">
            <v>52</v>
          </cell>
          <cell r="S2150" t="b">
            <v>0</v>
          </cell>
        </row>
        <row r="2151">
          <cell r="P2151" t="str">
            <v>TOTAL SISTEMA</v>
          </cell>
          <cell r="R2151">
            <v>52</v>
          </cell>
          <cell r="S2151" t="b">
            <v>0</v>
          </cell>
        </row>
        <row r="2152">
          <cell r="P2152" t="str">
            <v>TOTAL SISTEMA</v>
          </cell>
          <cell r="R2152">
            <v>52</v>
          </cell>
          <cell r="S2152" t="b">
            <v>0</v>
          </cell>
        </row>
        <row r="2153">
          <cell r="P2153" t="str">
            <v>TOTAL SISTEMA</v>
          </cell>
          <cell r="R2153">
            <v>52</v>
          </cell>
          <cell r="S2153" t="b">
            <v>0</v>
          </cell>
        </row>
        <row r="2154">
          <cell r="P2154" t="str">
            <v>TOTAL SISTEMA</v>
          </cell>
          <cell r="R2154">
            <v>52</v>
          </cell>
          <cell r="S2154" t="b">
            <v>0</v>
          </cell>
        </row>
        <row r="2155">
          <cell r="P2155" t="str">
            <v>TOTAL SISTEMA</v>
          </cell>
          <cell r="R2155">
            <v>52</v>
          </cell>
          <cell r="S2155" t="b">
            <v>0</v>
          </cell>
        </row>
        <row r="2156">
          <cell r="P2156" t="str">
            <v>TOTAL SISTEMA</v>
          </cell>
          <cell r="R2156">
            <v>52</v>
          </cell>
          <cell r="S2156" t="b">
            <v>0</v>
          </cell>
        </row>
        <row r="2157">
          <cell r="P2157" t="str">
            <v>TOTAL SISTEMA</v>
          </cell>
          <cell r="R2157">
            <v>52</v>
          </cell>
          <cell r="S2157" t="b">
            <v>0</v>
          </cell>
        </row>
        <row r="2158">
          <cell r="P2158" t="str">
            <v>TOTAL SISTEMA</v>
          </cell>
          <cell r="R2158">
            <v>52</v>
          </cell>
          <cell r="S2158" t="b">
            <v>0</v>
          </cell>
        </row>
        <row r="2159">
          <cell r="P2159" t="str">
            <v>TOTAL SISTEMA</v>
          </cell>
          <cell r="R2159">
            <v>52</v>
          </cell>
          <cell r="S2159" t="b">
            <v>0</v>
          </cell>
        </row>
        <row r="2160">
          <cell r="P2160" t="str">
            <v>TOTAL SISTEMA</v>
          </cell>
          <cell r="R2160">
            <v>52</v>
          </cell>
          <cell r="S2160" t="b">
            <v>0</v>
          </cell>
        </row>
        <row r="2161">
          <cell r="P2161" t="str">
            <v>TOTAL SISTEMA</v>
          </cell>
          <cell r="R2161">
            <v>52</v>
          </cell>
          <cell r="S2161" t="b">
            <v>0</v>
          </cell>
        </row>
        <row r="2162">
          <cell r="P2162" t="str">
            <v>TOTAL SISTEMA</v>
          </cell>
          <cell r="R2162">
            <v>52</v>
          </cell>
          <cell r="S2162" t="b">
            <v>0</v>
          </cell>
        </row>
        <row r="2163">
          <cell r="P2163" t="str">
            <v>TOTAL SISTEMA</v>
          </cell>
          <cell r="R2163">
            <v>52</v>
          </cell>
          <cell r="S2163" t="b">
            <v>0</v>
          </cell>
        </row>
        <row r="2164">
          <cell r="P2164" t="str">
            <v>TOTAL SISTEMA</v>
          </cell>
          <cell r="R2164">
            <v>52</v>
          </cell>
          <cell r="S2164" t="b">
            <v>0</v>
          </cell>
        </row>
        <row r="2165">
          <cell r="P2165" t="str">
            <v>TOTAL SISTEMA</v>
          </cell>
          <cell r="R2165">
            <v>52</v>
          </cell>
          <cell r="S2165" t="b">
            <v>0</v>
          </cell>
        </row>
        <row r="2166">
          <cell r="P2166" t="str">
            <v>TOTAL SISTEMA</v>
          </cell>
          <cell r="R2166">
            <v>52</v>
          </cell>
          <cell r="S2166" t="b">
            <v>0</v>
          </cell>
        </row>
        <row r="2167">
          <cell r="P2167" t="str">
            <v>TOTAL SISTEMA</v>
          </cell>
          <cell r="R2167">
            <v>52</v>
          </cell>
          <cell r="S2167" t="b">
            <v>0</v>
          </cell>
        </row>
        <row r="2168">
          <cell r="P2168" t="str">
            <v>TOTAL SISTEMA</v>
          </cell>
          <cell r="R2168">
            <v>52</v>
          </cell>
          <cell r="S2168" t="b">
            <v>0</v>
          </cell>
        </row>
        <row r="2169">
          <cell r="P2169" t="str">
            <v>TOTAL SISTEMA</v>
          </cell>
          <cell r="R2169">
            <v>52</v>
          </cell>
          <cell r="S2169" t="b">
            <v>0</v>
          </cell>
        </row>
        <row r="2170">
          <cell r="P2170" t="str">
            <v>TOTAL SISTEMA</v>
          </cell>
          <cell r="R2170">
            <v>52</v>
          </cell>
          <cell r="S2170" t="b">
            <v>0</v>
          </cell>
        </row>
        <row r="2171">
          <cell r="P2171" t="str">
            <v>TOTAL SISTEMA</v>
          </cell>
          <cell r="R2171">
            <v>52</v>
          </cell>
          <cell r="S2171" t="b">
            <v>0</v>
          </cell>
        </row>
        <row r="2172">
          <cell r="P2172" t="str">
            <v>TOTAL SISTEMA</v>
          </cell>
          <cell r="R2172">
            <v>52</v>
          </cell>
          <cell r="S2172" t="b">
            <v>0</v>
          </cell>
        </row>
        <row r="2173">
          <cell r="P2173" t="str">
            <v>TOTAL SISTEMA</v>
          </cell>
          <cell r="R2173">
            <v>52</v>
          </cell>
          <cell r="S2173" t="b">
            <v>0</v>
          </cell>
        </row>
        <row r="2174">
          <cell r="P2174" t="str">
            <v>TOTAL SISTEMA</v>
          </cell>
          <cell r="R2174">
            <v>52</v>
          </cell>
          <cell r="S2174" t="b">
            <v>0</v>
          </cell>
        </row>
        <row r="2175">
          <cell r="P2175" t="str">
            <v>TOTAL SISTEMA</v>
          </cell>
          <cell r="R2175">
            <v>52</v>
          </cell>
          <cell r="S2175" t="b">
            <v>0</v>
          </cell>
        </row>
        <row r="2176">
          <cell r="P2176" t="str">
            <v>TOTAL SISTEMA</v>
          </cell>
          <cell r="R2176">
            <v>52</v>
          </cell>
          <cell r="S2176" t="b">
            <v>0</v>
          </cell>
        </row>
        <row r="2177">
          <cell r="P2177" t="str">
            <v>TOTAL SISTEMA</v>
          </cell>
          <cell r="R2177">
            <v>52</v>
          </cell>
          <cell r="S2177" t="b">
            <v>0</v>
          </cell>
        </row>
        <row r="2178">
          <cell r="P2178" t="str">
            <v>TOTAL SISTEMA</v>
          </cell>
          <cell r="R2178">
            <v>52</v>
          </cell>
          <cell r="S2178" t="b">
            <v>0</v>
          </cell>
        </row>
        <row r="2179">
          <cell r="P2179" t="str">
            <v>TOTAL SISTEMA</v>
          </cell>
          <cell r="R2179">
            <v>52</v>
          </cell>
          <cell r="S2179" t="b">
            <v>0</v>
          </cell>
        </row>
        <row r="2180">
          <cell r="P2180" t="str">
            <v>TOTAL SISTEMA</v>
          </cell>
          <cell r="R2180">
            <v>52</v>
          </cell>
          <cell r="S2180" t="b">
            <v>0</v>
          </cell>
        </row>
        <row r="2181">
          <cell r="P2181" t="str">
            <v>TOTAL SISTEMA</v>
          </cell>
          <cell r="R2181">
            <v>52</v>
          </cell>
          <cell r="S2181" t="b">
            <v>0</v>
          </cell>
        </row>
        <row r="2182">
          <cell r="P2182" t="str">
            <v>TOTAL SISTEMA</v>
          </cell>
          <cell r="R2182">
            <v>52</v>
          </cell>
          <cell r="S2182" t="b">
            <v>0</v>
          </cell>
        </row>
        <row r="2183">
          <cell r="P2183" t="str">
            <v>TOTAL SISTEMA</v>
          </cell>
          <cell r="R2183">
            <v>52</v>
          </cell>
          <cell r="S2183" t="b">
            <v>0</v>
          </cell>
        </row>
        <row r="2184">
          <cell r="P2184" t="str">
            <v>TOTAL SISTEMA</v>
          </cell>
          <cell r="R2184">
            <v>52</v>
          </cell>
          <cell r="S2184" t="b">
            <v>0</v>
          </cell>
        </row>
        <row r="2185">
          <cell r="P2185" t="str">
            <v>TOTAL SISTEMA</v>
          </cell>
          <cell r="R2185">
            <v>52</v>
          </cell>
          <cell r="S2185" t="b">
            <v>0</v>
          </cell>
        </row>
        <row r="2186">
          <cell r="P2186" t="str">
            <v>TOTAL SISTEMA</v>
          </cell>
          <cell r="R2186">
            <v>52</v>
          </cell>
          <cell r="S2186" t="b">
            <v>0</v>
          </cell>
        </row>
        <row r="2187">
          <cell r="P2187" t="str">
            <v>TOTAL SISTEMA</v>
          </cell>
          <cell r="R2187">
            <v>52</v>
          </cell>
          <cell r="S2187" t="b">
            <v>0</v>
          </cell>
        </row>
        <row r="2188">
          <cell r="P2188" t="str">
            <v>TOTAL SISTEMA</v>
          </cell>
          <cell r="R2188">
            <v>52</v>
          </cell>
          <cell r="S2188" t="b">
            <v>0</v>
          </cell>
        </row>
        <row r="2189">
          <cell r="P2189" t="str">
            <v>TOTAL SISTEMA</v>
          </cell>
          <cell r="R2189">
            <v>52</v>
          </cell>
          <cell r="S2189" t="b">
            <v>0</v>
          </cell>
        </row>
        <row r="2190">
          <cell r="P2190" t="str">
            <v>TOTAL SISTEMA</v>
          </cell>
          <cell r="R2190">
            <v>52</v>
          </cell>
          <cell r="S2190" t="b">
            <v>0</v>
          </cell>
        </row>
        <row r="2191">
          <cell r="P2191" t="str">
            <v>TOTAL SISTEMA</v>
          </cell>
          <cell r="R2191">
            <v>52</v>
          </cell>
          <cell r="S2191" t="b">
            <v>0</v>
          </cell>
        </row>
        <row r="2192">
          <cell r="P2192" t="str">
            <v>TOTAL SISTEMA</v>
          </cell>
          <cell r="R2192">
            <v>52</v>
          </cell>
          <cell r="S2192" t="b">
            <v>0</v>
          </cell>
        </row>
        <row r="2193">
          <cell r="P2193" t="str">
            <v>TOTAL SISTEMA</v>
          </cell>
          <cell r="R2193">
            <v>52</v>
          </cell>
          <cell r="S2193" t="b">
            <v>0</v>
          </cell>
        </row>
        <row r="2194">
          <cell r="P2194" t="str">
            <v>TOTAL SISTEMA</v>
          </cell>
          <cell r="R2194">
            <v>52</v>
          </cell>
          <cell r="S2194" t="b">
            <v>0</v>
          </cell>
        </row>
        <row r="2195">
          <cell r="P2195" t="str">
            <v>TOTAL SISTEMA</v>
          </cell>
          <cell r="R2195">
            <v>52</v>
          </cell>
          <cell r="S2195" t="b">
            <v>0</v>
          </cell>
        </row>
        <row r="2196">
          <cell r="P2196" t="str">
            <v>TOTAL SISTEMA</v>
          </cell>
          <cell r="R2196">
            <v>52</v>
          </cell>
          <cell r="S2196" t="b">
            <v>0</v>
          </cell>
        </row>
        <row r="2197">
          <cell r="P2197" t="str">
            <v>TOTAL SISTEMA</v>
          </cell>
          <cell r="R2197">
            <v>52</v>
          </cell>
          <cell r="S2197" t="b">
            <v>0</v>
          </cell>
        </row>
        <row r="2198">
          <cell r="P2198" t="str">
            <v>TOTAL SISTEMA</v>
          </cell>
          <cell r="R2198">
            <v>52</v>
          </cell>
          <cell r="S2198" t="b">
            <v>0</v>
          </cell>
        </row>
        <row r="2199">
          <cell r="P2199" t="str">
            <v>TOTAL SISTEMA</v>
          </cell>
          <cell r="R2199">
            <v>52</v>
          </cell>
          <cell r="S2199" t="b">
            <v>0</v>
          </cell>
        </row>
        <row r="2200">
          <cell r="P2200" t="str">
            <v>TOTAL SISTEMA</v>
          </cell>
          <cell r="R2200">
            <v>52</v>
          </cell>
          <cell r="S2200" t="b">
            <v>0</v>
          </cell>
        </row>
        <row r="2201">
          <cell r="P2201" t="str">
            <v>TOTAL SISTEMA</v>
          </cell>
          <cell r="R2201">
            <v>52</v>
          </cell>
          <cell r="S2201" t="b">
            <v>0</v>
          </cell>
        </row>
        <row r="2202">
          <cell r="P2202" t="str">
            <v>TOTAL SISTEMA</v>
          </cell>
          <cell r="R2202">
            <v>52</v>
          </cell>
          <cell r="S2202" t="b">
            <v>0</v>
          </cell>
        </row>
        <row r="2203">
          <cell r="P2203" t="str">
            <v>TOTAL SISTEMA</v>
          </cell>
          <cell r="R2203">
            <v>52</v>
          </cell>
          <cell r="S2203" t="b">
            <v>0</v>
          </cell>
        </row>
        <row r="2204">
          <cell r="P2204" t="str">
            <v>TOTAL SISTEMA</v>
          </cell>
          <cell r="R2204">
            <v>52</v>
          </cell>
          <cell r="S2204" t="b">
            <v>0</v>
          </cell>
        </row>
        <row r="2205">
          <cell r="P2205" t="str">
            <v>TOTAL SISTEMA</v>
          </cell>
          <cell r="R2205">
            <v>52</v>
          </cell>
          <cell r="S2205" t="b">
            <v>0</v>
          </cell>
        </row>
        <row r="2206">
          <cell r="P2206" t="str">
            <v>TOTAL SISTEMA</v>
          </cell>
          <cell r="R2206">
            <v>52</v>
          </cell>
          <cell r="S2206" t="b">
            <v>0</v>
          </cell>
        </row>
        <row r="2207">
          <cell r="P2207" t="str">
            <v>TOTAL SISTEMA</v>
          </cell>
          <cell r="R2207">
            <v>52</v>
          </cell>
          <cell r="S2207" t="b">
            <v>0</v>
          </cell>
        </row>
        <row r="2208">
          <cell r="P2208" t="str">
            <v>TOTAL SISTEMA</v>
          </cell>
          <cell r="R2208">
            <v>52</v>
          </cell>
          <cell r="S2208" t="b">
            <v>0</v>
          </cell>
        </row>
        <row r="2209">
          <cell r="P2209" t="str">
            <v>TOTAL SISTEMA</v>
          </cell>
          <cell r="R2209">
            <v>52</v>
          </cell>
          <cell r="S2209" t="b">
            <v>0</v>
          </cell>
        </row>
        <row r="2210">
          <cell r="P2210" t="str">
            <v>TOTAL SISTEMA</v>
          </cell>
          <cell r="R2210">
            <v>52</v>
          </cell>
          <cell r="S2210" t="b">
            <v>0</v>
          </cell>
        </row>
        <row r="2211">
          <cell r="P2211" t="str">
            <v>TOTAL SISTEMA</v>
          </cell>
          <cell r="R2211">
            <v>52</v>
          </cell>
          <cell r="S2211" t="b">
            <v>0</v>
          </cell>
        </row>
        <row r="2212">
          <cell r="P2212" t="str">
            <v>TOTAL SISTEMA</v>
          </cell>
          <cell r="R2212">
            <v>52</v>
          </cell>
          <cell r="S2212" t="b">
            <v>0</v>
          </cell>
        </row>
        <row r="2213">
          <cell r="P2213" t="str">
            <v>TOTAL SISTEMA</v>
          </cell>
          <cell r="R2213">
            <v>52</v>
          </cell>
          <cell r="S2213" t="b">
            <v>0</v>
          </cell>
        </row>
        <row r="2214">
          <cell r="P2214" t="str">
            <v>TOTAL SISTEMA</v>
          </cell>
          <cell r="R2214">
            <v>52</v>
          </cell>
          <cell r="S2214" t="b">
            <v>0</v>
          </cell>
        </row>
        <row r="2215">
          <cell r="P2215" t="str">
            <v>TOTAL SISTEMA</v>
          </cell>
          <cell r="R2215">
            <v>52</v>
          </cell>
          <cell r="S2215" t="b">
            <v>0</v>
          </cell>
        </row>
        <row r="2216">
          <cell r="P2216" t="str">
            <v>TOTAL SISTEMA</v>
          </cell>
          <cell r="R2216">
            <v>52</v>
          </cell>
          <cell r="S2216" t="b">
            <v>0</v>
          </cell>
        </row>
        <row r="2217">
          <cell r="P2217" t="str">
            <v>TOTAL SISTEMA</v>
          </cell>
          <cell r="R2217">
            <v>52</v>
          </cell>
          <cell r="S2217" t="b">
            <v>0</v>
          </cell>
        </row>
        <row r="2218">
          <cell r="P2218" t="str">
            <v>TOTAL SISTEMA</v>
          </cell>
          <cell r="R2218">
            <v>52</v>
          </cell>
          <cell r="S2218" t="b">
            <v>0</v>
          </cell>
        </row>
        <row r="2219">
          <cell r="P2219" t="str">
            <v>TOTAL SISTEMA</v>
          </cell>
          <cell r="R2219">
            <v>52</v>
          </cell>
          <cell r="S2219" t="b">
            <v>0</v>
          </cell>
        </row>
        <row r="2220">
          <cell r="P2220" t="str">
            <v>TOTAL SISTEMA</v>
          </cell>
          <cell r="R2220">
            <v>52</v>
          </cell>
          <cell r="S2220" t="b">
            <v>0</v>
          </cell>
        </row>
        <row r="2221">
          <cell r="P2221" t="str">
            <v>TOTAL SISTEMA</v>
          </cell>
          <cell r="R2221">
            <v>52</v>
          </cell>
          <cell r="S2221" t="b">
            <v>0</v>
          </cell>
        </row>
        <row r="2222">
          <cell r="P2222" t="str">
            <v>TOTAL SISTEMA</v>
          </cell>
          <cell r="R2222">
            <v>52</v>
          </cell>
          <cell r="S2222" t="b">
            <v>0</v>
          </cell>
        </row>
        <row r="2223">
          <cell r="P2223" t="str">
            <v>TOTAL SISTEMA</v>
          </cell>
          <cell r="R2223">
            <v>52</v>
          </cell>
          <cell r="S2223" t="b">
            <v>0</v>
          </cell>
        </row>
        <row r="2224">
          <cell r="P2224" t="str">
            <v>TOTAL SISTEMA</v>
          </cell>
          <cell r="R2224">
            <v>52</v>
          </cell>
          <cell r="S2224" t="b">
            <v>0</v>
          </cell>
        </row>
        <row r="2225">
          <cell r="P2225" t="str">
            <v>TOTAL SISTEMA</v>
          </cell>
          <cell r="R2225">
            <v>52</v>
          </cell>
          <cell r="S2225" t="b">
            <v>0</v>
          </cell>
        </row>
        <row r="2226">
          <cell r="P2226" t="str">
            <v>TOTAL SISTEMA</v>
          </cell>
          <cell r="R2226">
            <v>52</v>
          </cell>
          <cell r="S2226" t="b">
            <v>0</v>
          </cell>
        </row>
        <row r="2227">
          <cell r="P2227" t="str">
            <v>TOTAL SISTEMA</v>
          </cell>
          <cell r="R2227">
            <v>52</v>
          </cell>
          <cell r="S2227" t="b">
            <v>0</v>
          </cell>
        </row>
        <row r="2228">
          <cell r="P2228" t="str">
            <v>TOTAL SISTEMA</v>
          </cell>
          <cell r="R2228">
            <v>52</v>
          </cell>
          <cell r="S2228" t="b">
            <v>0</v>
          </cell>
        </row>
        <row r="2229">
          <cell r="P2229" t="str">
            <v>TOTAL SISTEMA</v>
          </cell>
          <cell r="R2229">
            <v>52</v>
          </cell>
          <cell r="S2229" t="b">
            <v>0</v>
          </cell>
        </row>
        <row r="2230">
          <cell r="P2230" t="str">
            <v>TOTAL SISTEMA</v>
          </cell>
          <cell r="R2230">
            <v>52</v>
          </cell>
          <cell r="S2230" t="b">
            <v>0</v>
          </cell>
        </row>
        <row r="2231">
          <cell r="P2231" t="str">
            <v>TOTAL SISTEMA</v>
          </cell>
          <cell r="R2231">
            <v>52</v>
          </cell>
          <cell r="S2231" t="b">
            <v>0</v>
          </cell>
        </row>
        <row r="2232">
          <cell r="P2232" t="str">
            <v>TOTAL SISTEMA</v>
          </cell>
          <cell r="R2232">
            <v>52</v>
          </cell>
          <cell r="S2232" t="b">
            <v>0</v>
          </cell>
        </row>
        <row r="2233">
          <cell r="P2233" t="str">
            <v>TOTAL SISTEMA</v>
          </cell>
          <cell r="R2233">
            <v>52</v>
          </cell>
          <cell r="S2233" t="b">
            <v>0</v>
          </cell>
        </row>
        <row r="2234">
          <cell r="P2234" t="str">
            <v>TOTAL SISTEMA</v>
          </cell>
          <cell r="R2234">
            <v>52</v>
          </cell>
          <cell r="S2234" t="b">
            <v>0</v>
          </cell>
        </row>
        <row r="2235">
          <cell r="P2235" t="str">
            <v>TOTAL SISTEMA</v>
          </cell>
          <cell r="R2235">
            <v>52</v>
          </cell>
          <cell r="S2235" t="b">
            <v>0</v>
          </cell>
        </row>
        <row r="2236">
          <cell r="P2236" t="str">
            <v>TOTAL SISTEMA</v>
          </cell>
          <cell r="R2236">
            <v>52</v>
          </cell>
          <cell r="S2236" t="b">
            <v>0</v>
          </cell>
        </row>
        <row r="2237">
          <cell r="P2237" t="str">
            <v>TOTAL SISTEMA</v>
          </cell>
          <cell r="R2237">
            <v>52</v>
          </cell>
          <cell r="S2237" t="b">
            <v>0</v>
          </cell>
        </row>
        <row r="2238">
          <cell r="P2238" t="str">
            <v>TOTAL SISTEMA</v>
          </cell>
          <cell r="R2238">
            <v>52</v>
          </cell>
          <cell r="S2238" t="b">
            <v>0</v>
          </cell>
        </row>
        <row r="2239">
          <cell r="P2239" t="str">
            <v>TOTAL SISTEMA</v>
          </cell>
          <cell r="R2239">
            <v>52</v>
          </cell>
          <cell r="S2239" t="b">
            <v>0</v>
          </cell>
        </row>
        <row r="2240">
          <cell r="P2240" t="str">
            <v>TOTAL SISTEMA</v>
          </cell>
          <cell r="R2240">
            <v>52</v>
          </cell>
          <cell r="S2240" t="b">
            <v>0</v>
          </cell>
        </row>
        <row r="2241">
          <cell r="P2241" t="str">
            <v>TOTAL SISTEMA</v>
          </cell>
          <cell r="R2241">
            <v>52</v>
          </cell>
          <cell r="S2241" t="b">
            <v>0</v>
          </cell>
        </row>
        <row r="2242">
          <cell r="P2242" t="str">
            <v>TOTAL SISTEMA</v>
          </cell>
          <cell r="R2242">
            <v>52</v>
          </cell>
          <cell r="S2242" t="b">
            <v>0</v>
          </cell>
        </row>
        <row r="2243">
          <cell r="P2243" t="str">
            <v>TOTAL SISTEMA</v>
          </cell>
          <cell r="R2243">
            <v>52</v>
          </cell>
          <cell r="S2243" t="b">
            <v>0</v>
          </cell>
        </row>
        <row r="2244">
          <cell r="P2244" t="str">
            <v>TOTAL SISTEMA</v>
          </cell>
          <cell r="R2244">
            <v>52</v>
          </cell>
          <cell r="S2244" t="b">
            <v>0</v>
          </cell>
        </row>
        <row r="2245">
          <cell r="P2245" t="str">
            <v>TOTAL SISTEMA</v>
          </cell>
          <cell r="R2245">
            <v>52</v>
          </cell>
          <cell r="S2245" t="b">
            <v>0</v>
          </cell>
        </row>
        <row r="2246">
          <cell r="P2246" t="str">
            <v>TOTAL SISTEMA</v>
          </cell>
          <cell r="R2246">
            <v>52</v>
          </cell>
          <cell r="S2246" t="b">
            <v>0</v>
          </cell>
        </row>
        <row r="2247">
          <cell r="P2247" t="str">
            <v>TOTAL SISTEMA</v>
          </cell>
          <cell r="R2247">
            <v>52</v>
          </cell>
          <cell r="S2247" t="b">
            <v>0</v>
          </cell>
        </row>
        <row r="2248">
          <cell r="P2248" t="str">
            <v>TOTAL SISTEMA</v>
          </cell>
          <cell r="R2248">
            <v>52</v>
          </cell>
          <cell r="S2248" t="b">
            <v>0</v>
          </cell>
        </row>
        <row r="2249">
          <cell r="P2249" t="str">
            <v>TOTAL SISTEMA</v>
          </cell>
          <cell r="R2249">
            <v>52</v>
          </cell>
          <cell r="S2249" t="b">
            <v>0</v>
          </cell>
        </row>
        <row r="2250">
          <cell r="P2250" t="str">
            <v>TOTAL SISTEMA</v>
          </cell>
          <cell r="R2250">
            <v>52</v>
          </cell>
          <cell r="S2250" t="b">
            <v>0</v>
          </cell>
        </row>
        <row r="2251">
          <cell r="P2251" t="str">
            <v>TOTAL SISTEMA</v>
          </cell>
          <cell r="R2251">
            <v>52</v>
          </cell>
          <cell r="S2251" t="b">
            <v>0</v>
          </cell>
        </row>
        <row r="2252">
          <cell r="P2252" t="str">
            <v>TOTAL SISTEMA</v>
          </cell>
          <cell r="R2252">
            <v>52</v>
          </cell>
          <cell r="S2252" t="b">
            <v>0</v>
          </cell>
        </row>
        <row r="2253">
          <cell r="P2253" t="str">
            <v>TOTAL SISTEMA</v>
          </cell>
          <cell r="R2253">
            <v>52</v>
          </cell>
          <cell r="S2253" t="b">
            <v>0</v>
          </cell>
        </row>
        <row r="2254">
          <cell r="P2254" t="str">
            <v>TOTAL SISTEMA</v>
          </cell>
          <cell r="R2254">
            <v>52</v>
          </cell>
          <cell r="S2254" t="b">
            <v>0</v>
          </cell>
        </row>
        <row r="2255">
          <cell r="P2255" t="str">
            <v>TOTAL SISTEMA</v>
          </cell>
          <cell r="R2255">
            <v>52</v>
          </cell>
          <cell r="S2255" t="b">
            <v>0</v>
          </cell>
        </row>
        <row r="2256">
          <cell r="P2256" t="str">
            <v>TOTAL SISTEMA</v>
          </cell>
          <cell r="R2256">
            <v>52</v>
          </cell>
          <cell r="S2256" t="b">
            <v>0</v>
          </cell>
        </row>
        <row r="2257">
          <cell r="P2257" t="str">
            <v>TOTAL SISTEMA</v>
          </cell>
          <cell r="R2257">
            <v>52</v>
          </cell>
          <cell r="S2257" t="b">
            <v>0</v>
          </cell>
        </row>
        <row r="2258">
          <cell r="P2258" t="str">
            <v>TOTAL SISTEMA</v>
          </cell>
          <cell r="R2258">
            <v>52</v>
          </cell>
          <cell r="S2258" t="b">
            <v>0</v>
          </cell>
        </row>
        <row r="2259">
          <cell r="P2259" t="str">
            <v>TOTAL SISTEMA</v>
          </cell>
          <cell r="R2259">
            <v>52</v>
          </cell>
          <cell r="S2259" t="b">
            <v>0</v>
          </cell>
        </row>
        <row r="2260">
          <cell r="P2260" t="str">
            <v>TOTAL SISTEMA</v>
          </cell>
          <cell r="R2260">
            <v>52</v>
          </cell>
          <cell r="S2260" t="b">
            <v>0</v>
          </cell>
        </row>
        <row r="2261">
          <cell r="P2261" t="str">
            <v>TOTAL SISTEMA</v>
          </cell>
          <cell r="R2261">
            <v>52</v>
          </cell>
          <cell r="S2261" t="b">
            <v>0</v>
          </cell>
        </row>
        <row r="2262">
          <cell r="P2262" t="str">
            <v>TOTAL SISTEMA</v>
          </cell>
          <cell r="R2262">
            <v>52</v>
          </cell>
          <cell r="S2262" t="b">
            <v>0</v>
          </cell>
        </row>
        <row r="2263">
          <cell r="P2263" t="str">
            <v>TOTAL SISTEMA</v>
          </cell>
          <cell r="R2263">
            <v>52</v>
          </cell>
          <cell r="S2263" t="b">
            <v>0</v>
          </cell>
        </row>
        <row r="2264">
          <cell r="P2264" t="str">
            <v>TOTAL SISTEMA</v>
          </cell>
          <cell r="R2264">
            <v>52</v>
          </cell>
          <cell r="S2264" t="b">
            <v>0</v>
          </cell>
        </row>
        <row r="2265">
          <cell r="P2265" t="str">
            <v>TOTAL SISTEMA</v>
          </cell>
          <cell r="R2265">
            <v>52</v>
          </cell>
          <cell r="S2265" t="b">
            <v>0</v>
          </cell>
        </row>
        <row r="2266">
          <cell r="P2266" t="str">
            <v>TOTAL SISTEMA</v>
          </cell>
          <cell r="R2266">
            <v>52</v>
          </cell>
          <cell r="S2266" t="b">
            <v>0</v>
          </cell>
        </row>
        <row r="2267">
          <cell r="P2267" t="str">
            <v>TOTAL SISTEMA</v>
          </cell>
          <cell r="R2267">
            <v>52</v>
          </cell>
          <cell r="S2267" t="b">
            <v>0</v>
          </cell>
        </row>
        <row r="2268">
          <cell r="P2268" t="str">
            <v>TOTAL SISTEMA</v>
          </cell>
          <cell r="R2268">
            <v>52</v>
          </cell>
          <cell r="S2268" t="b">
            <v>0</v>
          </cell>
        </row>
        <row r="2269">
          <cell r="P2269" t="str">
            <v>TOTAL SISTEMA</v>
          </cell>
          <cell r="R2269">
            <v>52</v>
          </cell>
          <cell r="S2269" t="b">
            <v>0</v>
          </cell>
        </row>
        <row r="2270">
          <cell r="P2270" t="str">
            <v>TOTAL SISTEMA</v>
          </cell>
          <cell r="R2270">
            <v>52</v>
          </cell>
          <cell r="S2270" t="b">
            <v>0</v>
          </cell>
        </row>
        <row r="2271">
          <cell r="P2271" t="str">
            <v>TOTAL SISTEMA</v>
          </cell>
          <cell r="R2271">
            <v>52</v>
          </cell>
          <cell r="S2271" t="b">
            <v>0</v>
          </cell>
        </row>
        <row r="2272">
          <cell r="P2272" t="str">
            <v>TOTAL SISTEMA</v>
          </cell>
          <cell r="R2272">
            <v>52</v>
          </cell>
          <cell r="S2272" t="b">
            <v>0</v>
          </cell>
        </row>
        <row r="2273">
          <cell r="P2273" t="str">
            <v>TOTAL SISTEMA</v>
          </cell>
          <cell r="R2273">
            <v>52</v>
          </cell>
          <cell r="S2273" t="b">
            <v>0</v>
          </cell>
        </row>
        <row r="2274">
          <cell r="P2274" t="str">
            <v>TOTAL SISTEMA</v>
          </cell>
          <cell r="R2274">
            <v>52</v>
          </cell>
          <cell r="S2274" t="b">
            <v>0</v>
          </cell>
        </row>
        <row r="2275">
          <cell r="P2275" t="str">
            <v>TOTAL SISTEMA</v>
          </cell>
          <cell r="R2275">
            <v>52</v>
          </cell>
          <cell r="S2275" t="b">
            <v>0</v>
          </cell>
        </row>
        <row r="2276">
          <cell r="P2276" t="str">
            <v>TOTAL SISTEMA</v>
          </cell>
          <cell r="R2276">
            <v>52</v>
          </cell>
          <cell r="S2276" t="b">
            <v>0</v>
          </cell>
        </row>
        <row r="2277">
          <cell r="P2277" t="str">
            <v>TOTAL SISTEMA</v>
          </cell>
          <cell r="R2277">
            <v>52</v>
          </cell>
          <cell r="S2277" t="b">
            <v>0</v>
          </cell>
        </row>
        <row r="2278">
          <cell r="P2278" t="str">
            <v>TOTAL SISTEMA</v>
          </cell>
          <cell r="R2278">
            <v>52</v>
          </cell>
          <cell r="S2278" t="b">
            <v>0</v>
          </cell>
        </row>
        <row r="2279">
          <cell r="P2279" t="str">
            <v>TOTAL SISTEMA</v>
          </cell>
          <cell r="R2279">
            <v>52</v>
          </cell>
          <cell r="S2279" t="b">
            <v>0</v>
          </cell>
        </row>
        <row r="2280">
          <cell r="P2280" t="str">
            <v>TOTAL SISTEMA</v>
          </cell>
          <cell r="R2280">
            <v>52</v>
          </cell>
          <cell r="S2280" t="b">
            <v>0</v>
          </cell>
        </row>
        <row r="2281">
          <cell r="P2281" t="str">
            <v>TOTAL SISTEMA</v>
          </cell>
          <cell r="R2281">
            <v>52</v>
          </cell>
          <cell r="S2281" t="b">
            <v>0</v>
          </cell>
        </row>
        <row r="2282">
          <cell r="P2282" t="str">
            <v>TOTAL SISTEMA</v>
          </cell>
          <cell r="R2282">
            <v>52</v>
          </cell>
          <cell r="S2282" t="b">
            <v>0</v>
          </cell>
        </row>
        <row r="2283">
          <cell r="P2283" t="str">
            <v>TOTAL SISTEMA</v>
          </cell>
          <cell r="R2283">
            <v>52</v>
          </cell>
          <cell r="S2283" t="b">
            <v>0</v>
          </cell>
        </row>
        <row r="2284">
          <cell r="P2284" t="str">
            <v>TOTAL SISTEMA</v>
          </cell>
          <cell r="R2284">
            <v>52</v>
          </cell>
          <cell r="S2284" t="b">
            <v>0</v>
          </cell>
        </row>
        <row r="2285">
          <cell r="P2285" t="str">
            <v>TOTAL SISTEMA</v>
          </cell>
          <cell r="R2285">
            <v>52</v>
          </cell>
          <cell r="S2285" t="b">
            <v>0</v>
          </cell>
        </row>
        <row r="2286">
          <cell r="P2286" t="str">
            <v>TOTAL SISTEMA</v>
          </cell>
          <cell r="R2286">
            <v>52</v>
          </cell>
          <cell r="S2286" t="b">
            <v>0</v>
          </cell>
        </row>
        <row r="2287">
          <cell r="P2287" t="str">
            <v>TOTAL SISTEMA</v>
          </cell>
          <cell r="R2287">
            <v>52</v>
          </cell>
          <cell r="S2287" t="b">
            <v>0</v>
          </cell>
        </row>
        <row r="2288">
          <cell r="P2288" t="str">
            <v>TOTAL SISTEMA</v>
          </cell>
          <cell r="R2288">
            <v>52</v>
          </cell>
          <cell r="S2288" t="b">
            <v>0</v>
          </cell>
        </row>
        <row r="2289">
          <cell r="P2289" t="str">
            <v>TOTAL SISTEMA</v>
          </cell>
          <cell r="R2289">
            <v>52</v>
          </cell>
          <cell r="S2289" t="b">
            <v>0</v>
          </cell>
        </row>
        <row r="2290">
          <cell r="P2290" t="str">
            <v>TOTAL SISTEMA</v>
          </cell>
          <cell r="R2290">
            <v>52</v>
          </cell>
          <cell r="S2290" t="b">
            <v>0</v>
          </cell>
        </row>
        <row r="2291">
          <cell r="P2291" t="str">
            <v>TOTAL SISTEMA</v>
          </cell>
          <cell r="R2291">
            <v>52</v>
          </cell>
          <cell r="S2291" t="b">
            <v>0</v>
          </cell>
        </row>
        <row r="2292">
          <cell r="P2292" t="str">
            <v>TOTAL SISTEMA</v>
          </cell>
          <cell r="R2292">
            <v>52</v>
          </cell>
          <cell r="S2292" t="b">
            <v>0</v>
          </cell>
        </row>
        <row r="2293">
          <cell r="P2293" t="str">
            <v>TOTAL SISTEMA</v>
          </cell>
          <cell r="R2293">
            <v>52</v>
          </cell>
          <cell r="S2293" t="b">
            <v>0</v>
          </cell>
        </row>
        <row r="2294">
          <cell r="P2294" t="str">
            <v>TOTAL SISTEMA</v>
          </cell>
          <cell r="R2294">
            <v>52</v>
          </cell>
          <cell r="S2294" t="b">
            <v>0</v>
          </cell>
        </row>
        <row r="2295">
          <cell r="P2295" t="str">
            <v>TOTAL SISTEMA</v>
          </cell>
          <cell r="R2295">
            <v>52</v>
          </cell>
          <cell r="S2295" t="b">
            <v>0</v>
          </cell>
        </row>
        <row r="2296">
          <cell r="P2296" t="str">
            <v>TOTAL SISTEMA</v>
          </cell>
          <cell r="R2296">
            <v>52</v>
          </cell>
          <cell r="S2296" t="b">
            <v>0</v>
          </cell>
        </row>
        <row r="2297">
          <cell r="P2297" t="str">
            <v>TOTAL SISTEMA</v>
          </cell>
          <cell r="R2297">
            <v>52</v>
          </cell>
          <cell r="S2297" t="b">
            <v>0</v>
          </cell>
        </row>
        <row r="2298">
          <cell r="P2298" t="str">
            <v>TOTAL SISTEMA</v>
          </cell>
          <cell r="R2298">
            <v>52</v>
          </cell>
          <cell r="S2298" t="b">
            <v>0</v>
          </cell>
        </row>
        <row r="2299">
          <cell r="P2299" t="str">
            <v>TOTAL SISTEMA</v>
          </cell>
          <cell r="R2299">
            <v>52</v>
          </cell>
          <cell r="S2299" t="b">
            <v>0</v>
          </cell>
        </row>
        <row r="2300">
          <cell r="P2300" t="str">
            <v>TOTAL SISTEMA</v>
          </cell>
          <cell r="R2300">
            <v>52</v>
          </cell>
          <cell r="S2300" t="b">
            <v>0</v>
          </cell>
        </row>
        <row r="2301">
          <cell r="P2301" t="str">
            <v>TOTAL SISTEMA</v>
          </cell>
          <cell r="R2301">
            <v>52</v>
          </cell>
          <cell r="S2301" t="b">
            <v>0</v>
          </cell>
        </row>
        <row r="2302">
          <cell r="P2302" t="str">
            <v>TOTAL SISTEMA</v>
          </cell>
          <cell r="R2302">
            <v>52</v>
          </cell>
          <cell r="S2302" t="b">
            <v>0</v>
          </cell>
        </row>
        <row r="2303">
          <cell r="P2303" t="str">
            <v>TOTAL SISTEMA</v>
          </cell>
          <cell r="R2303">
            <v>52</v>
          </cell>
          <cell r="S2303" t="b">
            <v>0</v>
          </cell>
        </row>
        <row r="2304">
          <cell r="P2304" t="str">
            <v>TOTAL SISTEMA</v>
          </cell>
          <cell r="R2304">
            <v>52</v>
          </cell>
          <cell r="S2304" t="b">
            <v>0</v>
          </cell>
        </row>
        <row r="2305">
          <cell r="P2305" t="str">
            <v>TOTAL SISTEMA</v>
          </cell>
          <cell r="R2305">
            <v>52</v>
          </cell>
          <cell r="S2305" t="b">
            <v>0</v>
          </cell>
        </row>
        <row r="2306">
          <cell r="P2306" t="str">
            <v>TOTAL SISTEMA</v>
          </cell>
          <cell r="R2306">
            <v>52</v>
          </cell>
          <cell r="S2306" t="b">
            <v>0</v>
          </cell>
        </row>
        <row r="2307">
          <cell r="P2307" t="str">
            <v>TOTAL SISTEMA</v>
          </cell>
          <cell r="R2307">
            <v>52</v>
          </cell>
          <cell r="S2307" t="b">
            <v>0</v>
          </cell>
        </row>
        <row r="2308">
          <cell r="P2308" t="str">
            <v>TOTAL SISTEMA</v>
          </cell>
          <cell r="R2308">
            <v>52</v>
          </cell>
          <cell r="S2308" t="b">
            <v>0</v>
          </cell>
        </row>
        <row r="2309">
          <cell r="P2309" t="str">
            <v>TOTAL SISTEMA</v>
          </cell>
          <cell r="R2309">
            <v>52</v>
          </cell>
          <cell r="S2309" t="b">
            <v>0</v>
          </cell>
        </row>
        <row r="2310">
          <cell r="P2310" t="str">
            <v>TOTAL SISTEMA</v>
          </cell>
          <cell r="R2310">
            <v>52</v>
          </cell>
          <cell r="S2310" t="b">
            <v>0</v>
          </cell>
        </row>
        <row r="2311">
          <cell r="P2311" t="str">
            <v>TOTAL SISTEMA</v>
          </cell>
          <cell r="R2311">
            <v>52</v>
          </cell>
          <cell r="S2311" t="b">
            <v>0</v>
          </cell>
        </row>
        <row r="2312">
          <cell r="P2312" t="str">
            <v>TOTAL SISTEMA</v>
          </cell>
          <cell r="R2312">
            <v>52</v>
          </cell>
          <cell r="S2312" t="b">
            <v>0</v>
          </cell>
        </row>
        <row r="2313">
          <cell r="P2313" t="str">
            <v>TOTAL SISTEMA</v>
          </cell>
          <cell r="R2313">
            <v>52</v>
          </cell>
          <cell r="S2313" t="b">
            <v>0</v>
          </cell>
        </row>
        <row r="2314">
          <cell r="P2314" t="str">
            <v>TOTAL SISTEMA</v>
          </cell>
          <cell r="R2314">
            <v>52</v>
          </cell>
          <cell r="S2314" t="b">
            <v>0</v>
          </cell>
        </row>
        <row r="2315">
          <cell r="P2315" t="str">
            <v>TOTAL SISTEMA</v>
          </cell>
          <cell r="R2315">
            <v>52</v>
          </cell>
          <cell r="S2315" t="b">
            <v>0</v>
          </cell>
        </row>
        <row r="2316">
          <cell r="P2316" t="str">
            <v>TOTAL SISTEMA</v>
          </cell>
          <cell r="R2316">
            <v>52</v>
          </cell>
          <cell r="S2316" t="b">
            <v>0</v>
          </cell>
        </row>
        <row r="2317">
          <cell r="P2317" t="str">
            <v>TOTAL SISTEMA</v>
          </cell>
          <cell r="R2317">
            <v>52</v>
          </cell>
          <cell r="S2317" t="b">
            <v>0</v>
          </cell>
        </row>
        <row r="2318">
          <cell r="P2318" t="str">
            <v>TOTAL SISTEMA</v>
          </cell>
          <cell r="R2318">
            <v>52</v>
          </cell>
          <cell r="S2318" t="b">
            <v>0</v>
          </cell>
        </row>
        <row r="2319">
          <cell r="P2319" t="str">
            <v>TOTAL SISTEMA</v>
          </cell>
          <cell r="R2319">
            <v>52</v>
          </cell>
          <cell r="S2319" t="b">
            <v>0</v>
          </cell>
        </row>
        <row r="2320">
          <cell r="P2320" t="str">
            <v>TOTAL SISTEMA</v>
          </cell>
          <cell r="R2320">
            <v>52</v>
          </cell>
          <cell r="S2320" t="b">
            <v>0</v>
          </cell>
        </row>
        <row r="2321">
          <cell r="P2321" t="str">
            <v>TOTAL SISTEMA</v>
          </cell>
          <cell r="R2321">
            <v>52</v>
          </cell>
          <cell r="S2321" t="b">
            <v>0</v>
          </cell>
        </row>
        <row r="2322">
          <cell r="P2322" t="str">
            <v>TOTAL SISTEMA</v>
          </cell>
          <cell r="R2322">
            <v>52</v>
          </cell>
          <cell r="S2322" t="b">
            <v>0</v>
          </cell>
        </row>
        <row r="2323">
          <cell r="P2323" t="str">
            <v>TOTAL SISTEMA</v>
          </cell>
          <cell r="R2323">
            <v>52</v>
          </cell>
          <cell r="S2323" t="b">
            <v>0</v>
          </cell>
        </row>
        <row r="2324">
          <cell r="P2324" t="str">
            <v>TOTAL SISTEMA</v>
          </cell>
          <cell r="R2324">
            <v>52</v>
          </cell>
          <cell r="S2324" t="b">
            <v>0</v>
          </cell>
        </row>
        <row r="2325">
          <cell r="P2325" t="str">
            <v>TOTAL SISTEMA</v>
          </cell>
          <cell r="R2325">
            <v>52</v>
          </cell>
          <cell r="S2325" t="b">
            <v>0</v>
          </cell>
        </row>
        <row r="2326">
          <cell r="P2326" t="str">
            <v>TOTAL SISTEMA</v>
          </cell>
          <cell r="R2326">
            <v>52</v>
          </cell>
          <cell r="S2326" t="b">
            <v>0</v>
          </cell>
        </row>
        <row r="2327">
          <cell r="P2327" t="str">
            <v>TOTAL SISTEMA</v>
          </cell>
          <cell r="R2327">
            <v>52</v>
          </cell>
          <cell r="S2327" t="b">
            <v>0</v>
          </cell>
        </row>
        <row r="2328">
          <cell r="P2328" t="str">
            <v>TOTAL SISTEMA</v>
          </cell>
          <cell r="R2328">
            <v>52</v>
          </cell>
          <cell r="S2328" t="b">
            <v>0</v>
          </cell>
        </row>
        <row r="2329">
          <cell r="P2329" t="str">
            <v>TOTAL SISTEMA</v>
          </cell>
          <cell r="R2329">
            <v>52</v>
          </cell>
          <cell r="S2329" t="b">
            <v>0</v>
          </cell>
        </row>
        <row r="2330">
          <cell r="P2330" t="str">
            <v>TOTAL SISTEMA</v>
          </cell>
          <cell r="R2330">
            <v>52</v>
          </cell>
          <cell r="S2330" t="b">
            <v>0</v>
          </cell>
        </row>
        <row r="2331">
          <cell r="P2331" t="str">
            <v>TOTAL SISTEMA</v>
          </cell>
          <cell r="R2331">
            <v>52</v>
          </cell>
          <cell r="S2331" t="b">
            <v>0</v>
          </cell>
        </row>
        <row r="2332">
          <cell r="P2332" t="str">
            <v>TOTAL SISTEMA</v>
          </cell>
          <cell r="R2332">
            <v>52</v>
          </cell>
          <cell r="S2332" t="b">
            <v>0</v>
          </cell>
        </row>
        <row r="2333">
          <cell r="P2333" t="str">
            <v>TOTAL SISTEMA</v>
          </cell>
          <cell r="R2333">
            <v>52</v>
          </cell>
          <cell r="S2333" t="b">
            <v>0</v>
          </cell>
        </row>
        <row r="2334">
          <cell r="P2334" t="str">
            <v>TOTAL SISTEMA</v>
          </cell>
          <cell r="R2334">
            <v>52</v>
          </cell>
          <cell r="S2334" t="b">
            <v>0</v>
          </cell>
        </row>
        <row r="2335">
          <cell r="P2335" t="str">
            <v>TOTAL SISTEMA</v>
          </cell>
          <cell r="R2335">
            <v>52</v>
          </cell>
          <cell r="S2335" t="b">
            <v>0</v>
          </cell>
        </row>
        <row r="2336">
          <cell r="P2336" t="str">
            <v>TOTAL SISTEMA</v>
          </cell>
          <cell r="R2336">
            <v>52</v>
          </cell>
          <cell r="S2336" t="b">
            <v>0</v>
          </cell>
        </row>
        <row r="2337">
          <cell r="P2337" t="str">
            <v>TOTAL SISTEMA</v>
          </cell>
          <cell r="R2337">
            <v>52</v>
          </cell>
          <cell r="S2337" t="b">
            <v>0</v>
          </cell>
        </row>
        <row r="2338">
          <cell r="P2338" t="str">
            <v>TOTAL SISTEMA</v>
          </cell>
          <cell r="R2338">
            <v>52</v>
          </cell>
          <cell r="S2338" t="b">
            <v>0</v>
          </cell>
        </row>
        <row r="2339">
          <cell r="P2339" t="str">
            <v>TOTAL SISTEMA</v>
          </cell>
          <cell r="R2339">
            <v>52</v>
          </cell>
          <cell r="S2339" t="b">
            <v>0</v>
          </cell>
        </row>
        <row r="2340">
          <cell r="P2340" t="str">
            <v>TOTAL SISTEMA</v>
          </cell>
          <cell r="R2340">
            <v>52</v>
          </cell>
          <cell r="S2340" t="b">
            <v>0</v>
          </cell>
        </row>
        <row r="2341">
          <cell r="P2341" t="str">
            <v>TOTAL SISTEMA</v>
          </cell>
          <cell r="R2341">
            <v>52</v>
          </cell>
          <cell r="S2341" t="b">
            <v>0</v>
          </cell>
        </row>
        <row r="2342">
          <cell r="P2342" t="str">
            <v>TOTAL SISTEMA</v>
          </cell>
          <cell r="R2342">
            <v>52</v>
          </cell>
          <cell r="S2342" t="b">
            <v>0</v>
          </cell>
        </row>
        <row r="2343">
          <cell r="P2343" t="str">
            <v>TOTAL SISTEMA</v>
          </cell>
          <cell r="R2343">
            <v>52</v>
          </cell>
          <cell r="S2343" t="b">
            <v>0</v>
          </cell>
        </row>
        <row r="2344">
          <cell r="P2344" t="str">
            <v>TOTAL SISTEMA</v>
          </cell>
          <cell r="R2344">
            <v>52</v>
          </cell>
          <cell r="S2344" t="b">
            <v>0</v>
          </cell>
        </row>
        <row r="2345">
          <cell r="P2345" t="str">
            <v>TOTAL SISTEMA</v>
          </cell>
          <cell r="R2345">
            <v>52</v>
          </cell>
          <cell r="S2345" t="b">
            <v>0</v>
          </cell>
        </row>
        <row r="2346">
          <cell r="P2346" t="str">
            <v>TOTAL SISTEMA</v>
          </cell>
          <cell r="R2346">
            <v>52</v>
          </cell>
          <cell r="S2346" t="b">
            <v>0</v>
          </cell>
        </row>
        <row r="2347">
          <cell r="P2347" t="str">
            <v>TOTAL SISTEMA</v>
          </cell>
          <cell r="R2347">
            <v>52</v>
          </cell>
          <cell r="S2347" t="b">
            <v>0</v>
          </cell>
        </row>
        <row r="2348">
          <cell r="P2348" t="str">
            <v>TOTAL SISTEMA</v>
          </cell>
          <cell r="R2348">
            <v>52</v>
          </cell>
          <cell r="S2348" t="b">
            <v>0</v>
          </cell>
        </row>
        <row r="2349">
          <cell r="P2349" t="str">
            <v>TOTAL SISTEMA</v>
          </cell>
          <cell r="R2349">
            <v>52</v>
          </cell>
          <cell r="S2349" t="b">
            <v>0</v>
          </cell>
        </row>
        <row r="2350">
          <cell r="P2350" t="str">
            <v>TOTAL SISTEMA</v>
          </cell>
          <cell r="R2350">
            <v>52</v>
          </cell>
          <cell r="S2350" t="b">
            <v>0</v>
          </cell>
        </row>
        <row r="2351">
          <cell r="P2351" t="str">
            <v>TOTAL SISTEMA</v>
          </cell>
          <cell r="R2351">
            <v>52</v>
          </cell>
          <cell r="S2351" t="b">
            <v>0</v>
          </cell>
        </row>
        <row r="2352">
          <cell r="P2352" t="str">
            <v>TOTAL SISTEMA</v>
          </cell>
          <cell r="R2352">
            <v>52</v>
          </cell>
          <cell r="S2352" t="b">
            <v>0</v>
          </cell>
        </row>
        <row r="2353">
          <cell r="P2353" t="str">
            <v>TOTAL SISTEMA</v>
          </cell>
          <cell r="R2353">
            <v>52</v>
          </cell>
          <cell r="S2353" t="b">
            <v>0</v>
          </cell>
        </row>
        <row r="2354">
          <cell r="P2354" t="str">
            <v>TOTAL SISTEMA</v>
          </cell>
          <cell r="R2354">
            <v>52</v>
          </cell>
          <cell r="S2354" t="b">
            <v>0</v>
          </cell>
        </row>
        <row r="2355">
          <cell r="P2355" t="str">
            <v>TOTAL SISTEMA</v>
          </cell>
          <cell r="R2355">
            <v>52</v>
          </cell>
          <cell r="S2355" t="b">
            <v>0</v>
          </cell>
        </row>
        <row r="2356">
          <cell r="P2356" t="str">
            <v>TOTAL SISTEMA</v>
          </cell>
          <cell r="R2356">
            <v>52</v>
          </cell>
          <cell r="S2356" t="b">
            <v>0</v>
          </cell>
        </row>
        <row r="2357">
          <cell r="P2357" t="str">
            <v>TOTAL SISTEMA</v>
          </cell>
          <cell r="R2357">
            <v>52</v>
          </cell>
          <cell r="S2357" t="b">
            <v>0</v>
          </cell>
        </row>
        <row r="2358">
          <cell r="P2358" t="str">
            <v>TOTAL SISTEMA</v>
          </cell>
          <cell r="R2358">
            <v>52</v>
          </cell>
          <cell r="S2358" t="b">
            <v>0</v>
          </cell>
        </row>
        <row r="2359">
          <cell r="P2359" t="str">
            <v>TOTAL SISTEMA</v>
          </cell>
          <cell r="R2359">
            <v>52</v>
          </cell>
          <cell r="S2359" t="b">
            <v>0</v>
          </cell>
        </row>
        <row r="2360">
          <cell r="P2360" t="str">
            <v>TOTAL SISTEMA</v>
          </cell>
          <cell r="R2360">
            <v>52</v>
          </cell>
          <cell r="S2360" t="b">
            <v>0</v>
          </cell>
        </row>
        <row r="2361">
          <cell r="P2361" t="str">
            <v>TOTAL SISTEMA</v>
          </cell>
          <cell r="R2361">
            <v>52</v>
          </cell>
          <cell r="S2361" t="b">
            <v>0</v>
          </cell>
        </row>
        <row r="2362">
          <cell r="P2362" t="str">
            <v>TOTAL SISTEMA</v>
          </cell>
          <cell r="R2362">
            <v>52</v>
          </cell>
          <cell r="S2362" t="b">
            <v>0</v>
          </cell>
        </row>
        <row r="2363">
          <cell r="P2363" t="str">
            <v>TOTAL SISTEMA</v>
          </cell>
          <cell r="R2363">
            <v>52</v>
          </cell>
          <cell r="S2363" t="b">
            <v>0</v>
          </cell>
        </row>
        <row r="2364">
          <cell r="P2364" t="str">
            <v>TOTAL SISTEMA</v>
          </cell>
          <cell r="R2364">
            <v>52</v>
          </cell>
          <cell r="S2364" t="b">
            <v>0</v>
          </cell>
        </row>
        <row r="2365">
          <cell r="P2365" t="str">
            <v>TOTAL SISTEMA</v>
          </cell>
          <cell r="R2365">
            <v>52</v>
          </cell>
          <cell r="S2365" t="b">
            <v>0</v>
          </cell>
        </row>
        <row r="2366">
          <cell r="P2366" t="str">
            <v>TOTAL SISTEMA</v>
          </cell>
          <cell r="R2366">
            <v>52</v>
          </cell>
          <cell r="S2366" t="b">
            <v>0</v>
          </cell>
        </row>
        <row r="2367">
          <cell r="P2367" t="str">
            <v>TOTAL SISTEMA</v>
          </cell>
          <cell r="R2367">
            <v>52</v>
          </cell>
          <cell r="S2367" t="b">
            <v>0</v>
          </cell>
        </row>
        <row r="2368">
          <cell r="P2368" t="str">
            <v>TOTAL SISTEMA</v>
          </cell>
          <cell r="R2368">
            <v>52</v>
          </cell>
          <cell r="S2368" t="b">
            <v>0</v>
          </cell>
        </row>
        <row r="2369">
          <cell r="P2369" t="str">
            <v>TOTAL SISTEMA</v>
          </cell>
          <cell r="R2369">
            <v>52</v>
          </cell>
          <cell r="S2369" t="b">
            <v>0</v>
          </cell>
        </row>
        <row r="2370">
          <cell r="P2370" t="str">
            <v>TOTAL SISTEMA</v>
          </cell>
          <cell r="R2370">
            <v>52</v>
          </cell>
          <cell r="S2370" t="b">
            <v>0</v>
          </cell>
        </row>
        <row r="2371">
          <cell r="P2371" t="str">
            <v>TOTAL SISTEMA</v>
          </cell>
          <cell r="R2371">
            <v>52</v>
          </cell>
          <cell r="S2371" t="b">
            <v>0</v>
          </cell>
        </row>
        <row r="2372">
          <cell r="P2372" t="str">
            <v>TOTAL SISTEMA</v>
          </cell>
          <cell r="R2372">
            <v>52</v>
          </cell>
          <cell r="S2372" t="b">
            <v>0</v>
          </cell>
        </row>
        <row r="2373">
          <cell r="P2373" t="str">
            <v>TOTAL SISTEMA</v>
          </cell>
          <cell r="R2373">
            <v>52</v>
          </cell>
          <cell r="S2373" t="b">
            <v>0</v>
          </cell>
        </row>
        <row r="2374">
          <cell r="P2374" t="str">
            <v>TOTAL SISTEMA</v>
          </cell>
          <cell r="R2374">
            <v>52</v>
          </cell>
          <cell r="S2374" t="b">
            <v>0</v>
          </cell>
        </row>
        <row r="2375">
          <cell r="P2375" t="str">
            <v>TOTAL SISTEMA</v>
          </cell>
          <cell r="R2375">
            <v>52</v>
          </cell>
          <cell r="S2375" t="b">
            <v>0</v>
          </cell>
        </row>
        <row r="2376">
          <cell r="P2376" t="str">
            <v>TOTAL SISTEMA</v>
          </cell>
          <cell r="R2376">
            <v>52</v>
          </cell>
          <cell r="S2376" t="b">
            <v>0</v>
          </cell>
        </row>
        <row r="2377">
          <cell r="P2377" t="str">
            <v>TOTAL SISTEMA</v>
          </cell>
          <cell r="R2377">
            <v>52</v>
          </cell>
          <cell r="S2377" t="b">
            <v>0</v>
          </cell>
        </row>
        <row r="2378">
          <cell r="P2378" t="str">
            <v>TOTAL SISTEMA</v>
          </cell>
          <cell r="R2378">
            <v>52</v>
          </cell>
          <cell r="S2378" t="b">
            <v>0</v>
          </cell>
        </row>
        <row r="2379">
          <cell r="P2379" t="str">
            <v>TOTAL SISTEMA</v>
          </cell>
          <cell r="R2379">
            <v>52</v>
          </cell>
          <cell r="S2379" t="b">
            <v>0</v>
          </cell>
        </row>
        <row r="2380">
          <cell r="P2380" t="str">
            <v>TOTAL SISTEMA</v>
          </cell>
          <cell r="R2380">
            <v>52</v>
          </cell>
          <cell r="S2380" t="b">
            <v>0</v>
          </cell>
        </row>
        <row r="2381">
          <cell r="P2381" t="str">
            <v>TOTAL SISTEMA</v>
          </cell>
          <cell r="R2381">
            <v>52</v>
          </cell>
          <cell r="S2381" t="b">
            <v>0</v>
          </cell>
        </row>
        <row r="2382">
          <cell r="P2382" t="str">
            <v>TOTAL SISTEMA</v>
          </cell>
          <cell r="R2382">
            <v>52</v>
          </cell>
          <cell r="S2382" t="b">
            <v>0</v>
          </cell>
        </row>
        <row r="2383">
          <cell r="P2383" t="str">
            <v>TOTAL SISTEMA</v>
          </cell>
          <cell r="R2383">
            <v>52</v>
          </cell>
          <cell r="S2383" t="b">
            <v>0</v>
          </cell>
        </row>
        <row r="2384">
          <cell r="P2384" t="str">
            <v>TOTAL SISTEMA</v>
          </cell>
          <cell r="R2384">
            <v>52</v>
          </cell>
          <cell r="S2384" t="b">
            <v>0</v>
          </cell>
        </row>
        <row r="2385">
          <cell r="P2385" t="str">
            <v>TOTAL SISTEMA</v>
          </cell>
          <cell r="R2385">
            <v>52</v>
          </cell>
          <cell r="S2385" t="b">
            <v>0</v>
          </cell>
        </row>
        <row r="2386">
          <cell r="P2386" t="str">
            <v>TOTAL SISTEMA</v>
          </cell>
          <cell r="R2386">
            <v>52</v>
          </cell>
          <cell r="S2386" t="b">
            <v>0</v>
          </cell>
        </row>
        <row r="2387">
          <cell r="P2387" t="str">
            <v>TOTAL SISTEMA</v>
          </cell>
          <cell r="R2387">
            <v>52</v>
          </cell>
          <cell r="S2387" t="b">
            <v>0</v>
          </cell>
        </row>
        <row r="2388">
          <cell r="P2388" t="str">
            <v>TOTAL SISTEMA</v>
          </cell>
          <cell r="R2388">
            <v>52</v>
          </cell>
          <cell r="S2388" t="b">
            <v>0</v>
          </cell>
        </row>
        <row r="2389">
          <cell r="P2389" t="str">
            <v>TOTAL SISTEMA</v>
          </cell>
          <cell r="R2389">
            <v>52</v>
          </cell>
          <cell r="S2389" t="b">
            <v>0</v>
          </cell>
        </row>
        <row r="2390">
          <cell r="P2390" t="str">
            <v>TOTAL SISTEMA</v>
          </cell>
          <cell r="R2390">
            <v>52</v>
          </cell>
          <cell r="S2390" t="b">
            <v>0</v>
          </cell>
        </row>
        <row r="2391">
          <cell r="P2391" t="str">
            <v>TOTAL SISTEMA</v>
          </cell>
          <cell r="R2391">
            <v>52</v>
          </cell>
          <cell r="S2391" t="b">
            <v>0</v>
          </cell>
        </row>
        <row r="2392">
          <cell r="P2392" t="str">
            <v>TOTAL SISTEMA</v>
          </cell>
          <cell r="R2392">
            <v>52</v>
          </cell>
          <cell r="S2392" t="b">
            <v>0</v>
          </cell>
        </row>
        <row r="2393">
          <cell r="P2393" t="str">
            <v>TOTAL SISTEMA</v>
          </cell>
          <cell r="R2393">
            <v>52</v>
          </cell>
          <cell r="S2393" t="b">
            <v>0</v>
          </cell>
        </row>
        <row r="2394">
          <cell r="P2394" t="str">
            <v>TOTAL SISTEMA</v>
          </cell>
          <cell r="R2394">
            <v>52</v>
          </cell>
          <cell r="S2394" t="b">
            <v>0</v>
          </cell>
        </row>
        <row r="2395">
          <cell r="P2395" t="str">
            <v>TOTAL SISTEMA</v>
          </cell>
          <cell r="R2395">
            <v>52</v>
          </cell>
          <cell r="S2395" t="b">
            <v>0</v>
          </cell>
        </row>
        <row r="2396">
          <cell r="P2396" t="str">
            <v>TOTAL SISTEMA</v>
          </cell>
          <cell r="R2396">
            <v>52</v>
          </cell>
          <cell r="S2396" t="b">
            <v>0</v>
          </cell>
        </row>
        <row r="2397">
          <cell r="P2397" t="str">
            <v>TOTAL SISTEMA</v>
          </cell>
          <cell r="R2397">
            <v>52</v>
          </cell>
          <cell r="S2397" t="b">
            <v>0</v>
          </cell>
        </row>
        <row r="2398">
          <cell r="P2398" t="str">
            <v>TOTAL SISTEMA</v>
          </cell>
          <cell r="R2398">
            <v>52</v>
          </cell>
          <cell r="S2398" t="b">
            <v>0</v>
          </cell>
        </row>
        <row r="2399">
          <cell r="P2399" t="str">
            <v>TOTAL SISTEMA</v>
          </cell>
          <cell r="R2399">
            <v>52</v>
          </cell>
          <cell r="S2399" t="b">
            <v>0</v>
          </cell>
        </row>
        <row r="2400">
          <cell r="P2400" t="str">
            <v>TOTAL SISTEMA</v>
          </cell>
          <cell r="R2400">
            <v>52</v>
          </cell>
          <cell r="S2400" t="b">
            <v>0</v>
          </cell>
        </row>
        <row r="2401">
          <cell r="P2401" t="str">
            <v>TOTAL SISTEMA</v>
          </cell>
          <cell r="R2401">
            <v>52</v>
          </cell>
          <cell r="S2401" t="b">
            <v>0</v>
          </cell>
        </row>
        <row r="2402">
          <cell r="P2402" t="str">
            <v>TOTAL SISTEMA</v>
          </cell>
          <cell r="R2402">
            <v>52</v>
          </cell>
          <cell r="S2402" t="b">
            <v>0</v>
          </cell>
        </row>
        <row r="2403">
          <cell r="P2403" t="str">
            <v>TOTAL SISTEMA</v>
          </cell>
          <cell r="R2403">
            <v>52</v>
          </cell>
          <cell r="S2403" t="b">
            <v>0</v>
          </cell>
        </row>
        <row r="2404">
          <cell r="P2404" t="str">
            <v>TOTAL SISTEMA</v>
          </cell>
          <cell r="R2404">
            <v>52</v>
          </cell>
          <cell r="S2404" t="b">
            <v>0</v>
          </cell>
        </row>
        <row r="2405">
          <cell r="P2405" t="str">
            <v>TOTAL SISTEMA</v>
          </cell>
          <cell r="R2405">
            <v>52</v>
          </cell>
          <cell r="S2405" t="b">
            <v>0</v>
          </cell>
        </row>
        <row r="2406">
          <cell r="P2406" t="str">
            <v>TOTAL SISTEMA</v>
          </cell>
          <cell r="R2406">
            <v>52</v>
          </cell>
          <cell r="S2406" t="b">
            <v>0</v>
          </cell>
        </row>
        <row r="2407">
          <cell r="P2407" t="str">
            <v>TOTAL SISTEMA</v>
          </cell>
          <cell r="R2407">
            <v>52</v>
          </cell>
          <cell r="S2407" t="b">
            <v>0</v>
          </cell>
        </row>
        <row r="2408">
          <cell r="P2408" t="str">
            <v>TOTAL SISTEMA</v>
          </cell>
          <cell r="R2408">
            <v>52</v>
          </cell>
          <cell r="S2408" t="b">
            <v>0</v>
          </cell>
        </row>
        <row r="2409">
          <cell r="P2409" t="str">
            <v>TOTAL SISTEMA</v>
          </cell>
          <cell r="R2409">
            <v>52</v>
          </cell>
          <cell r="S2409" t="b">
            <v>0</v>
          </cell>
        </row>
        <row r="2410">
          <cell r="P2410" t="str">
            <v>TOTAL SISTEMA</v>
          </cell>
          <cell r="R2410">
            <v>52</v>
          </cell>
          <cell r="S2410" t="b">
            <v>0</v>
          </cell>
        </row>
        <row r="2411">
          <cell r="P2411" t="str">
            <v>TOTAL SISTEMA</v>
          </cell>
          <cell r="R2411">
            <v>52</v>
          </cell>
          <cell r="S2411" t="b">
            <v>0</v>
          </cell>
        </row>
        <row r="2412">
          <cell r="P2412" t="str">
            <v>TOTAL SISTEMA</v>
          </cell>
          <cell r="R2412">
            <v>52</v>
          </cell>
          <cell r="S2412" t="b">
            <v>0</v>
          </cell>
        </row>
        <row r="2413">
          <cell r="P2413" t="str">
            <v>TOTAL SISTEMA</v>
          </cell>
          <cell r="R2413">
            <v>52</v>
          </cell>
          <cell r="S2413" t="b">
            <v>0</v>
          </cell>
        </row>
        <row r="2414">
          <cell r="P2414" t="str">
            <v>TOTAL SISTEMA</v>
          </cell>
          <cell r="R2414">
            <v>52</v>
          </cell>
          <cell r="S2414" t="b">
            <v>0</v>
          </cell>
        </row>
        <row r="2415">
          <cell r="P2415" t="str">
            <v>TOTAL SISTEMA</v>
          </cell>
          <cell r="R2415">
            <v>52</v>
          </cell>
          <cell r="S2415" t="b">
            <v>0</v>
          </cell>
        </row>
        <row r="2416">
          <cell r="P2416" t="str">
            <v>TOTAL SISTEMA</v>
          </cell>
          <cell r="R2416">
            <v>52</v>
          </cell>
          <cell r="S2416" t="b">
            <v>0</v>
          </cell>
        </row>
        <row r="2417">
          <cell r="P2417" t="str">
            <v>TOTAL SISTEMA</v>
          </cell>
          <cell r="R2417">
            <v>52</v>
          </cell>
          <cell r="S2417" t="b">
            <v>0</v>
          </cell>
        </row>
        <row r="2418">
          <cell r="P2418" t="str">
            <v>TOTAL SISTEMA</v>
          </cell>
          <cell r="R2418">
            <v>52</v>
          </cell>
          <cell r="S2418" t="b">
            <v>0</v>
          </cell>
        </row>
        <row r="2419">
          <cell r="P2419" t="str">
            <v>TOTAL SISTEMA</v>
          </cell>
          <cell r="R2419">
            <v>52</v>
          </cell>
          <cell r="S2419" t="b">
            <v>0</v>
          </cell>
        </row>
        <row r="2420">
          <cell r="P2420" t="str">
            <v>TOTAL SISTEMA</v>
          </cell>
          <cell r="R2420">
            <v>52</v>
          </cell>
          <cell r="S2420" t="b">
            <v>0</v>
          </cell>
        </row>
        <row r="2421">
          <cell r="P2421" t="str">
            <v>TOTAL SISTEMA</v>
          </cell>
          <cell r="R2421">
            <v>52</v>
          </cell>
          <cell r="S2421" t="b">
            <v>0</v>
          </cell>
        </row>
        <row r="2422">
          <cell r="P2422" t="str">
            <v>TOTAL SISTEMA</v>
          </cell>
          <cell r="R2422">
            <v>52</v>
          </cell>
          <cell r="S2422" t="b">
            <v>0</v>
          </cell>
        </row>
        <row r="2423">
          <cell r="P2423" t="str">
            <v>TOTAL SISTEMA</v>
          </cell>
          <cell r="R2423">
            <v>52</v>
          </cell>
          <cell r="S2423" t="b">
            <v>0</v>
          </cell>
        </row>
        <row r="2424">
          <cell r="P2424" t="str">
            <v>TOTAL SISTEMA</v>
          </cell>
          <cell r="R2424">
            <v>52</v>
          </cell>
          <cell r="S2424" t="b">
            <v>0</v>
          </cell>
        </row>
        <row r="2425">
          <cell r="P2425" t="str">
            <v>TOTAL SISTEMA</v>
          </cell>
          <cell r="R2425">
            <v>52</v>
          </cell>
          <cell r="S2425" t="b">
            <v>0</v>
          </cell>
        </row>
        <row r="2426">
          <cell r="P2426" t="str">
            <v>TOTAL SISTEMA</v>
          </cell>
          <cell r="R2426">
            <v>52</v>
          </cell>
          <cell r="S2426" t="b">
            <v>0</v>
          </cell>
        </row>
        <row r="2427">
          <cell r="P2427" t="str">
            <v>TOTAL SISTEMA</v>
          </cell>
          <cell r="R2427">
            <v>52</v>
          </cell>
          <cell r="S2427" t="b">
            <v>0</v>
          </cell>
        </row>
        <row r="2428">
          <cell r="P2428" t="str">
            <v>TOTAL SISTEMA</v>
          </cell>
          <cell r="R2428">
            <v>52</v>
          </cell>
          <cell r="S2428" t="b">
            <v>0</v>
          </cell>
        </row>
        <row r="2429">
          <cell r="P2429" t="str">
            <v>TOTAL SISTEMA</v>
          </cell>
          <cell r="R2429">
            <v>52</v>
          </cell>
          <cell r="S2429" t="b">
            <v>0</v>
          </cell>
        </row>
        <row r="2430">
          <cell r="P2430" t="str">
            <v>TOTAL SISTEMA</v>
          </cell>
          <cell r="R2430">
            <v>52</v>
          </cell>
          <cell r="S2430" t="b">
            <v>0</v>
          </cell>
        </row>
        <row r="2431">
          <cell r="P2431" t="str">
            <v>TOTAL SISTEMA</v>
          </cell>
          <cell r="R2431">
            <v>52</v>
          </cell>
          <cell r="S2431" t="b">
            <v>0</v>
          </cell>
        </row>
        <row r="2432">
          <cell r="P2432" t="str">
            <v>TOTAL SISTEMA</v>
          </cell>
          <cell r="R2432">
            <v>52</v>
          </cell>
          <cell r="S2432" t="b">
            <v>0</v>
          </cell>
        </row>
        <row r="2433">
          <cell r="P2433" t="str">
            <v>TOTAL SISTEMA</v>
          </cell>
          <cell r="R2433">
            <v>52</v>
          </cell>
          <cell r="S2433" t="b">
            <v>0</v>
          </cell>
        </row>
        <row r="2434">
          <cell r="P2434" t="str">
            <v>TOTAL SISTEMA</v>
          </cell>
          <cell r="R2434">
            <v>52</v>
          </cell>
          <cell r="S2434" t="b">
            <v>0</v>
          </cell>
        </row>
        <row r="2435">
          <cell r="P2435" t="str">
            <v>TOTAL SISTEMA</v>
          </cell>
          <cell r="R2435">
            <v>52</v>
          </cell>
          <cell r="S2435" t="b">
            <v>0</v>
          </cell>
        </row>
        <row r="2436">
          <cell r="P2436" t="str">
            <v>TOTAL SISTEMA</v>
          </cell>
          <cell r="R2436">
            <v>52</v>
          </cell>
          <cell r="S2436" t="b">
            <v>0</v>
          </cell>
        </row>
        <row r="2437">
          <cell r="P2437" t="str">
            <v>TOTAL SISTEMA</v>
          </cell>
          <cell r="R2437">
            <v>52</v>
          </cell>
          <cell r="S2437" t="b">
            <v>0</v>
          </cell>
        </row>
        <row r="2438">
          <cell r="P2438" t="str">
            <v>TOTAL SISTEMA</v>
          </cell>
          <cell r="R2438">
            <v>52</v>
          </cell>
          <cell r="S2438" t="b">
            <v>0</v>
          </cell>
        </row>
        <row r="2439">
          <cell r="P2439" t="str">
            <v>TOTAL SISTEMA</v>
          </cell>
          <cell r="R2439">
            <v>52</v>
          </cell>
          <cell r="S2439" t="b">
            <v>0</v>
          </cell>
        </row>
        <row r="2440">
          <cell r="P2440" t="str">
            <v>TOTAL SISTEMA</v>
          </cell>
          <cell r="R2440">
            <v>52</v>
          </cell>
          <cell r="S2440" t="b">
            <v>0</v>
          </cell>
        </row>
        <row r="2441">
          <cell r="P2441" t="str">
            <v>TOTAL SISTEMA</v>
          </cell>
          <cell r="R2441">
            <v>52</v>
          </cell>
          <cell r="S2441" t="b">
            <v>0</v>
          </cell>
        </row>
        <row r="2442">
          <cell r="P2442" t="str">
            <v>TOTAL SISTEMA</v>
          </cell>
          <cell r="R2442">
            <v>52</v>
          </cell>
          <cell r="S2442" t="b">
            <v>0</v>
          </cell>
        </row>
        <row r="2443">
          <cell r="P2443" t="str">
            <v>TOTAL SISTEMA</v>
          </cell>
          <cell r="R2443">
            <v>52</v>
          </cell>
          <cell r="S2443" t="b">
            <v>0</v>
          </cell>
        </row>
        <row r="2444">
          <cell r="P2444" t="str">
            <v>TOTAL SISTEMA</v>
          </cell>
          <cell r="R2444">
            <v>52</v>
          </cell>
          <cell r="S2444" t="b">
            <v>0</v>
          </cell>
        </row>
        <row r="2445">
          <cell r="P2445" t="str">
            <v>TOTAL SISTEMA</v>
          </cell>
          <cell r="R2445">
            <v>52</v>
          </cell>
          <cell r="S2445" t="b">
            <v>0</v>
          </cell>
        </row>
        <row r="2446">
          <cell r="P2446" t="str">
            <v>TOTAL SISTEMA</v>
          </cell>
          <cell r="R2446">
            <v>52</v>
          </cell>
          <cell r="S2446" t="b">
            <v>0</v>
          </cell>
        </row>
        <row r="2447">
          <cell r="P2447" t="str">
            <v>TOTAL SISTEMA</v>
          </cell>
          <cell r="R2447">
            <v>52</v>
          </cell>
          <cell r="S2447" t="b">
            <v>0</v>
          </cell>
        </row>
        <row r="2448">
          <cell r="P2448" t="str">
            <v>TOTAL SISTEMA</v>
          </cell>
          <cell r="R2448">
            <v>52</v>
          </cell>
          <cell r="S2448" t="b">
            <v>0</v>
          </cell>
        </row>
        <row r="2449">
          <cell r="P2449" t="str">
            <v>TOTAL SISTEMA</v>
          </cell>
          <cell r="R2449">
            <v>52</v>
          </cell>
          <cell r="S2449" t="b">
            <v>0</v>
          </cell>
        </row>
        <row r="2450">
          <cell r="P2450" t="str">
            <v>TOTAL SISTEMA</v>
          </cell>
          <cell r="R2450">
            <v>52</v>
          </cell>
          <cell r="S2450" t="b">
            <v>0</v>
          </cell>
        </row>
        <row r="2451">
          <cell r="P2451" t="str">
            <v>TOTAL SISTEMA</v>
          </cell>
          <cell r="R2451">
            <v>52</v>
          </cell>
          <cell r="S2451" t="b">
            <v>0</v>
          </cell>
        </row>
        <row r="2452">
          <cell r="P2452" t="str">
            <v>TOTAL SISTEMA</v>
          </cell>
          <cell r="R2452">
            <v>52</v>
          </cell>
          <cell r="S2452" t="b">
            <v>0</v>
          </cell>
        </row>
        <row r="2453">
          <cell r="P2453" t="str">
            <v>TOTAL SISTEMA</v>
          </cell>
          <cell r="R2453">
            <v>52</v>
          </cell>
          <cell r="S2453" t="b">
            <v>0</v>
          </cell>
        </row>
        <row r="2454">
          <cell r="P2454" t="str">
            <v>TOTAL SISTEMA</v>
          </cell>
          <cell r="R2454">
            <v>52</v>
          </cell>
          <cell r="S2454" t="b">
            <v>0</v>
          </cell>
        </row>
        <row r="2455">
          <cell r="P2455" t="str">
            <v>TOTAL SISTEMA</v>
          </cell>
          <cell r="R2455">
            <v>52</v>
          </cell>
          <cell r="S2455" t="b">
            <v>0</v>
          </cell>
        </row>
        <row r="2456">
          <cell r="P2456" t="str">
            <v>TOTAL SISTEMA</v>
          </cell>
          <cell r="R2456">
            <v>52</v>
          </cell>
          <cell r="S2456" t="b">
            <v>0</v>
          </cell>
        </row>
        <row r="2457">
          <cell r="P2457" t="str">
            <v>TOTAL SISTEMA</v>
          </cell>
          <cell r="R2457">
            <v>52</v>
          </cell>
          <cell r="S2457" t="b">
            <v>0</v>
          </cell>
        </row>
        <row r="2458">
          <cell r="P2458" t="str">
            <v>TOTAL SISTEMA</v>
          </cell>
          <cell r="R2458">
            <v>52</v>
          </cell>
          <cell r="S2458" t="b">
            <v>0</v>
          </cell>
        </row>
        <row r="2459">
          <cell r="P2459" t="str">
            <v>TOTAL SISTEMA</v>
          </cell>
          <cell r="R2459">
            <v>52</v>
          </cell>
          <cell r="S2459" t="b">
            <v>0</v>
          </cell>
        </row>
        <row r="2460">
          <cell r="P2460" t="str">
            <v>TOTAL SISTEMA</v>
          </cell>
          <cell r="R2460">
            <v>52</v>
          </cell>
          <cell r="S2460" t="b">
            <v>0</v>
          </cell>
        </row>
        <row r="2461">
          <cell r="P2461" t="str">
            <v>TOTAL SISTEMA</v>
          </cell>
          <cell r="R2461">
            <v>52</v>
          </cell>
          <cell r="S2461" t="b">
            <v>0</v>
          </cell>
        </row>
        <row r="2462">
          <cell r="P2462" t="str">
            <v>TOTAL SISTEMA</v>
          </cell>
          <cell r="R2462">
            <v>52</v>
          </cell>
          <cell r="S2462" t="b">
            <v>0</v>
          </cell>
        </row>
        <row r="2463">
          <cell r="P2463" t="str">
            <v>TOTAL SISTEMA</v>
          </cell>
          <cell r="R2463">
            <v>52</v>
          </cell>
          <cell r="S2463" t="b">
            <v>0</v>
          </cell>
        </row>
        <row r="2464">
          <cell r="P2464" t="str">
            <v>TOTAL SISTEMA</v>
          </cell>
          <cell r="R2464">
            <v>52</v>
          </cell>
          <cell r="S2464" t="b">
            <v>0</v>
          </cell>
        </row>
        <row r="2465">
          <cell r="P2465" t="str">
            <v>TOTAL SISTEMA</v>
          </cell>
          <cell r="R2465">
            <v>52</v>
          </cell>
          <cell r="S2465" t="b">
            <v>0</v>
          </cell>
        </row>
        <row r="2466">
          <cell r="P2466" t="str">
            <v>TOTAL SISTEMA</v>
          </cell>
          <cell r="R2466">
            <v>52</v>
          </cell>
          <cell r="S2466" t="b">
            <v>0</v>
          </cell>
        </row>
        <row r="2467">
          <cell r="P2467" t="str">
            <v>TOTAL SISTEMA</v>
          </cell>
          <cell r="R2467">
            <v>52</v>
          </cell>
          <cell r="S2467" t="b">
            <v>0</v>
          </cell>
        </row>
        <row r="2468">
          <cell r="P2468" t="str">
            <v>TOTAL SISTEMA</v>
          </cell>
          <cell r="R2468">
            <v>52</v>
          </cell>
          <cell r="S2468" t="b">
            <v>0</v>
          </cell>
        </row>
        <row r="2469">
          <cell r="P2469" t="str">
            <v>TOTAL SISTEMA</v>
          </cell>
          <cell r="R2469">
            <v>52</v>
          </cell>
          <cell r="S2469" t="b">
            <v>0</v>
          </cell>
        </row>
        <row r="2470">
          <cell r="P2470" t="str">
            <v>TOTAL SISTEMA</v>
          </cell>
          <cell r="R2470">
            <v>52</v>
          </cell>
          <cell r="S2470" t="b">
            <v>0</v>
          </cell>
        </row>
        <row r="2471">
          <cell r="P2471" t="str">
            <v>TOTAL SISTEMA</v>
          </cell>
          <cell r="R2471">
            <v>52</v>
          </cell>
          <cell r="S2471" t="b">
            <v>0</v>
          </cell>
        </row>
        <row r="2472">
          <cell r="P2472" t="str">
            <v>TOTAL SISTEMA</v>
          </cell>
          <cell r="R2472">
            <v>52</v>
          </cell>
          <cell r="S2472" t="b">
            <v>0</v>
          </cell>
        </row>
        <row r="2473">
          <cell r="P2473" t="str">
            <v>TOTAL SISTEMA</v>
          </cell>
          <cell r="R2473">
            <v>52</v>
          </cell>
          <cell r="S2473" t="b">
            <v>0</v>
          </cell>
        </row>
        <row r="2474">
          <cell r="P2474" t="str">
            <v>TOTAL SISTEMA</v>
          </cell>
          <cell r="R2474">
            <v>52</v>
          </cell>
          <cell r="S2474" t="b">
            <v>0</v>
          </cell>
        </row>
        <row r="2475">
          <cell r="P2475" t="str">
            <v>TOTAL SISTEMA</v>
          </cell>
          <cell r="R2475">
            <v>52</v>
          </cell>
          <cell r="S2475" t="b">
            <v>0</v>
          </cell>
        </row>
        <row r="2476">
          <cell r="P2476" t="str">
            <v>TOTAL SISTEMA</v>
          </cell>
          <cell r="R2476">
            <v>52</v>
          </cell>
          <cell r="S2476" t="b">
            <v>0</v>
          </cell>
        </row>
        <row r="2477">
          <cell r="P2477" t="str">
            <v>TOTAL SISTEMA</v>
          </cell>
          <cell r="R2477">
            <v>52</v>
          </cell>
          <cell r="S2477" t="b">
            <v>0</v>
          </cell>
        </row>
        <row r="2478">
          <cell r="P2478" t="str">
            <v>TOTAL SISTEMA</v>
          </cell>
          <cell r="R2478">
            <v>52</v>
          </cell>
          <cell r="S2478" t="b">
            <v>0</v>
          </cell>
        </row>
        <row r="2479">
          <cell r="P2479" t="str">
            <v>TOTAL SISTEMA</v>
          </cell>
          <cell r="R2479">
            <v>52</v>
          </cell>
          <cell r="S2479" t="b">
            <v>0</v>
          </cell>
        </row>
        <row r="2480">
          <cell r="P2480" t="str">
            <v>TOTAL SISTEMA</v>
          </cell>
          <cell r="R2480">
            <v>52</v>
          </cell>
          <cell r="S2480" t="b">
            <v>0</v>
          </cell>
        </row>
        <row r="2481">
          <cell r="P2481" t="str">
            <v>TOTAL SISTEMA</v>
          </cell>
          <cell r="R2481">
            <v>52</v>
          </cell>
          <cell r="S2481" t="b">
            <v>0</v>
          </cell>
        </row>
        <row r="2482">
          <cell r="P2482" t="str">
            <v>TOTAL SISTEMA</v>
          </cell>
          <cell r="R2482">
            <v>52</v>
          </cell>
          <cell r="S2482" t="b">
            <v>0</v>
          </cell>
        </row>
        <row r="2483">
          <cell r="P2483" t="str">
            <v>TOTAL SISTEMA</v>
          </cell>
          <cell r="R2483">
            <v>52</v>
          </cell>
          <cell r="S2483" t="b">
            <v>0</v>
          </cell>
        </row>
        <row r="2484">
          <cell r="P2484" t="str">
            <v>TOTAL SISTEMA</v>
          </cell>
          <cell r="R2484">
            <v>52</v>
          </cell>
          <cell r="S2484" t="b">
            <v>0</v>
          </cell>
        </row>
        <row r="2485">
          <cell r="P2485" t="str">
            <v>TOTAL SISTEMA</v>
          </cell>
          <cell r="R2485">
            <v>52</v>
          </cell>
          <cell r="S2485" t="b">
            <v>0</v>
          </cell>
        </row>
        <row r="2486">
          <cell r="P2486" t="str">
            <v>TOTAL SISTEMA</v>
          </cell>
          <cell r="R2486">
            <v>52</v>
          </cell>
          <cell r="S2486" t="b">
            <v>0</v>
          </cell>
        </row>
        <row r="2487">
          <cell r="P2487" t="str">
            <v>TOTAL SISTEMA</v>
          </cell>
          <cell r="R2487">
            <v>52</v>
          </cell>
          <cell r="S2487" t="b">
            <v>0</v>
          </cell>
        </row>
        <row r="2488">
          <cell r="P2488" t="str">
            <v>TOTAL SISTEMA</v>
          </cell>
          <cell r="R2488">
            <v>52</v>
          </cell>
          <cell r="S2488" t="b">
            <v>0</v>
          </cell>
        </row>
        <row r="2489">
          <cell r="P2489" t="str">
            <v>TOTAL SISTEMA</v>
          </cell>
          <cell r="R2489">
            <v>52</v>
          </cell>
          <cell r="S2489" t="b">
            <v>0</v>
          </cell>
        </row>
        <row r="2490">
          <cell r="P2490" t="str">
            <v>TOTAL SISTEMA</v>
          </cell>
          <cell r="R2490">
            <v>52</v>
          </cell>
          <cell r="S2490" t="b">
            <v>0</v>
          </cell>
        </row>
        <row r="2491">
          <cell r="P2491" t="str">
            <v>TOTAL SISTEMA</v>
          </cell>
          <cell r="R2491">
            <v>52</v>
          </cell>
          <cell r="S2491" t="b">
            <v>0</v>
          </cell>
        </row>
        <row r="2492">
          <cell r="P2492" t="str">
            <v>TOTAL SISTEMA</v>
          </cell>
          <cell r="R2492">
            <v>52</v>
          </cell>
          <cell r="S2492" t="b">
            <v>0</v>
          </cell>
        </row>
        <row r="2493">
          <cell r="P2493" t="str">
            <v>TOTAL SISTEMA</v>
          </cell>
          <cell r="R2493">
            <v>52</v>
          </cell>
          <cell r="S2493" t="b">
            <v>0</v>
          </cell>
        </row>
        <row r="2494">
          <cell r="P2494" t="str">
            <v>TOTAL SISTEMA</v>
          </cell>
          <cell r="R2494">
            <v>52</v>
          </cell>
          <cell r="S2494" t="b">
            <v>0</v>
          </cell>
        </row>
        <row r="2495">
          <cell r="P2495" t="str">
            <v>TOTAL SISTEMA</v>
          </cell>
          <cell r="R2495">
            <v>52</v>
          </cell>
          <cell r="S2495" t="b">
            <v>0</v>
          </cell>
        </row>
        <row r="2496">
          <cell r="P2496" t="str">
            <v>TOTAL SISTEMA</v>
          </cell>
          <cell r="R2496">
            <v>52</v>
          </cell>
          <cell r="S2496" t="b">
            <v>0</v>
          </cell>
        </row>
        <row r="2497">
          <cell r="P2497" t="str">
            <v>TOTAL SISTEMA</v>
          </cell>
          <cell r="R2497">
            <v>52</v>
          </cell>
          <cell r="S2497" t="b">
            <v>0</v>
          </cell>
        </row>
        <row r="2498">
          <cell r="P2498" t="str">
            <v>TOTAL SISTEMA</v>
          </cell>
          <cell r="R2498">
            <v>52</v>
          </cell>
          <cell r="S2498" t="b">
            <v>0</v>
          </cell>
        </row>
        <row r="2499">
          <cell r="P2499" t="str">
            <v>TOTAL SISTEMA</v>
          </cell>
          <cell r="R2499">
            <v>52</v>
          </cell>
          <cell r="S2499" t="b">
            <v>0</v>
          </cell>
        </row>
        <row r="2500">
          <cell r="P2500" t="str">
            <v>TOTAL SISTEMA</v>
          </cell>
          <cell r="R2500">
            <v>52</v>
          </cell>
          <cell r="S2500" t="b">
            <v>0</v>
          </cell>
        </row>
        <row r="2501">
          <cell r="P2501" t="str">
            <v>TOTAL SISTEMA</v>
          </cell>
          <cell r="R2501">
            <v>52</v>
          </cell>
          <cell r="S2501" t="b">
            <v>0</v>
          </cell>
        </row>
        <row r="2502">
          <cell r="P2502" t="str">
            <v>TOTAL SISTEMA</v>
          </cell>
          <cell r="R2502">
            <v>52</v>
          </cell>
          <cell r="S2502" t="b">
            <v>0</v>
          </cell>
        </row>
        <row r="2503">
          <cell r="P2503" t="str">
            <v>TOTAL SISTEMA</v>
          </cell>
          <cell r="R2503">
            <v>52</v>
          </cell>
          <cell r="S2503" t="b">
            <v>0</v>
          </cell>
        </row>
        <row r="2504">
          <cell r="P2504" t="str">
            <v>TOTAL SISTEMA</v>
          </cell>
          <cell r="R2504">
            <v>52</v>
          </cell>
          <cell r="S2504" t="b">
            <v>0</v>
          </cell>
        </row>
        <row r="2505">
          <cell r="P2505" t="str">
            <v>TOTAL SISTEMA</v>
          </cell>
          <cell r="R2505">
            <v>52</v>
          </cell>
          <cell r="S2505" t="b">
            <v>0</v>
          </cell>
        </row>
        <row r="2506">
          <cell r="P2506" t="str">
            <v>TOTAL SISTEMA</v>
          </cell>
          <cell r="R2506">
            <v>52</v>
          </cell>
          <cell r="S2506" t="b">
            <v>0</v>
          </cell>
        </row>
        <row r="2507">
          <cell r="P2507" t="str">
            <v>TOTAL SISTEMA</v>
          </cell>
          <cell r="R2507">
            <v>52</v>
          </cell>
          <cell r="S2507" t="b">
            <v>0</v>
          </cell>
        </row>
        <row r="2508">
          <cell r="P2508" t="str">
            <v>TOTAL SISTEMA</v>
          </cell>
          <cell r="R2508">
            <v>52</v>
          </cell>
          <cell r="S2508" t="b">
            <v>0</v>
          </cell>
        </row>
        <row r="2509">
          <cell r="P2509" t="str">
            <v>TOTAL SISTEMA</v>
          </cell>
          <cell r="R2509">
            <v>52</v>
          </cell>
          <cell r="S2509" t="b">
            <v>0</v>
          </cell>
        </row>
        <row r="2510">
          <cell r="P2510" t="str">
            <v>TOTAL SISTEMA</v>
          </cell>
          <cell r="R2510">
            <v>52</v>
          </cell>
          <cell r="S2510" t="b">
            <v>0</v>
          </cell>
        </row>
        <row r="2511">
          <cell r="P2511" t="str">
            <v>TOTAL SISTEMA</v>
          </cell>
          <cell r="R2511">
            <v>52</v>
          </cell>
          <cell r="S2511" t="b">
            <v>0</v>
          </cell>
        </row>
        <row r="2512">
          <cell r="P2512" t="str">
            <v>TOTAL SISTEMA</v>
          </cell>
          <cell r="R2512">
            <v>52</v>
          </cell>
          <cell r="S2512" t="b">
            <v>0</v>
          </cell>
        </row>
        <row r="2513">
          <cell r="P2513" t="str">
            <v>TOTAL SISTEMA</v>
          </cell>
          <cell r="R2513">
            <v>52</v>
          </cell>
          <cell r="S2513" t="b">
            <v>0</v>
          </cell>
        </row>
        <row r="2514">
          <cell r="P2514" t="str">
            <v>TOTAL SISTEMA</v>
          </cell>
          <cell r="R2514">
            <v>52</v>
          </cell>
          <cell r="S2514" t="b">
            <v>0</v>
          </cell>
        </row>
        <row r="2515">
          <cell r="P2515" t="str">
            <v>TOTAL SISTEMA</v>
          </cell>
          <cell r="R2515">
            <v>52</v>
          </cell>
          <cell r="S2515" t="b">
            <v>0</v>
          </cell>
        </row>
        <row r="2516">
          <cell r="P2516" t="str">
            <v>TOTAL SISTEMA</v>
          </cell>
          <cell r="R2516">
            <v>52</v>
          </cell>
          <cell r="S2516" t="b">
            <v>0</v>
          </cell>
        </row>
        <row r="2517">
          <cell r="P2517" t="str">
            <v>TOTAL SISTEMA</v>
          </cell>
          <cell r="R2517">
            <v>52</v>
          </cell>
          <cell r="S2517" t="b">
            <v>0</v>
          </cell>
        </row>
        <row r="2518">
          <cell r="P2518" t="str">
            <v>TOTAL SISTEMA</v>
          </cell>
          <cell r="R2518">
            <v>52</v>
          </cell>
          <cell r="S2518" t="b">
            <v>0</v>
          </cell>
        </row>
        <row r="2519">
          <cell r="P2519" t="str">
            <v>TOTAL SISTEMA</v>
          </cell>
          <cell r="R2519">
            <v>52</v>
          </cell>
          <cell r="S2519" t="b">
            <v>0</v>
          </cell>
        </row>
        <row r="2520">
          <cell r="P2520" t="str">
            <v>TOTAL SISTEMA</v>
          </cell>
          <cell r="R2520">
            <v>52</v>
          </cell>
          <cell r="S2520" t="b">
            <v>0</v>
          </cell>
        </row>
        <row r="2521">
          <cell r="P2521" t="str">
            <v>TOTAL SISTEMA</v>
          </cell>
          <cell r="R2521">
            <v>52</v>
          </cell>
          <cell r="S2521" t="b">
            <v>0</v>
          </cell>
        </row>
        <row r="2522">
          <cell r="P2522" t="str">
            <v>TOTAL SISTEMA</v>
          </cell>
          <cell r="R2522">
            <v>52</v>
          </cell>
          <cell r="S2522" t="b">
            <v>0</v>
          </cell>
        </row>
        <row r="2523">
          <cell r="P2523" t="str">
            <v>TOTAL SISTEMA</v>
          </cell>
          <cell r="R2523">
            <v>52</v>
          </cell>
          <cell r="S2523" t="b">
            <v>0</v>
          </cell>
        </row>
        <row r="2524">
          <cell r="P2524" t="str">
            <v>TOTAL SISTEMA</v>
          </cell>
          <cell r="R2524">
            <v>52</v>
          </cell>
          <cell r="S2524" t="b">
            <v>0</v>
          </cell>
        </row>
        <row r="2525">
          <cell r="P2525" t="str">
            <v>TOTAL SISTEMA</v>
          </cell>
          <cell r="R2525">
            <v>52</v>
          </cell>
          <cell r="S2525" t="b">
            <v>0</v>
          </cell>
        </row>
        <row r="2526">
          <cell r="P2526" t="str">
            <v>TOTAL SISTEMA</v>
          </cell>
          <cell r="R2526">
            <v>52</v>
          </cell>
          <cell r="S2526" t="b">
            <v>0</v>
          </cell>
        </row>
        <row r="2527">
          <cell r="P2527" t="str">
            <v>TOTAL SISTEMA</v>
          </cell>
          <cell r="R2527">
            <v>52</v>
          </cell>
          <cell r="S2527" t="b">
            <v>0</v>
          </cell>
        </row>
        <row r="2528">
          <cell r="P2528" t="str">
            <v>TOTAL SISTEMA</v>
          </cell>
          <cell r="R2528">
            <v>52</v>
          </cell>
          <cell r="S2528" t="b">
            <v>0</v>
          </cell>
        </row>
        <row r="2529">
          <cell r="P2529" t="str">
            <v>TOTAL SISTEMA</v>
          </cell>
          <cell r="R2529">
            <v>52</v>
          </cell>
          <cell r="S2529" t="b">
            <v>0</v>
          </cell>
        </row>
        <row r="2530">
          <cell r="P2530" t="str">
            <v>TOTAL SISTEMA</v>
          </cell>
          <cell r="R2530">
            <v>52</v>
          </cell>
          <cell r="S2530" t="b">
            <v>0</v>
          </cell>
        </row>
        <row r="2531">
          <cell r="P2531" t="str">
            <v>TOTAL SISTEMA</v>
          </cell>
          <cell r="R2531">
            <v>52</v>
          </cell>
          <cell r="S2531" t="b">
            <v>0</v>
          </cell>
        </row>
        <row r="2532">
          <cell r="P2532" t="str">
            <v>TOTAL SISTEMA</v>
          </cell>
          <cell r="R2532">
            <v>52</v>
          </cell>
          <cell r="S2532" t="b">
            <v>0</v>
          </cell>
        </row>
        <row r="2533">
          <cell r="P2533" t="str">
            <v>TOTAL SISTEMA</v>
          </cell>
          <cell r="R2533">
            <v>52</v>
          </cell>
          <cell r="S2533" t="b">
            <v>0</v>
          </cell>
        </row>
        <row r="2534">
          <cell r="P2534" t="str">
            <v>TOTAL SISTEMA</v>
          </cell>
          <cell r="R2534">
            <v>52</v>
          </cell>
          <cell r="S2534" t="b">
            <v>0</v>
          </cell>
        </row>
        <row r="2535">
          <cell r="P2535" t="str">
            <v>TOTAL SISTEMA</v>
          </cell>
          <cell r="R2535">
            <v>52</v>
          </cell>
          <cell r="S2535" t="b">
            <v>0</v>
          </cell>
        </row>
        <row r="2536">
          <cell r="P2536" t="str">
            <v>TOTAL SISTEMA</v>
          </cell>
          <cell r="R2536">
            <v>52</v>
          </cell>
          <cell r="S2536" t="b">
            <v>0</v>
          </cell>
        </row>
        <row r="2537">
          <cell r="P2537" t="str">
            <v>TOTAL SISTEMA</v>
          </cell>
          <cell r="R2537">
            <v>52</v>
          </cell>
          <cell r="S2537" t="b">
            <v>0</v>
          </cell>
        </row>
        <row r="2538">
          <cell r="P2538" t="str">
            <v>TOTAL SISTEMA</v>
          </cell>
          <cell r="R2538">
            <v>52</v>
          </cell>
          <cell r="S2538" t="b">
            <v>0</v>
          </cell>
        </row>
        <row r="2539">
          <cell r="P2539" t="str">
            <v>TOTAL SISTEMA</v>
          </cell>
          <cell r="R2539">
            <v>52</v>
          </cell>
          <cell r="S2539" t="b">
            <v>0</v>
          </cell>
        </row>
        <row r="2540">
          <cell r="P2540" t="str">
            <v>TOTAL SISTEMA</v>
          </cell>
          <cell r="R2540">
            <v>52</v>
          </cell>
          <cell r="S2540" t="b">
            <v>0</v>
          </cell>
        </row>
        <row r="2541">
          <cell r="P2541" t="str">
            <v>TOTAL SISTEMA</v>
          </cell>
          <cell r="R2541">
            <v>52</v>
          </cell>
          <cell r="S2541" t="b">
            <v>0</v>
          </cell>
        </row>
        <row r="2542">
          <cell r="P2542" t="str">
            <v>TOTAL SISTEMA</v>
          </cell>
          <cell r="R2542">
            <v>52</v>
          </cell>
          <cell r="S2542" t="b">
            <v>0</v>
          </cell>
        </row>
        <row r="2543">
          <cell r="P2543" t="str">
            <v>TOTAL SISTEMA</v>
          </cell>
          <cell r="R2543">
            <v>52</v>
          </cell>
          <cell r="S2543" t="b">
            <v>0</v>
          </cell>
        </row>
        <row r="2544">
          <cell r="P2544" t="str">
            <v>TOTAL SISTEMA</v>
          </cell>
          <cell r="R2544">
            <v>52</v>
          </cell>
          <cell r="S2544" t="b">
            <v>0</v>
          </cell>
        </row>
        <row r="2545">
          <cell r="P2545" t="str">
            <v>TOTAL SISTEMA</v>
          </cell>
          <cell r="R2545">
            <v>52</v>
          </cell>
          <cell r="S2545" t="b">
            <v>0</v>
          </cell>
        </row>
        <row r="2546">
          <cell r="P2546" t="str">
            <v>TOTAL SISTEMA</v>
          </cell>
          <cell r="R2546">
            <v>52</v>
          </cell>
          <cell r="S2546" t="b">
            <v>0</v>
          </cell>
        </row>
        <row r="2547">
          <cell r="P2547" t="str">
            <v>TOTAL SISTEMA</v>
          </cell>
          <cell r="R2547">
            <v>52</v>
          </cell>
          <cell r="S2547" t="b">
            <v>0</v>
          </cell>
        </row>
        <row r="2548">
          <cell r="P2548" t="str">
            <v>TOTAL SISTEMA</v>
          </cell>
          <cell r="R2548">
            <v>52</v>
          </cell>
          <cell r="S2548" t="b">
            <v>0</v>
          </cell>
        </row>
        <row r="2549">
          <cell r="P2549" t="str">
            <v>TOTAL SISTEMA</v>
          </cell>
          <cell r="R2549">
            <v>52</v>
          </cell>
          <cell r="S2549" t="b">
            <v>0</v>
          </cell>
        </row>
        <row r="2550">
          <cell r="P2550" t="str">
            <v>TOTAL SISTEMA</v>
          </cell>
          <cell r="R2550">
            <v>52</v>
          </cell>
          <cell r="S2550" t="b">
            <v>0</v>
          </cell>
        </row>
        <row r="2551">
          <cell r="P2551" t="str">
            <v>TOTAL SISTEMA</v>
          </cell>
          <cell r="R2551">
            <v>52</v>
          </cell>
          <cell r="S2551" t="b">
            <v>0</v>
          </cell>
        </row>
        <row r="2552">
          <cell r="P2552" t="str">
            <v>TOTAL SISTEMA</v>
          </cell>
          <cell r="R2552">
            <v>52</v>
          </cell>
          <cell r="S2552" t="b">
            <v>0</v>
          </cell>
        </row>
        <row r="2553">
          <cell r="P2553" t="str">
            <v>TOTAL SISTEMA</v>
          </cell>
          <cell r="R2553">
            <v>52</v>
          </cell>
          <cell r="S2553" t="b">
            <v>0</v>
          </cell>
        </row>
        <row r="2554">
          <cell r="P2554" t="str">
            <v>TOTAL SISTEMA</v>
          </cell>
          <cell r="R2554">
            <v>52</v>
          </cell>
          <cell r="S2554" t="b">
            <v>0</v>
          </cell>
        </row>
        <row r="2555">
          <cell r="P2555" t="str">
            <v>TOTAL SISTEMA</v>
          </cell>
          <cell r="R2555">
            <v>52</v>
          </cell>
          <cell r="S2555" t="b">
            <v>0</v>
          </cell>
        </row>
        <row r="2556">
          <cell r="P2556" t="str">
            <v>TOTAL SISTEMA</v>
          </cell>
          <cell r="R2556">
            <v>52</v>
          </cell>
          <cell r="S2556" t="b">
            <v>0</v>
          </cell>
        </row>
        <row r="2557">
          <cell r="P2557" t="str">
            <v>TOTAL SISTEMA</v>
          </cell>
          <cell r="R2557">
            <v>52</v>
          </cell>
          <cell r="S2557" t="b">
            <v>0</v>
          </cell>
        </row>
        <row r="2558">
          <cell r="P2558" t="str">
            <v>TOTAL SISTEMA</v>
          </cell>
          <cell r="R2558">
            <v>52</v>
          </cell>
          <cell r="S2558" t="b">
            <v>0</v>
          </cell>
        </row>
        <row r="2559">
          <cell r="P2559" t="str">
            <v>TOTAL SISTEMA</v>
          </cell>
          <cell r="R2559">
            <v>52</v>
          </cell>
          <cell r="S2559" t="b">
            <v>0</v>
          </cell>
        </row>
        <row r="2560">
          <cell r="P2560" t="str">
            <v>TOTAL SISTEMA</v>
          </cell>
          <cell r="R2560">
            <v>52</v>
          </cell>
          <cell r="S2560" t="b">
            <v>0</v>
          </cell>
        </row>
        <row r="2561">
          <cell r="P2561" t="str">
            <v>TOTAL SISTEMA</v>
          </cell>
          <cell r="R2561">
            <v>52</v>
          </cell>
          <cell r="S2561" t="b">
            <v>0</v>
          </cell>
        </row>
        <row r="2562">
          <cell r="P2562" t="str">
            <v>TOTAL SISTEMA</v>
          </cell>
          <cell r="R2562">
            <v>52</v>
          </cell>
          <cell r="S2562" t="b">
            <v>0</v>
          </cell>
        </row>
        <row r="2563">
          <cell r="P2563" t="str">
            <v>TOTAL SISTEMA</v>
          </cell>
          <cell r="R2563">
            <v>52</v>
          </cell>
          <cell r="S2563" t="b">
            <v>0</v>
          </cell>
        </row>
        <row r="2564">
          <cell r="P2564" t="str">
            <v>TOTAL SISTEMA</v>
          </cell>
          <cell r="R2564">
            <v>52</v>
          </cell>
          <cell r="S2564" t="b">
            <v>0</v>
          </cell>
        </row>
        <row r="2565">
          <cell r="P2565" t="str">
            <v>TOTAL SISTEMA</v>
          </cell>
          <cell r="R2565">
            <v>52</v>
          </cell>
          <cell r="S2565" t="b">
            <v>0</v>
          </cell>
        </row>
        <row r="2566">
          <cell r="P2566" t="str">
            <v>TOTAL SISTEMA</v>
          </cell>
          <cell r="R2566">
            <v>52</v>
          </cell>
          <cell r="S2566" t="b">
            <v>0</v>
          </cell>
        </row>
        <row r="2567">
          <cell r="P2567" t="str">
            <v>TOTAL SISTEMA</v>
          </cell>
          <cell r="R2567">
            <v>52</v>
          </cell>
          <cell r="S2567" t="b">
            <v>0</v>
          </cell>
        </row>
        <row r="2568">
          <cell r="P2568" t="str">
            <v>TOTAL SISTEMA</v>
          </cell>
          <cell r="R2568">
            <v>52</v>
          </cell>
          <cell r="S2568" t="b">
            <v>0</v>
          </cell>
        </row>
        <row r="2569">
          <cell r="P2569" t="str">
            <v>TOTAL SISTEMA</v>
          </cell>
          <cell r="R2569">
            <v>52</v>
          </cell>
          <cell r="S2569" t="b">
            <v>0</v>
          </cell>
        </row>
        <row r="2570">
          <cell r="P2570" t="str">
            <v>TOTAL SISTEMA</v>
          </cell>
          <cell r="R2570">
            <v>52</v>
          </cell>
          <cell r="S2570" t="b">
            <v>0</v>
          </cell>
        </row>
        <row r="2571">
          <cell r="P2571" t="str">
            <v>TOTAL SISTEMA</v>
          </cell>
          <cell r="R2571">
            <v>52</v>
          </cell>
          <cell r="S2571" t="b">
            <v>0</v>
          </cell>
        </row>
        <row r="2572">
          <cell r="P2572" t="str">
            <v>TOTAL SISTEMA</v>
          </cell>
          <cell r="R2572">
            <v>52</v>
          </cell>
          <cell r="S2572" t="b">
            <v>0</v>
          </cell>
        </row>
        <row r="2573">
          <cell r="P2573" t="str">
            <v>TOTAL SISTEMA</v>
          </cell>
          <cell r="R2573">
            <v>52</v>
          </cell>
          <cell r="S2573" t="b">
            <v>0</v>
          </cell>
        </row>
        <row r="2574">
          <cell r="P2574" t="str">
            <v>TOTAL SISTEMA</v>
          </cell>
          <cell r="R2574">
            <v>52</v>
          </cell>
          <cell r="S2574" t="b">
            <v>0</v>
          </cell>
        </row>
        <row r="2575">
          <cell r="P2575" t="str">
            <v>TOTAL SISTEMA</v>
          </cell>
          <cell r="R2575">
            <v>52</v>
          </cell>
          <cell r="S2575" t="b">
            <v>0</v>
          </cell>
        </row>
        <row r="2576">
          <cell r="P2576" t="str">
            <v>TOTAL SISTEMA</v>
          </cell>
          <cell r="R2576">
            <v>52</v>
          </cell>
          <cell r="S2576" t="b">
            <v>0</v>
          </cell>
        </row>
        <row r="2577">
          <cell r="P2577" t="str">
            <v>TOTAL SISTEMA</v>
          </cell>
          <cell r="R2577">
            <v>52</v>
          </cell>
          <cell r="S2577" t="b">
            <v>0</v>
          </cell>
        </row>
        <row r="2578">
          <cell r="P2578" t="str">
            <v>TOTAL SISTEMA</v>
          </cell>
          <cell r="R2578">
            <v>52</v>
          </cell>
          <cell r="S2578" t="b">
            <v>0</v>
          </cell>
        </row>
        <row r="2579">
          <cell r="P2579" t="str">
            <v>TOTAL SISTEMA</v>
          </cell>
          <cell r="R2579">
            <v>52</v>
          </cell>
          <cell r="S2579" t="b">
            <v>0</v>
          </cell>
        </row>
        <row r="2580">
          <cell r="P2580" t="str">
            <v>TOTAL SISTEMA</v>
          </cell>
          <cell r="R2580">
            <v>52</v>
          </cell>
          <cell r="S2580" t="b">
            <v>0</v>
          </cell>
        </row>
        <row r="2581">
          <cell r="P2581" t="str">
            <v>TOTAL SISTEMA</v>
          </cell>
          <cell r="R2581">
            <v>52</v>
          </cell>
          <cell r="S2581" t="b">
            <v>0</v>
          </cell>
        </row>
        <row r="2582">
          <cell r="P2582" t="str">
            <v>TOTAL SISTEMA</v>
          </cell>
          <cell r="R2582">
            <v>52</v>
          </cell>
          <cell r="S2582" t="b">
            <v>0</v>
          </cell>
        </row>
        <row r="2583">
          <cell r="P2583" t="str">
            <v>TOTAL SISTEMA</v>
          </cell>
          <cell r="R2583">
            <v>52</v>
          </cell>
          <cell r="S2583" t="b">
            <v>0</v>
          </cell>
        </row>
        <row r="2584">
          <cell r="P2584" t="str">
            <v>TOTAL SISTEMA</v>
          </cell>
          <cell r="R2584">
            <v>52</v>
          </cell>
          <cell r="S2584" t="b">
            <v>0</v>
          </cell>
        </row>
        <row r="2585">
          <cell r="P2585" t="str">
            <v>TOTAL SISTEMA</v>
          </cell>
          <cell r="R2585">
            <v>52</v>
          </cell>
          <cell r="S2585" t="b">
            <v>0</v>
          </cell>
        </row>
        <row r="2586">
          <cell r="P2586" t="str">
            <v>TOTAL SISTEMA</v>
          </cell>
          <cell r="R2586">
            <v>52</v>
          </cell>
          <cell r="S2586" t="b">
            <v>0</v>
          </cell>
        </row>
        <row r="2587">
          <cell r="P2587" t="str">
            <v>TOTAL SISTEMA</v>
          </cell>
          <cell r="R2587">
            <v>52</v>
          </cell>
          <cell r="S2587" t="b">
            <v>0</v>
          </cell>
        </row>
        <row r="2588">
          <cell r="P2588" t="str">
            <v>TOTAL SISTEMA</v>
          </cell>
          <cell r="R2588">
            <v>52</v>
          </cell>
          <cell r="S2588" t="b">
            <v>0</v>
          </cell>
        </row>
        <row r="2589">
          <cell r="P2589" t="str">
            <v>TOTAL SISTEMA</v>
          </cell>
          <cell r="R2589">
            <v>52</v>
          </cell>
          <cell r="S2589" t="b">
            <v>0</v>
          </cell>
        </row>
        <row r="2590">
          <cell r="P2590" t="str">
            <v>TOTAL SISTEMA</v>
          </cell>
          <cell r="R2590">
            <v>52</v>
          </cell>
          <cell r="S2590" t="b">
            <v>0</v>
          </cell>
        </row>
        <row r="2591">
          <cell r="P2591" t="str">
            <v>TOTAL SISTEMA</v>
          </cell>
          <cell r="R2591">
            <v>52</v>
          </cell>
          <cell r="S2591" t="b">
            <v>0</v>
          </cell>
        </row>
        <row r="2592">
          <cell r="P2592" t="str">
            <v>TOTAL SISTEMA</v>
          </cell>
          <cell r="R2592">
            <v>52</v>
          </cell>
          <cell r="S2592" t="b">
            <v>0</v>
          </cell>
        </row>
        <row r="2593">
          <cell r="P2593" t="str">
            <v>TOTAL SISTEMA</v>
          </cell>
          <cell r="R2593">
            <v>52</v>
          </cell>
          <cell r="S2593" t="b">
            <v>0</v>
          </cell>
        </row>
        <row r="2594">
          <cell r="P2594" t="str">
            <v>TOTAL SISTEMA</v>
          </cell>
          <cell r="R2594">
            <v>52</v>
          </cell>
          <cell r="S2594" t="b">
            <v>0</v>
          </cell>
        </row>
        <row r="2595">
          <cell r="P2595" t="str">
            <v>TOTAL SISTEMA</v>
          </cell>
          <cell r="R2595">
            <v>52</v>
          </cell>
          <cell r="S2595" t="b">
            <v>0</v>
          </cell>
        </row>
        <row r="2596">
          <cell r="P2596" t="str">
            <v>TOTAL SISTEMA</v>
          </cell>
          <cell r="R2596">
            <v>52</v>
          </cell>
          <cell r="S2596" t="b">
            <v>0</v>
          </cell>
        </row>
        <row r="2597">
          <cell r="P2597" t="str">
            <v>TOTAL SISTEMA</v>
          </cell>
          <cell r="R2597">
            <v>52</v>
          </cell>
          <cell r="S2597" t="b">
            <v>0</v>
          </cell>
        </row>
        <row r="2598">
          <cell r="P2598" t="str">
            <v>TOTAL SISTEMA</v>
          </cell>
          <cell r="R2598">
            <v>52</v>
          </cell>
          <cell r="S2598" t="b">
            <v>0</v>
          </cell>
        </row>
        <row r="2599">
          <cell r="P2599" t="str">
            <v>TOTAL SISTEMA</v>
          </cell>
          <cell r="R2599">
            <v>52</v>
          </cell>
          <cell r="S2599" t="b">
            <v>0</v>
          </cell>
        </row>
        <row r="2600">
          <cell r="P2600" t="str">
            <v>TOTAL SISTEMA</v>
          </cell>
          <cell r="R2600">
            <v>52</v>
          </cell>
          <cell r="S2600" t="b">
            <v>0</v>
          </cell>
        </row>
        <row r="2601">
          <cell r="P2601" t="str">
            <v>TOTAL SISTEMA</v>
          </cell>
          <cell r="R2601">
            <v>52</v>
          </cell>
          <cell r="S2601" t="b">
            <v>0</v>
          </cell>
        </row>
        <row r="2602">
          <cell r="P2602" t="str">
            <v>TOTAL SISTEMA</v>
          </cell>
          <cell r="R2602">
            <v>52</v>
          </cell>
          <cell r="S2602" t="b">
            <v>0</v>
          </cell>
        </row>
        <row r="2603">
          <cell r="P2603" t="str">
            <v>TOTAL SISTEMA</v>
          </cell>
          <cell r="R2603">
            <v>52</v>
          </cell>
          <cell r="S2603" t="b">
            <v>0</v>
          </cell>
        </row>
        <row r="2604">
          <cell r="P2604" t="str">
            <v>TOTAL SISTEMA</v>
          </cell>
          <cell r="R2604">
            <v>52</v>
          </cell>
          <cell r="S2604" t="b">
            <v>0</v>
          </cell>
        </row>
        <row r="2605">
          <cell r="P2605" t="str">
            <v>TOTAL SISTEMA</v>
          </cell>
          <cell r="R2605">
            <v>52</v>
          </cell>
          <cell r="S2605" t="b">
            <v>0</v>
          </cell>
        </row>
        <row r="2606">
          <cell r="P2606" t="str">
            <v>TOTAL SISTEMA</v>
          </cell>
          <cell r="R2606">
            <v>52</v>
          </cell>
          <cell r="S2606" t="b">
            <v>0</v>
          </cell>
        </row>
        <row r="2607">
          <cell r="P2607" t="str">
            <v>TOTAL SISTEMA</v>
          </cell>
          <cell r="R2607">
            <v>52</v>
          </cell>
          <cell r="S2607" t="b">
            <v>0</v>
          </cell>
        </row>
        <row r="2608">
          <cell r="P2608" t="str">
            <v>TOTAL SISTEMA</v>
          </cell>
          <cell r="R2608">
            <v>52</v>
          </cell>
          <cell r="S2608" t="b">
            <v>0</v>
          </cell>
        </row>
        <row r="2609">
          <cell r="P2609" t="str">
            <v>TOTAL SISTEMA</v>
          </cell>
          <cell r="R2609">
            <v>52</v>
          </cell>
          <cell r="S2609" t="b">
            <v>0</v>
          </cell>
        </row>
        <row r="2610">
          <cell r="P2610" t="str">
            <v>TOTAL SISTEMA</v>
          </cell>
          <cell r="R2610">
            <v>52</v>
          </cell>
          <cell r="S2610" t="b">
            <v>0</v>
          </cell>
        </row>
        <row r="2611">
          <cell r="P2611" t="str">
            <v>TOTAL SISTEMA</v>
          </cell>
          <cell r="R2611">
            <v>52</v>
          </cell>
          <cell r="S2611" t="b">
            <v>0</v>
          </cell>
        </row>
        <row r="2612">
          <cell r="P2612" t="str">
            <v>TOTAL SISTEMA</v>
          </cell>
          <cell r="R2612">
            <v>52</v>
          </cell>
          <cell r="S2612" t="b">
            <v>0</v>
          </cell>
        </row>
        <row r="2613">
          <cell r="P2613" t="str">
            <v>TOTAL SISTEMA</v>
          </cell>
          <cell r="R2613">
            <v>52</v>
          </cell>
          <cell r="S2613" t="b">
            <v>0</v>
          </cell>
        </row>
        <row r="2614">
          <cell r="P2614" t="str">
            <v>TOTAL SISTEMA</v>
          </cell>
          <cell r="R2614">
            <v>52</v>
          </cell>
          <cell r="S2614" t="b">
            <v>0</v>
          </cell>
        </row>
        <row r="2615">
          <cell r="P2615" t="str">
            <v>TOTAL SISTEMA</v>
          </cell>
          <cell r="R2615">
            <v>52</v>
          </cell>
          <cell r="S2615" t="b">
            <v>0</v>
          </cell>
        </row>
        <row r="2616">
          <cell r="P2616" t="str">
            <v>TOTAL SISTEMA</v>
          </cell>
          <cell r="R2616">
            <v>52</v>
          </cell>
          <cell r="S2616" t="b">
            <v>0</v>
          </cell>
        </row>
        <row r="2617">
          <cell r="P2617" t="str">
            <v>TOTAL SISTEMA</v>
          </cell>
          <cell r="R2617">
            <v>52</v>
          </cell>
          <cell r="S2617" t="b">
            <v>0</v>
          </cell>
        </row>
        <row r="2618">
          <cell r="P2618" t="str">
            <v>TOTAL SISTEMA</v>
          </cell>
          <cell r="R2618">
            <v>52</v>
          </cell>
          <cell r="S2618" t="b">
            <v>0</v>
          </cell>
        </row>
        <row r="2619">
          <cell r="P2619" t="str">
            <v>TOTAL SISTEMA</v>
          </cell>
          <cell r="R2619">
            <v>52</v>
          </cell>
          <cell r="S2619" t="b">
            <v>0</v>
          </cell>
        </row>
        <row r="2620">
          <cell r="P2620" t="str">
            <v>TOTAL SISTEMA</v>
          </cell>
          <cell r="R2620">
            <v>52</v>
          </cell>
          <cell r="S2620" t="b">
            <v>0</v>
          </cell>
        </row>
        <row r="2621">
          <cell r="P2621" t="str">
            <v>TOTAL SISTEMA</v>
          </cell>
          <cell r="R2621">
            <v>52</v>
          </cell>
          <cell r="S2621" t="b">
            <v>0</v>
          </cell>
        </row>
        <row r="2622">
          <cell r="P2622" t="str">
            <v>TOTAL SISTEMA</v>
          </cell>
          <cell r="R2622">
            <v>52</v>
          </cell>
          <cell r="S2622" t="b">
            <v>0</v>
          </cell>
        </row>
        <row r="2623">
          <cell r="P2623" t="str">
            <v>TOTAL SISTEMA</v>
          </cell>
          <cell r="R2623">
            <v>52</v>
          </cell>
          <cell r="S2623" t="b">
            <v>0</v>
          </cell>
        </row>
        <row r="2624">
          <cell r="P2624" t="str">
            <v>TOTAL SISTEMA</v>
          </cell>
          <cell r="R2624">
            <v>52</v>
          </cell>
          <cell r="S2624" t="b">
            <v>0</v>
          </cell>
        </row>
        <row r="2625">
          <cell r="P2625" t="str">
            <v>TOTAL SISTEMA</v>
          </cell>
          <cell r="R2625">
            <v>52</v>
          </cell>
          <cell r="S2625" t="b">
            <v>0</v>
          </cell>
        </row>
        <row r="2626">
          <cell r="P2626" t="str">
            <v>TOTAL SISTEMA</v>
          </cell>
          <cell r="R2626">
            <v>52</v>
          </cell>
          <cell r="S2626" t="b">
            <v>0</v>
          </cell>
        </row>
        <row r="2627">
          <cell r="P2627" t="str">
            <v>TOTAL SISTEMA</v>
          </cell>
          <cell r="R2627">
            <v>52</v>
          </cell>
          <cell r="S2627" t="b">
            <v>0</v>
          </cell>
        </row>
        <row r="2628">
          <cell r="P2628" t="str">
            <v>TOTAL SISTEMA</v>
          </cell>
          <cell r="R2628">
            <v>52</v>
          </cell>
          <cell r="S2628" t="b">
            <v>0</v>
          </cell>
        </row>
        <row r="2629">
          <cell r="P2629" t="str">
            <v>TOTAL SISTEMA</v>
          </cell>
          <cell r="R2629">
            <v>52</v>
          </cell>
          <cell r="S2629" t="b">
            <v>0</v>
          </cell>
        </row>
        <row r="2630">
          <cell r="P2630" t="str">
            <v>TOTAL SISTEMA</v>
          </cell>
          <cell r="R2630">
            <v>52</v>
          </cell>
          <cell r="S2630" t="b">
            <v>0</v>
          </cell>
        </row>
        <row r="2631">
          <cell r="P2631" t="str">
            <v>TOTAL SISTEMA</v>
          </cell>
          <cell r="R2631">
            <v>52</v>
          </cell>
          <cell r="S2631" t="b">
            <v>0</v>
          </cell>
        </row>
        <row r="2632">
          <cell r="P2632" t="str">
            <v>TOTAL SISTEMA</v>
          </cell>
          <cell r="R2632">
            <v>52</v>
          </cell>
          <cell r="S2632" t="b">
            <v>0</v>
          </cell>
        </row>
        <row r="2633">
          <cell r="P2633" t="str">
            <v>TOTAL SISTEMA</v>
          </cell>
          <cell r="R2633">
            <v>52</v>
          </cell>
          <cell r="S2633" t="b">
            <v>0</v>
          </cell>
        </row>
        <row r="2634">
          <cell r="P2634" t="str">
            <v>TOTAL SISTEMA</v>
          </cell>
          <cell r="R2634">
            <v>52</v>
          </cell>
          <cell r="S2634" t="b">
            <v>0</v>
          </cell>
        </row>
        <row r="2635">
          <cell r="P2635" t="str">
            <v>TOTAL SISTEMA</v>
          </cell>
          <cell r="R2635">
            <v>52</v>
          </cell>
          <cell r="S2635" t="b">
            <v>0</v>
          </cell>
        </row>
        <row r="2636">
          <cell r="P2636" t="str">
            <v>TOTAL SISTEMA</v>
          </cell>
          <cell r="R2636">
            <v>52</v>
          </cell>
          <cell r="S2636" t="b">
            <v>0</v>
          </cell>
        </row>
        <row r="2637">
          <cell r="P2637" t="str">
            <v>TOTAL SISTEMA</v>
          </cell>
          <cell r="R2637">
            <v>52</v>
          </cell>
          <cell r="S2637" t="b">
            <v>0</v>
          </cell>
        </row>
        <row r="2638">
          <cell r="P2638" t="str">
            <v>TOTAL SISTEMA</v>
          </cell>
          <cell r="R2638">
            <v>52</v>
          </cell>
          <cell r="S2638" t="b">
            <v>0</v>
          </cell>
        </row>
        <row r="2639">
          <cell r="P2639" t="str">
            <v>TOTAL SISTEMA</v>
          </cell>
          <cell r="R2639">
            <v>52</v>
          </cell>
          <cell r="S2639" t="b">
            <v>0</v>
          </cell>
        </row>
        <row r="2640">
          <cell r="P2640" t="str">
            <v>TOTAL SISTEMA</v>
          </cell>
          <cell r="R2640">
            <v>52</v>
          </cell>
          <cell r="S2640" t="b">
            <v>0</v>
          </cell>
        </row>
        <row r="2641">
          <cell r="P2641" t="str">
            <v>TOTAL SISTEMA</v>
          </cell>
          <cell r="R2641">
            <v>52</v>
          </cell>
          <cell r="S2641" t="b">
            <v>0</v>
          </cell>
        </row>
        <row r="2642">
          <cell r="P2642" t="str">
            <v>TOTAL SISTEMA</v>
          </cell>
          <cell r="R2642">
            <v>52</v>
          </cell>
          <cell r="S2642" t="b">
            <v>0</v>
          </cell>
        </row>
        <row r="2643">
          <cell r="P2643" t="str">
            <v>TOTAL SISTEMA</v>
          </cell>
          <cell r="R2643">
            <v>52</v>
          </cell>
          <cell r="S2643" t="b">
            <v>0</v>
          </cell>
        </row>
        <row r="2644">
          <cell r="P2644" t="str">
            <v>TOTAL SISTEMA</v>
          </cell>
          <cell r="R2644">
            <v>52</v>
          </cell>
          <cell r="S2644" t="b">
            <v>0</v>
          </cell>
        </row>
        <row r="2645">
          <cell r="P2645" t="str">
            <v>TOTAL SISTEMA</v>
          </cell>
          <cell r="R2645">
            <v>52</v>
          </cell>
          <cell r="S2645" t="b">
            <v>0</v>
          </cell>
        </row>
        <row r="2646">
          <cell r="P2646" t="str">
            <v>TOTAL SISTEMA</v>
          </cell>
          <cell r="R2646">
            <v>52</v>
          </cell>
          <cell r="S2646" t="b">
            <v>0</v>
          </cell>
        </row>
        <row r="2647">
          <cell r="P2647" t="str">
            <v>TOTAL SISTEMA</v>
          </cell>
          <cell r="R2647">
            <v>52</v>
          </cell>
          <cell r="S2647" t="b">
            <v>0</v>
          </cell>
        </row>
        <row r="2648">
          <cell r="P2648" t="str">
            <v>TOTAL SISTEMA</v>
          </cell>
          <cell r="R2648">
            <v>52</v>
          </cell>
          <cell r="S2648" t="b">
            <v>0</v>
          </cell>
        </row>
        <row r="2649">
          <cell r="P2649" t="str">
            <v>TOTAL SISTEMA</v>
          </cell>
          <cell r="R2649">
            <v>52</v>
          </cell>
          <cell r="S2649" t="b">
            <v>0</v>
          </cell>
        </row>
        <row r="2650">
          <cell r="P2650" t="str">
            <v>TOTAL SISTEMA</v>
          </cell>
          <cell r="R2650">
            <v>52</v>
          </cell>
          <cell r="S2650" t="b">
            <v>0</v>
          </cell>
        </row>
        <row r="2651">
          <cell r="P2651" t="str">
            <v>TOTAL SISTEMA</v>
          </cell>
          <cell r="R2651">
            <v>52</v>
          </cell>
          <cell r="S2651" t="b">
            <v>0</v>
          </cell>
        </row>
        <row r="2652">
          <cell r="P2652" t="str">
            <v>TOTAL SISTEMA</v>
          </cell>
          <cell r="R2652">
            <v>52</v>
          </cell>
          <cell r="S2652" t="b">
            <v>0</v>
          </cell>
        </row>
        <row r="2653">
          <cell r="P2653" t="str">
            <v>TOTAL SISTEMA</v>
          </cell>
          <cell r="R2653">
            <v>52</v>
          </cell>
          <cell r="S2653" t="b">
            <v>0</v>
          </cell>
        </row>
        <row r="2654">
          <cell r="P2654" t="str">
            <v>TOTAL SISTEMA</v>
          </cell>
          <cell r="R2654">
            <v>52</v>
          </cell>
          <cell r="S2654" t="b">
            <v>0</v>
          </cell>
        </row>
        <row r="2655">
          <cell r="P2655" t="str">
            <v>TOTAL SISTEMA</v>
          </cell>
          <cell r="R2655">
            <v>52</v>
          </cell>
          <cell r="S2655" t="b">
            <v>0</v>
          </cell>
        </row>
        <row r="2656">
          <cell r="P2656" t="str">
            <v>TOTAL SISTEMA</v>
          </cell>
          <cell r="R2656">
            <v>52</v>
          </cell>
          <cell r="S2656" t="b">
            <v>0</v>
          </cell>
        </row>
        <row r="2657">
          <cell r="P2657" t="str">
            <v>TOTAL SISTEMA</v>
          </cell>
          <cell r="R2657">
            <v>52</v>
          </cell>
          <cell r="S2657" t="b">
            <v>0</v>
          </cell>
        </row>
        <row r="2658">
          <cell r="P2658" t="str">
            <v>TOTAL SISTEMA</v>
          </cell>
          <cell r="R2658">
            <v>52</v>
          </cell>
          <cell r="S2658" t="b">
            <v>0</v>
          </cell>
        </row>
        <row r="2659">
          <cell r="P2659" t="str">
            <v>TOTAL SISTEMA</v>
          </cell>
          <cell r="R2659">
            <v>52</v>
          </cell>
          <cell r="S2659" t="b">
            <v>0</v>
          </cell>
        </row>
        <row r="2660">
          <cell r="P2660" t="str">
            <v>TOTAL SISTEMA</v>
          </cell>
          <cell r="R2660">
            <v>52</v>
          </cell>
          <cell r="S2660" t="b">
            <v>0</v>
          </cell>
        </row>
        <row r="2661">
          <cell r="P2661" t="str">
            <v>TOTAL SISTEMA</v>
          </cell>
          <cell r="R2661">
            <v>52</v>
          </cell>
          <cell r="S2661" t="b">
            <v>0</v>
          </cell>
        </row>
        <row r="2662">
          <cell r="P2662" t="str">
            <v>TOTAL SISTEMA</v>
          </cell>
          <cell r="R2662">
            <v>52</v>
          </cell>
          <cell r="S2662" t="b">
            <v>0</v>
          </cell>
        </row>
        <row r="2663">
          <cell r="P2663" t="str">
            <v>TOTAL SISTEMA</v>
          </cell>
          <cell r="R2663">
            <v>52</v>
          </cell>
          <cell r="S2663" t="b">
            <v>0</v>
          </cell>
        </row>
        <row r="2664">
          <cell r="P2664" t="str">
            <v>TOTAL SISTEMA</v>
          </cell>
          <cell r="R2664">
            <v>52</v>
          </cell>
          <cell r="S2664" t="b">
            <v>0</v>
          </cell>
        </row>
        <row r="2665">
          <cell r="P2665" t="str">
            <v>TOTAL SISTEMA</v>
          </cell>
          <cell r="R2665">
            <v>52</v>
          </cell>
          <cell r="S2665" t="b">
            <v>0</v>
          </cell>
        </row>
        <row r="2666">
          <cell r="P2666" t="str">
            <v>TOTAL SISTEMA</v>
          </cell>
          <cell r="R2666">
            <v>52</v>
          </cell>
          <cell r="S2666" t="b">
            <v>0</v>
          </cell>
        </row>
        <row r="2667">
          <cell r="P2667" t="str">
            <v>TOTAL SISTEMA</v>
          </cell>
          <cell r="R2667">
            <v>52</v>
          </cell>
          <cell r="S2667" t="b">
            <v>0</v>
          </cell>
        </row>
        <row r="2668">
          <cell r="P2668" t="str">
            <v>TOTAL SISTEMA</v>
          </cell>
          <cell r="R2668">
            <v>52</v>
          </cell>
          <cell r="S2668" t="b">
            <v>0</v>
          </cell>
        </row>
        <row r="2669">
          <cell r="P2669" t="str">
            <v>TOTAL SISTEMA</v>
          </cell>
          <cell r="R2669">
            <v>52</v>
          </cell>
          <cell r="S2669" t="b">
            <v>0</v>
          </cell>
        </row>
        <row r="2670">
          <cell r="P2670" t="str">
            <v>TOTAL SISTEMA</v>
          </cell>
          <cell r="R2670">
            <v>52</v>
          </cell>
          <cell r="S2670" t="b">
            <v>0</v>
          </cell>
        </row>
        <row r="2671">
          <cell r="P2671" t="str">
            <v>TOTAL SISTEMA</v>
          </cell>
          <cell r="R2671">
            <v>52</v>
          </cell>
          <cell r="S2671" t="b">
            <v>0</v>
          </cell>
        </row>
        <row r="2672">
          <cell r="P2672" t="str">
            <v>TOTAL SISTEMA</v>
          </cell>
          <cell r="R2672">
            <v>52</v>
          </cell>
          <cell r="S2672" t="b">
            <v>0</v>
          </cell>
        </row>
        <row r="2673">
          <cell r="P2673" t="str">
            <v>TOTAL SISTEMA</v>
          </cell>
          <cell r="R2673">
            <v>52</v>
          </cell>
          <cell r="S2673" t="b">
            <v>0</v>
          </cell>
        </row>
        <row r="2674">
          <cell r="P2674" t="str">
            <v>TOTAL SISTEMA</v>
          </cell>
          <cell r="R2674">
            <v>52</v>
          </cell>
          <cell r="S2674" t="b">
            <v>0</v>
          </cell>
        </row>
        <row r="2675">
          <cell r="P2675" t="str">
            <v>TOTAL SISTEMA</v>
          </cell>
          <cell r="R2675">
            <v>52</v>
          </cell>
          <cell r="S2675" t="b">
            <v>0</v>
          </cell>
        </row>
        <row r="2676">
          <cell r="P2676" t="str">
            <v>TOTAL SISTEMA</v>
          </cell>
          <cell r="R2676">
            <v>52</v>
          </cell>
          <cell r="S2676" t="b">
            <v>0</v>
          </cell>
        </row>
        <row r="2677">
          <cell r="P2677" t="str">
            <v>TOTAL SISTEMA</v>
          </cell>
          <cell r="R2677">
            <v>52</v>
          </cell>
          <cell r="S2677" t="b">
            <v>0</v>
          </cell>
        </row>
        <row r="2678">
          <cell r="P2678" t="str">
            <v>TOTAL SISTEMA</v>
          </cell>
          <cell r="R2678">
            <v>52</v>
          </cell>
          <cell r="S2678" t="b">
            <v>0</v>
          </cell>
        </row>
        <row r="2679">
          <cell r="P2679" t="str">
            <v>TOTAL SISTEMA</v>
          </cell>
          <cell r="R2679">
            <v>52</v>
          </cell>
          <cell r="S2679" t="b">
            <v>0</v>
          </cell>
        </row>
        <row r="2680">
          <cell r="P2680" t="str">
            <v>TOTAL SISTEMA</v>
          </cell>
          <cell r="R2680">
            <v>52</v>
          </cell>
          <cell r="S2680" t="b">
            <v>0</v>
          </cell>
        </row>
        <row r="2681">
          <cell r="P2681" t="str">
            <v>TOTAL SISTEMA</v>
          </cell>
          <cell r="R2681">
            <v>52</v>
          </cell>
          <cell r="S2681" t="b">
            <v>0</v>
          </cell>
        </row>
        <row r="2682">
          <cell r="P2682" t="str">
            <v>TOTAL SISTEMA</v>
          </cell>
          <cell r="R2682">
            <v>52</v>
          </cell>
          <cell r="S2682" t="b">
            <v>0</v>
          </cell>
        </row>
        <row r="2683">
          <cell r="P2683" t="str">
            <v>TOTAL SISTEMA</v>
          </cell>
          <cell r="R2683">
            <v>52</v>
          </cell>
          <cell r="S2683" t="b">
            <v>0</v>
          </cell>
        </row>
        <row r="2684">
          <cell r="P2684" t="str">
            <v>TOTAL SISTEMA</v>
          </cell>
          <cell r="R2684">
            <v>52</v>
          </cell>
          <cell r="S2684" t="b">
            <v>0</v>
          </cell>
        </row>
        <row r="2685">
          <cell r="P2685" t="str">
            <v>TOTAL SISTEMA</v>
          </cell>
          <cell r="R2685">
            <v>52</v>
          </cell>
          <cell r="S2685" t="b">
            <v>0</v>
          </cell>
        </row>
        <row r="2686">
          <cell r="P2686" t="str">
            <v>TOTAL SISTEMA</v>
          </cell>
          <cell r="R2686">
            <v>52</v>
          </cell>
          <cell r="S2686" t="b">
            <v>0</v>
          </cell>
        </row>
        <row r="2687">
          <cell r="P2687" t="str">
            <v>TOTAL SISTEMA</v>
          </cell>
          <cell r="R2687">
            <v>52</v>
          </cell>
          <cell r="S2687" t="b">
            <v>0</v>
          </cell>
        </row>
        <row r="2688">
          <cell r="P2688" t="str">
            <v>TOTAL SISTEMA</v>
          </cell>
          <cell r="R2688">
            <v>52</v>
          </cell>
          <cell r="S2688" t="b">
            <v>0</v>
          </cell>
        </row>
        <row r="2689">
          <cell r="P2689" t="str">
            <v>TOTAL SISTEMA</v>
          </cell>
          <cell r="R2689">
            <v>52</v>
          </cell>
          <cell r="S2689" t="b">
            <v>0</v>
          </cell>
        </row>
        <row r="2690">
          <cell r="P2690" t="str">
            <v>TOTAL SISTEMA</v>
          </cell>
          <cell r="R2690">
            <v>52</v>
          </cell>
          <cell r="S2690" t="b">
            <v>0</v>
          </cell>
        </row>
        <row r="2691">
          <cell r="P2691" t="str">
            <v>TOTAL SISTEMA</v>
          </cell>
          <cell r="R2691">
            <v>52</v>
          </cell>
          <cell r="S2691" t="b">
            <v>0</v>
          </cell>
        </row>
        <row r="2692">
          <cell r="P2692" t="str">
            <v>TOTAL SISTEMA</v>
          </cell>
          <cell r="R2692">
            <v>52</v>
          </cell>
          <cell r="S2692" t="b">
            <v>0</v>
          </cell>
        </row>
        <row r="2693">
          <cell r="P2693" t="str">
            <v>TOTAL SISTEMA</v>
          </cell>
          <cell r="R2693">
            <v>52</v>
          </cell>
          <cell r="S2693" t="b">
            <v>0</v>
          </cell>
        </row>
        <row r="2694">
          <cell r="P2694" t="str">
            <v>TOTAL SISTEMA</v>
          </cell>
          <cell r="R2694">
            <v>52</v>
          </cell>
          <cell r="S2694" t="b">
            <v>0</v>
          </cell>
        </row>
        <row r="2695">
          <cell r="P2695" t="str">
            <v>TOTAL SISTEMA</v>
          </cell>
          <cell r="R2695">
            <v>52</v>
          </cell>
          <cell r="S2695" t="b">
            <v>0</v>
          </cell>
        </row>
        <row r="2696">
          <cell r="P2696" t="str">
            <v>TOTAL SISTEMA</v>
          </cell>
          <cell r="R2696">
            <v>52</v>
          </cell>
          <cell r="S2696" t="b">
            <v>0</v>
          </cell>
        </row>
        <row r="2697">
          <cell r="P2697" t="str">
            <v>TOTAL SISTEMA</v>
          </cell>
          <cell r="R2697">
            <v>52</v>
          </cell>
          <cell r="S2697" t="b">
            <v>0</v>
          </cell>
        </row>
        <row r="2698">
          <cell r="P2698" t="str">
            <v>TOTAL SISTEMA</v>
          </cell>
          <cell r="R2698">
            <v>52</v>
          </cell>
          <cell r="S2698" t="b">
            <v>0</v>
          </cell>
        </row>
        <row r="2699">
          <cell r="P2699" t="str">
            <v>TOTAL SISTEMA</v>
          </cell>
          <cell r="R2699">
            <v>52</v>
          </cell>
          <cell r="S2699" t="b">
            <v>0</v>
          </cell>
        </row>
        <row r="2700">
          <cell r="P2700" t="str">
            <v>TOTAL SISTEMA</v>
          </cell>
          <cell r="R2700">
            <v>52</v>
          </cell>
          <cell r="S2700" t="b">
            <v>0</v>
          </cell>
        </row>
        <row r="2701">
          <cell r="P2701" t="str">
            <v>TOTAL SISTEMA</v>
          </cell>
          <cell r="R2701">
            <v>52</v>
          </cell>
          <cell r="S2701" t="b">
            <v>0</v>
          </cell>
        </row>
        <row r="2702">
          <cell r="P2702" t="str">
            <v>TOTAL SISTEMA</v>
          </cell>
          <cell r="R2702">
            <v>52</v>
          </cell>
          <cell r="S2702" t="b">
            <v>0</v>
          </cell>
        </row>
        <row r="2703">
          <cell r="P2703" t="str">
            <v>TOTAL SISTEMA</v>
          </cell>
          <cell r="R2703">
            <v>52</v>
          </cell>
          <cell r="S2703" t="b">
            <v>0</v>
          </cell>
        </row>
        <row r="2704">
          <cell r="P2704" t="str">
            <v>TOTAL SISTEMA</v>
          </cell>
          <cell r="R2704">
            <v>52</v>
          </cell>
          <cell r="S2704" t="b">
            <v>0</v>
          </cell>
        </row>
        <row r="2705">
          <cell r="P2705" t="str">
            <v>TOTAL SISTEMA</v>
          </cell>
          <cell r="R2705">
            <v>52</v>
          </cell>
          <cell r="S2705" t="b">
            <v>0</v>
          </cell>
        </row>
        <row r="2706">
          <cell r="P2706" t="str">
            <v>TOTAL SISTEMA</v>
          </cell>
          <cell r="R2706">
            <v>52</v>
          </cell>
          <cell r="S2706" t="b">
            <v>0</v>
          </cell>
        </row>
        <row r="2707">
          <cell r="P2707" t="str">
            <v>TOTAL SISTEMA</v>
          </cell>
          <cell r="R2707">
            <v>52</v>
          </cell>
          <cell r="S2707" t="b">
            <v>0</v>
          </cell>
        </row>
        <row r="2708">
          <cell r="P2708" t="str">
            <v>TOTAL SISTEMA</v>
          </cell>
          <cell r="R2708">
            <v>52</v>
          </cell>
          <cell r="S2708" t="b">
            <v>0</v>
          </cell>
        </row>
        <row r="2709">
          <cell r="P2709" t="str">
            <v>TOTAL SISTEMA</v>
          </cell>
          <cell r="R2709">
            <v>52</v>
          </cell>
          <cell r="S2709" t="b">
            <v>0</v>
          </cell>
        </row>
        <row r="2710">
          <cell r="P2710" t="str">
            <v>TOTAL SISTEMA</v>
          </cell>
          <cell r="R2710">
            <v>52</v>
          </cell>
          <cell r="S2710" t="b">
            <v>0</v>
          </cell>
        </row>
        <row r="2711">
          <cell r="P2711" t="str">
            <v>TOTAL SISTEMA</v>
          </cell>
          <cell r="R2711">
            <v>52</v>
          </cell>
          <cell r="S2711" t="b">
            <v>0</v>
          </cell>
        </row>
        <row r="2712">
          <cell r="P2712" t="str">
            <v>TOTAL SISTEMA</v>
          </cell>
          <cell r="R2712">
            <v>52</v>
          </cell>
          <cell r="S2712" t="b">
            <v>0</v>
          </cell>
        </row>
        <row r="2713">
          <cell r="P2713" t="str">
            <v>TOTAL SISTEMA</v>
          </cell>
          <cell r="R2713">
            <v>52</v>
          </cell>
          <cell r="S2713" t="b">
            <v>0</v>
          </cell>
        </row>
        <row r="2714">
          <cell r="P2714" t="str">
            <v>TOTAL SISTEMA</v>
          </cell>
          <cell r="R2714">
            <v>52</v>
          </cell>
          <cell r="S2714" t="b">
            <v>0</v>
          </cell>
        </row>
        <row r="2715">
          <cell r="P2715" t="str">
            <v>TOTAL SISTEMA</v>
          </cell>
          <cell r="R2715">
            <v>52</v>
          </cell>
          <cell r="S2715" t="b">
            <v>0</v>
          </cell>
        </row>
        <row r="2716">
          <cell r="P2716" t="str">
            <v>TOTAL SISTEMA</v>
          </cell>
          <cell r="R2716">
            <v>52</v>
          </cell>
          <cell r="S2716" t="b">
            <v>0</v>
          </cell>
        </row>
        <row r="2717">
          <cell r="P2717" t="str">
            <v>TOTAL SISTEMA</v>
          </cell>
          <cell r="R2717">
            <v>52</v>
          </cell>
          <cell r="S2717" t="b">
            <v>0</v>
          </cell>
        </row>
        <row r="2718">
          <cell r="P2718" t="str">
            <v>TOTAL SISTEMA</v>
          </cell>
          <cell r="R2718">
            <v>52</v>
          </cell>
          <cell r="S2718" t="b">
            <v>0</v>
          </cell>
        </row>
        <row r="2719">
          <cell r="P2719" t="str">
            <v>TOTAL SISTEMA</v>
          </cell>
          <cell r="R2719">
            <v>52</v>
          </cell>
          <cell r="S2719" t="b">
            <v>0</v>
          </cell>
        </row>
        <row r="2720">
          <cell r="P2720" t="str">
            <v>TOTAL SISTEMA</v>
          </cell>
          <cell r="R2720">
            <v>52</v>
          </cell>
          <cell r="S2720" t="b">
            <v>0</v>
          </cell>
        </row>
        <row r="2721">
          <cell r="P2721" t="str">
            <v>TOTAL SISTEMA</v>
          </cell>
          <cell r="R2721">
            <v>52</v>
          </cell>
          <cell r="S2721" t="b">
            <v>0</v>
          </cell>
        </row>
        <row r="2722">
          <cell r="P2722" t="str">
            <v>TOTAL SISTEMA</v>
          </cell>
          <cell r="R2722">
            <v>52</v>
          </cell>
          <cell r="S2722" t="b">
            <v>0</v>
          </cell>
        </row>
        <row r="2723">
          <cell r="P2723" t="str">
            <v>TOTAL SISTEMA</v>
          </cell>
          <cell r="R2723">
            <v>52</v>
          </cell>
          <cell r="S2723" t="b">
            <v>0</v>
          </cell>
        </row>
        <row r="2724">
          <cell r="P2724" t="str">
            <v>TOTAL SISTEMA</v>
          </cell>
          <cell r="R2724">
            <v>52</v>
          </cell>
          <cell r="S2724" t="b">
            <v>0</v>
          </cell>
        </row>
        <row r="2725">
          <cell r="P2725" t="str">
            <v>TOTAL SISTEMA</v>
          </cell>
          <cell r="R2725">
            <v>52</v>
          </cell>
          <cell r="S2725" t="b">
            <v>0</v>
          </cell>
        </row>
        <row r="2726">
          <cell r="P2726" t="str">
            <v>TOTAL SISTEMA</v>
          </cell>
          <cell r="R2726">
            <v>52</v>
          </cell>
          <cell r="S2726" t="b">
            <v>0</v>
          </cell>
        </row>
        <row r="2727">
          <cell r="P2727" t="str">
            <v>TOTAL SISTEMA</v>
          </cell>
          <cell r="R2727">
            <v>52</v>
          </cell>
          <cell r="S2727" t="b">
            <v>0</v>
          </cell>
        </row>
        <row r="2728">
          <cell r="P2728" t="str">
            <v>TOTAL SISTEMA</v>
          </cell>
          <cell r="R2728">
            <v>52</v>
          </cell>
          <cell r="S2728" t="b">
            <v>0</v>
          </cell>
        </row>
        <row r="2729">
          <cell r="P2729" t="str">
            <v>TOTAL SISTEMA</v>
          </cell>
          <cell r="R2729">
            <v>52</v>
          </cell>
          <cell r="S2729" t="b">
            <v>0</v>
          </cell>
        </row>
        <row r="2730">
          <cell r="P2730" t="str">
            <v>TOTAL SISTEMA</v>
          </cell>
          <cell r="R2730">
            <v>52</v>
          </cell>
          <cell r="S2730" t="b">
            <v>0</v>
          </cell>
        </row>
        <row r="2731">
          <cell r="P2731" t="str">
            <v>TOTAL SISTEMA</v>
          </cell>
          <cell r="R2731">
            <v>52</v>
          </cell>
          <cell r="S2731" t="b">
            <v>0</v>
          </cell>
        </row>
        <row r="2732">
          <cell r="P2732" t="str">
            <v>TOTAL SISTEMA</v>
          </cell>
          <cell r="R2732">
            <v>52</v>
          </cell>
          <cell r="S2732" t="b">
            <v>0</v>
          </cell>
        </row>
        <row r="2733">
          <cell r="P2733" t="str">
            <v>TOTAL SISTEMA</v>
          </cell>
          <cell r="R2733">
            <v>52</v>
          </cell>
          <cell r="S2733" t="b">
            <v>0</v>
          </cell>
        </row>
        <row r="2734">
          <cell r="P2734" t="str">
            <v>TOTAL SISTEMA</v>
          </cell>
          <cell r="R2734">
            <v>52</v>
          </cell>
          <cell r="S2734" t="b">
            <v>0</v>
          </cell>
        </row>
        <row r="2735">
          <cell r="P2735" t="str">
            <v>TOTAL SISTEMA</v>
          </cell>
          <cell r="R2735">
            <v>52</v>
          </cell>
          <cell r="S2735" t="b">
            <v>0</v>
          </cell>
        </row>
        <row r="2736">
          <cell r="P2736" t="str">
            <v>TOTAL SISTEMA</v>
          </cell>
          <cell r="R2736">
            <v>52</v>
          </cell>
          <cell r="S2736" t="b">
            <v>0</v>
          </cell>
        </row>
        <row r="2737">
          <cell r="P2737" t="str">
            <v>TOTAL SISTEMA</v>
          </cell>
          <cell r="R2737">
            <v>52</v>
          </cell>
          <cell r="S2737" t="b">
            <v>0</v>
          </cell>
        </row>
        <row r="2738">
          <cell r="P2738" t="str">
            <v>TOTAL SISTEMA</v>
          </cell>
          <cell r="R2738">
            <v>52</v>
          </cell>
          <cell r="S2738" t="b">
            <v>0</v>
          </cell>
        </row>
        <row r="2739">
          <cell r="P2739" t="str">
            <v>TOTAL SISTEMA</v>
          </cell>
          <cell r="R2739">
            <v>52</v>
          </cell>
          <cell r="S2739" t="b">
            <v>0</v>
          </cell>
        </row>
        <row r="2740">
          <cell r="P2740" t="str">
            <v>TOTAL SISTEMA</v>
          </cell>
          <cell r="R2740">
            <v>52</v>
          </cell>
          <cell r="S2740" t="b">
            <v>0</v>
          </cell>
        </row>
        <row r="2741">
          <cell r="P2741" t="str">
            <v>TOTAL SISTEMA</v>
          </cell>
          <cell r="R2741">
            <v>52</v>
          </cell>
          <cell r="S2741" t="b">
            <v>0</v>
          </cell>
        </row>
        <row r="2742">
          <cell r="P2742" t="str">
            <v>TOTAL SISTEMA</v>
          </cell>
          <cell r="R2742">
            <v>52</v>
          </cell>
          <cell r="S2742" t="b">
            <v>0</v>
          </cell>
        </row>
        <row r="2743">
          <cell r="P2743" t="str">
            <v>TOTAL SISTEMA</v>
          </cell>
          <cell r="R2743">
            <v>52</v>
          </cell>
          <cell r="S2743" t="b">
            <v>0</v>
          </cell>
        </row>
        <row r="2744">
          <cell r="P2744" t="str">
            <v>TOTAL SISTEMA</v>
          </cell>
          <cell r="R2744">
            <v>52</v>
          </cell>
          <cell r="S2744" t="b">
            <v>0</v>
          </cell>
        </row>
        <row r="2745">
          <cell r="P2745" t="str">
            <v>TOTAL SISTEMA</v>
          </cell>
          <cell r="R2745">
            <v>52</v>
          </cell>
          <cell r="S2745" t="b">
            <v>0</v>
          </cell>
        </row>
        <row r="2746">
          <cell r="P2746" t="str">
            <v>TOTAL SISTEMA</v>
          </cell>
          <cell r="R2746">
            <v>52</v>
          </cell>
          <cell r="S2746" t="b">
            <v>0</v>
          </cell>
        </row>
        <row r="2747">
          <cell r="P2747" t="str">
            <v>TOTAL SISTEMA</v>
          </cell>
          <cell r="R2747">
            <v>52</v>
          </cell>
          <cell r="S2747" t="b">
            <v>0</v>
          </cell>
        </row>
        <row r="2748">
          <cell r="P2748" t="str">
            <v>TOTAL SISTEMA</v>
          </cell>
          <cell r="R2748">
            <v>52</v>
          </cell>
          <cell r="S2748" t="b">
            <v>0</v>
          </cell>
        </row>
        <row r="2749">
          <cell r="P2749" t="str">
            <v>TOTAL SISTEMA</v>
          </cell>
          <cell r="R2749">
            <v>52</v>
          </cell>
          <cell r="S2749" t="b">
            <v>0</v>
          </cell>
        </row>
        <row r="2750">
          <cell r="P2750" t="str">
            <v>TOTAL SISTEMA</v>
          </cell>
          <cell r="R2750">
            <v>52</v>
          </cell>
          <cell r="S2750" t="b">
            <v>0</v>
          </cell>
        </row>
        <row r="2751">
          <cell r="P2751" t="str">
            <v>TOTAL SISTEMA</v>
          </cell>
          <cell r="R2751">
            <v>52</v>
          </cell>
          <cell r="S2751" t="b">
            <v>0</v>
          </cell>
        </row>
        <row r="2752">
          <cell r="P2752" t="str">
            <v>TOTAL SISTEMA</v>
          </cell>
          <cell r="R2752">
            <v>52</v>
          </cell>
          <cell r="S2752" t="b">
            <v>0</v>
          </cell>
        </row>
        <row r="2753">
          <cell r="P2753" t="str">
            <v>TOTAL SISTEMA</v>
          </cell>
          <cell r="R2753">
            <v>52</v>
          </cell>
          <cell r="S2753" t="b">
            <v>0</v>
          </cell>
        </row>
        <row r="2754">
          <cell r="P2754" t="str">
            <v>TOTAL SISTEMA</v>
          </cell>
          <cell r="R2754">
            <v>52</v>
          </cell>
          <cell r="S2754" t="b">
            <v>0</v>
          </cell>
        </row>
        <row r="2755">
          <cell r="P2755" t="str">
            <v>TOTAL SISTEMA</v>
          </cell>
          <cell r="R2755">
            <v>52</v>
          </cell>
          <cell r="S2755" t="b">
            <v>0</v>
          </cell>
        </row>
        <row r="2756">
          <cell r="P2756" t="str">
            <v>TOTAL SISTEMA</v>
          </cell>
          <cell r="R2756">
            <v>52</v>
          </cell>
          <cell r="S2756" t="b">
            <v>0</v>
          </cell>
        </row>
        <row r="2757">
          <cell r="P2757" t="str">
            <v>TOTAL SISTEMA</v>
          </cell>
          <cell r="R2757">
            <v>52</v>
          </cell>
          <cell r="S2757" t="b">
            <v>0</v>
          </cell>
        </row>
        <row r="2758">
          <cell r="P2758" t="str">
            <v>TOTAL SISTEMA</v>
          </cell>
          <cell r="R2758">
            <v>52</v>
          </cell>
          <cell r="S2758" t="b">
            <v>0</v>
          </cell>
        </row>
        <row r="2759">
          <cell r="P2759" t="str">
            <v>TOTAL SISTEMA</v>
          </cell>
          <cell r="R2759">
            <v>52</v>
          </cell>
          <cell r="S2759" t="b">
            <v>0</v>
          </cell>
        </row>
        <row r="2760">
          <cell r="P2760" t="str">
            <v>TOTAL SISTEMA</v>
          </cell>
          <cell r="R2760">
            <v>52</v>
          </cell>
          <cell r="S2760" t="b">
            <v>0</v>
          </cell>
        </row>
        <row r="2761">
          <cell r="P2761" t="str">
            <v>TOTAL SISTEMA</v>
          </cell>
          <cell r="R2761">
            <v>52</v>
          </cell>
          <cell r="S2761" t="b">
            <v>0</v>
          </cell>
        </row>
        <row r="2762">
          <cell r="P2762" t="str">
            <v>TOTAL SISTEMA</v>
          </cell>
          <cell r="R2762">
            <v>52</v>
          </cell>
          <cell r="S2762" t="b">
            <v>0</v>
          </cell>
        </row>
        <row r="2763">
          <cell r="P2763" t="str">
            <v>TOTAL SISTEMA</v>
          </cell>
          <cell r="R2763">
            <v>52</v>
          </cell>
          <cell r="S2763" t="b">
            <v>0</v>
          </cell>
        </row>
        <row r="2764">
          <cell r="P2764" t="str">
            <v>TOTAL SISTEMA</v>
          </cell>
          <cell r="R2764">
            <v>52</v>
          </cell>
          <cell r="S2764" t="b">
            <v>0</v>
          </cell>
        </row>
        <row r="2765">
          <cell r="P2765" t="str">
            <v>TOTAL SISTEMA</v>
          </cell>
          <cell r="R2765">
            <v>52</v>
          </cell>
          <cell r="S2765" t="b">
            <v>0</v>
          </cell>
        </row>
        <row r="2766">
          <cell r="P2766" t="str">
            <v>TOTAL SISTEMA</v>
          </cell>
          <cell r="R2766">
            <v>52</v>
          </cell>
          <cell r="S2766" t="b">
            <v>0</v>
          </cell>
        </row>
        <row r="2767">
          <cell r="P2767" t="str">
            <v>TOTAL SISTEMA</v>
          </cell>
          <cell r="R2767">
            <v>52</v>
          </cell>
          <cell r="S2767" t="b">
            <v>0</v>
          </cell>
        </row>
        <row r="2768">
          <cell r="P2768" t="str">
            <v>TOTAL SISTEMA</v>
          </cell>
          <cell r="R2768">
            <v>52</v>
          </cell>
          <cell r="S2768" t="b">
            <v>0</v>
          </cell>
        </row>
        <row r="2769">
          <cell r="P2769" t="str">
            <v>TOTAL SISTEMA</v>
          </cell>
          <cell r="R2769">
            <v>52</v>
          </cell>
          <cell r="S2769" t="b">
            <v>0</v>
          </cell>
        </row>
        <row r="2770">
          <cell r="P2770" t="str">
            <v>TOTAL SISTEMA</v>
          </cell>
          <cell r="R2770">
            <v>52</v>
          </cell>
          <cell r="S2770" t="b">
            <v>0</v>
          </cell>
        </row>
        <row r="2771">
          <cell r="P2771" t="str">
            <v>TOTAL SISTEMA</v>
          </cell>
          <cell r="R2771">
            <v>52</v>
          </cell>
          <cell r="S2771" t="b">
            <v>0</v>
          </cell>
        </row>
        <row r="2772">
          <cell r="P2772" t="str">
            <v>TOTAL SISTEMA</v>
          </cell>
          <cell r="R2772">
            <v>52</v>
          </cell>
          <cell r="S2772" t="b">
            <v>0</v>
          </cell>
        </row>
        <row r="2773">
          <cell r="P2773" t="str">
            <v>TOTAL SISTEMA</v>
          </cell>
          <cell r="R2773">
            <v>52</v>
          </cell>
          <cell r="S2773" t="b">
            <v>0</v>
          </cell>
        </row>
        <row r="2774">
          <cell r="P2774" t="str">
            <v>TOTAL SISTEMA</v>
          </cell>
          <cell r="R2774">
            <v>52</v>
          </cell>
          <cell r="S2774" t="b">
            <v>0</v>
          </cell>
        </row>
        <row r="2775">
          <cell r="P2775" t="str">
            <v>TOTAL SISTEMA</v>
          </cell>
          <cell r="R2775">
            <v>52</v>
          </cell>
          <cell r="S2775" t="b">
            <v>0</v>
          </cell>
        </row>
        <row r="2776">
          <cell r="P2776" t="str">
            <v>TOTAL SISTEMA</v>
          </cell>
          <cell r="R2776">
            <v>52</v>
          </cell>
          <cell r="S2776" t="b">
            <v>0</v>
          </cell>
        </row>
        <row r="2777">
          <cell r="P2777" t="str">
            <v>TOTAL SISTEMA</v>
          </cell>
          <cell r="R2777">
            <v>52</v>
          </cell>
          <cell r="S2777" t="b">
            <v>0</v>
          </cell>
        </row>
        <row r="2778">
          <cell r="P2778" t="str">
            <v>TOTAL SISTEMA</v>
          </cell>
          <cell r="R2778">
            <v>52</v>
          </cell>
          <cell r="S2778" t="b">
            <v>0</v>
          </cell>
        </row>
        <row r="2779">
          <cell r="P2779" t="str">
            <v>TOTAL SISTEMA</v>
          </cell>
          <cell r="R2779">
            <v>52</v>
          </cell>
          <cell r="S2779" t="b">
            <v>0</v>
          </cell>
        </row>
        <row r="2780">
          <cell r="P2780" t="str">
            <v>TOTAL SISTEMA</v>
          </cell>
          <cell r="R2780">
            <v>52</v>
          </cell>
          <cell r="S2780" t="b">
            <v>0</v>
          </cell>
        </row>
        <row r="2781">
          <cell r="P2781" t="str">
            <v>TOTAL SISTEMA</v>
          </cell>
          <cell r="R2781">
            <v>52</v>
          </cell>
          <cell r="S2781" t="b">
            <v>0</v>
          </cell>
        </row>
        <row r="2782">
          <cell r="P2782" t="str">
            <v>TOTAL SISTEMA</v>
          </cell>
          <cell r="R2782">
            <v>52</v>
          </cell>
          <cell r="S2782" t="b">
            <v>0</v>
          </cell>
        </row>
        <row r="2783">
          <cell r="P2783" t="str">
            <v>TOTAL SISTEMA</v>
          </cell>
          <cell r="R2783">
            <v>52</v>
          </cell>
          <cell r="S2783" t="b">
            <v>0</v>
          </cell>
        </row>
        <row r="2784">
          <cell r="P2784" t="str">
            <v>TOTAL SISTEMA</v>
          </cell>
          <cell r="R2784">
            <v>52</v>
          </cell>
          <cell r="S2784" t="b">
            <v>0</v>
          </cell>
        </row>
        <row r="2785">
          <cell r="P2785" t="str">
            <v>TOTAL SISTEMA</v>
          </cell>
          <cell r="R2785">
            <v>52</v>
          </cell>
          <cell r="S2785" t="b">
            <v>0</v>
          </cell>
        </row>
        <row r="2786">
          <cell r="P2786" t="str">
            <v>TOTAL SISTEMA</v>
          </cell>
          <cell r="R2786">
            <v>52</v>
          </cell>
          <cell r="S2786" t="b">
            <v>0</v>
          </cell>
        </row>
        <row r="2787">
          <cell r="P2787" t="str">
            <v>TOTAL SISTEMA</v>
          </cell>
          <cell r="R2787">
            <v>52</v>
          </cell>
          <cell r="S2787" t="b">
            <v>0</v>
          </cell>
        </row>
        <row r="2788">
          <cell r="P2788" t="str">
            <v>TOTAL SISTEMA</v>
          </cell>
          <cell r="R2788">
            <v>52</v>
          </cell>
          <cell r="S2788" t="b">
            <v>0</v>
          </cell>
        </row>
        <row r="2789">
          <cell r="P2789" t="str">
            <v>TOTAL SISTEMA</v>
          </cell>
          <cell r="R2789">
            <v>52</v>
          </cell>
          <cell r="S2789" t="b">
            <v>0</v>
          </cell>
        </row>
        <row r="2790">
          <cell r="P2790" t="str">
            <v>TOTAL SISTEMA</v>
          </cell>
          <cell r="R2790">
            <v>52</v>
          </cell>
          <cell r="S2790" t="b">
            <v>0</v>
          </cell>
        </row>
        <row r="2791">
          <cell r="P2791" t="str">
            <v>TOTAL SISTEMA</v>
          </cell>
          <cell r="R2791">
            <v>52</v>
          </cell>
          <cell r="S2791" t="b">
            <v>0</v>
          </cell>
        </row>
        <row r="2792">
          <cell r="P2792" t="str">
            <v>TOTAL SISTEMA</v>
          </cell>
          <cell r="R2792">
            <v>52</v>
          </cell>
          <cell r="S2792" t="b">
            <v>0</v>
          </cell>
        </row>
        <row r="2793">
          <cell r="P2793" t="str">
            <v>TOTAL SISTEMA</v>
          </cell>
          <cell r="R2793">
            <v>52</v>
          </cell>
          <cell r="S2793" t="b">
            <v>0</v>
          </cell>
        </row>
        <row r="2794">
          <cell r="P2794" t="str">
            <v>TOTAL SISTEMA</v>
          </cell>
          <cell r="R2794">
            <v>52</v>
          </cell>
          <cell r="S2794" t="b">
            <v>0</v>
          </cell>
        </row>
        <row r="2795">
          <cell r="P2795" t="str">
            <v>TOTAL SISTEMA</v>
          </cell>
          <cell r="R2795">
            <v>52</v>
          </cell>
          <cell r="S2795" t="b">
            <v>0</v>
          </cell>
        </row>
        <row r="2796">
          <cell r="P2796" t="str">
            <v>TOTAL SISTEMA</v>
          </cell>
          <cell r="R2796">
            <v>52</v>
          </cell>
          <cell r="S2796" t="b">
            <v>0</v>
          </cell>
        </row>
        <row r="2797">
          <cell r="P2797" t="str">
            <v>TOTAL SISTEMA</v>
          </cell>
          <cell r="R2797">
            <v>52</v>
          </cell>
          <cell r="S2797" t="b">
            <v>0</v>
          </cell>
        </row>
        <row r="2798">
          <cell r="P2798" t="str">
            <v>TOTAL SISTEMA</v>
          </cell>
          <cell r="R2798">
            <v>52</v>
          </cell>
          <cell r="S2798" t="b">
            <v>0</v>
          </cell>
        </row>
        <row r="2799">
          <cell r="P2799" t="str">
            <v>TOTAL SISTEMA</v>
          </cell>
          <cell r="R2799">
            <v>52</v>
          </cell>
          <cell r="S2799" t="b">
            <v>0</v>
          </cell>
        </row>
        <row r="2800">
          <cell r="P2800" t="str">
            <v>TOTAL SISTEMA</v>
          </cell>
          <cell r="R2800">
            <v>52</v>
          </cell>
          <cell r="S2800" t="b">
            <v>0</v>
          </cell>
        </row>
        <row r="2801">
          <cell r="P2801" t="str">
            <v>TOTAL SISTEMA</v>
          </cell>
          <cell r="R2801">
            <v>52</v>
          </cell>
          <cell r="S2801" t="b">
            <v>0</v>
          </cell>
        </row>
        <row r="2802">
          <cell r="P2802" t="str">
            <v>TOTAL SISTEMA</v>
          </cell>
          <cell r="R2802">
            <v>52</v>
          </cell>
          <cell r="S2802" t="b">
            <v>0</v>
          </cell>
        </row>
        <row r="2803">
          <cell r="P2803" t="str">
            <v>TOTAL SISTEMA</v>
          </cell>
          <cell r="R2803">
            <v>52</v>
          </cell>
          <cell r="S2803" t="b">
            <v>0</v>
          </cell>
        </row>
        <row r="2804">
          <cell r="P2804" t="str">
            <v>TOTAL SISTEMA</v>
          </cell>
          <cell r="R2804">
            <v>52</v>
          </cell>
          <cell r="S2804" t="b">
            <v>0</v>
          </cell>
        </row>
        <row r="2805">
          <cell r="P2805" t="str">
            <v>TOTAL SISTEMA</v>
          </cell>
          <cell r="R2805">
            <v>52</v>
          </cell>
          <cell r="S2805" t="b">
            <v>0</v>
          </cell>
        </row>
        <row r="2806">
          <cell r="P2806" t="str">
            <v>TOTAL SISTEMA</v>
          </cell>
          <cell r="R2806">
            <v>52</v>
          </cell>
          <cell r="S2806" t="b">
            <v>0</v>
          </cell>
        </row>
        <row r="2807">
          <cell r="P2807" t="str">
            <v>TOTAL SISTEMA</v>
          </cell>
          <cell r="R2807">
            <v>52</v>
          </cell>
          <cell r="S2807" t="b">
            <v>0</v>
          </cell>
        </row>
        <row r="2808">
          <cell r="P2808" t="str">
            <v>TOTAL SISTEMA</v>
          </cell>
          <cell r="R2808">
            <v>52</v>
          </cell>
          <cell r="S2808" t="b">
            <v>0</v>
          </cell>
        </row>
        <row r="2809">
          <cell r="P2809" t="str">
            <v>TOTAL SISTEMA</v>
          </cell>
          <cell r="R2809">
            <v>52</v>
          </cell>
          <cell r="S2809" t="b">
            <v>0</v>
          </cell>
        </row>
        <row r="2810">
          <cell r="P2810" t="str">
            <v>TOTAL SISTEMA</v>
          </cell>
          <cell r="R2810">
            <v>52</v>
          </cell>
          <cell r="S2810" t="b">
            <v>0</v>
          </cell>
        </row>
        <row r="2811">
          <cell r="P2811" t="str">
            <v>TOTAL SISTEMA</v>
          </cell>
          <cell r="R2811">
            <v>52</v>
          </cell>
          <cell r="S2811" t="b">
            <v>0</v>
          </cell>
        </row>
        <row r="2812">
          <cell r="P2812" t="str">
            <v>TOTAL SISTEMA</v>
          </cell>
          <cell r="R2812">
            <v>52</v>
          </cell>
          <cell r="S2812" t="b">
            <v>0</v>
          </cell>
        </row>
        <row r="2813">
          <cell r="P2813" t="str">
            <v>TOTAL SISTEMA</v>
          </cell>
          <cell r="R2813">
            <v>52</v>
          </cell>
          <cell r="S2813" t="b">
            <v>0</v>
          </cell>
        </row>
        <row r="2814">
          <cell r="P2814" t="str">
            <v>TOTAL SISTEMA</v>
          </cell>
          <cell r="R2814">
            <v>52</v>
          </cell>
          <cell r="S2814" t="b">
            <v>0</v>
          </cell>
        </row>
        <row r="2815">
          <cell r="P2815" t="str">
            <v>TOTAL SISTEMA</v>
          </cell>
          <cell r="R2815">
            <v>52</v>
          </cell>
          <cell r="S2815" t="b">
            <v>0</v>
          </cell>
        </row>
        <row r="2816">
          <cell r="P2816" t="str">
            <v>TOTAL SISTEMA</v>
          </cell>
          <cell r="R2816">
            <v>52</v>
          </cell>
          <cell r="S2816" t="b">
            <v>0</v>
          </cell>
        </row>
        <row r="2817">
          <cell r="P2817" t="str">
            <v>TOTAL SISTEMA</v>
          </cell>
          <cell r="R2817">
            <v>52</v>
          </cell>
          <cell r="S2817" t="b">
            <v>0</v>
          </cell>
        </row>
        <row r="2818">
          <cell r="P2818" t="str">
            <v>TOTAL SISTEMA</v>
          </cell>
          <cell r="R2818">
            <v>52</v>
          </cell>
          <cell r="S2818" t="b">
            <v>0</v>
          </cell>
        </row>
        <row r="2819">
          <cell r="P2819" t="str">
            <v>TOTAL SISTEMA</v>
          </cell>
          <cell r="R2819">
            <v>52</v>
          </cell>
          <cell r="S2819" t="b">
            <v>0</v>
          </cell>
        </row>
        <row r="2820">
          <cell r="P2820" t="str">
            <v>TOTAL SISTEMA</v>
          </cell>
          <cell r="R2820">
            <v>52</v>
          </cell>
          <cell r="S2820" t="b">
            <v>0</v>
          </cell>
        </row>
        <row r="2821">
          <cell r="P2821" t="str">
            <v>TOTAL SISTEMA</v>
          </cell>
          <cell r="R2821">
            <v>52</v>
          </cell>
          <cell r="S2821" t="b">
            <v>0</v>
          </cell>
        </row>
        <row r="2822">
          <cell r="P2822" t="str">
            <v>TOTAL SISTEMA</v>
          </cell>
          <cell r="R2822">
            <v>52</v>
          </cell>
          <cell r="S2822" t="b">
            <v>0</v>
          </cell>
        </row>
        <row r="2823">
          <cell r="P2823" t="str">
            <v>TOTAL SISTEMA</v>
          </cell>
          <cell r="R2823">
            <v>52</v>
          </cell>
          <cell r="S2823" t="b">
            <v>0</v>
          </cell>
        </row>
        <row r="2824">
          <cell r="P2824" t="str">
            <v>TOTAL SISTEMA</v>
          </cell>
          <cell r="R2824">
            <v>52</v>
          </cell>
          <cell r="S2824" t="b">
            <v>0</v>
          </cell>
        </row>
        <row r="2825">
          <cell r="P2825" t="str">
            <v>TOTAL SISTEMA</v>
          </cell>
          <cell r="R2825">
            <v>52</v>
          </cell>
          <cell r="S2825" t="b">
            <v>0</v>
          </cell>
        </row>
        <row r="2826">
          <cell r="P2826" t="str">
            <v>TOTAL SISTEMA</v>
          </cell>
          <cell r="R2826">
            <v>52</v>
          </cell>
          <cell r="S2826" t="b">
            <v>0</v>
          </cell>
        </row>
        <row r="2827">
          <cell r="P2827" t="str">
            <v>TOTAL SISTEMA</v>
          </cell>
          <cell r="R2827">
            <v>52</v>
          </cell>
          <cell r="S2827" t="b">
            <v>0</v>
          </cell>
        </row>
        <row r="2828">
          <cell r="P2828" t="str">
            <v>TOTAL SISTEMA</v>
          </cell>
          <cell r="R2828">
            <v>52</v>
          </cell>
          <cell r="S2828" t="b">
            <v>0</v>
          </cell>
        </row>
        <row r="2829">
          <cell r="P2829" t="str">
            <v>TOTAL SISTEMA</v>
          </cell>
          <cell r="R2829">
            <v>52</v>
          </cell>
          <cell r="S2829" t="b">
            <v>0</v>
          </cell>
        </row>
        <row r="2830">
          <cell r="P2830" t="str">
            <v>TOTAL SISTEMA</v>
          </cell>
          <cell r="R2830">
            <v>52</v>
          </cell>
          <cell r="S2830" t="b">
            <v>0</v>
          </cell>
        </row>
        <row r="2831">
          <cell r="P2831" t="str">
            <v>TOTAL SISTEMA</v>
          </cell>
          <cell r="R2831">
            <v>52</v>
          </cell>
          <cell r="S2831" t="b">
            <v>0</v>
          </cell>
        </row>
        <row r="2832">
          <cell r="P2832" t="str">
            <v>TOTAL SISTEMA</v>
          </cell>
          <cell r="R2832">
            <v>52</v>
          </cell>
          <cell r="S2832" t="b">
            <v>0</v>
          </cell>
        </row>
        <row r="2833">
          <cell r="P2833" t="str">
            <v>TOTAL SISTEMA</v>
          </cell>
          <cell r="R2833">
            <v>52</v>
          </cell>
          <cell r="S2833" t="b">
            <v>0</v>
          </cell>
        </row>
        <row r="2834">
          <cell r="P2834" t="str">
            <v>TOTAL SISTEMA</v>
          </cell>
          <cell r="R2834">
            <v>52</v>
          </cell>
          <cell r="S2834" t="b">
            <v>0</v>
          </cell>
        </row>
        <row r="2835">
          <cell r="P2835" t="str">
            <v>TOTAL SISTEMA</v>
          </cell>
          <cell r="R2835">
            <v>52</v>
          </cell>
          <cell r="S2835" t="b">
            <v>0</v>
          </cell>
        </row>
        <row r="2836">
          <cell r="P2836" t="str">
            <v>TOTAL SISTEMA</v>
          </cell>
          <cell r="R2836">
            <v>52</v>
          </cell>
          <cell r="S2836" t="b">
            <v>0</v>
          </cell>
        </row>
        <row r="2837">
          <cell r="P2837" t="str">
            <v>TOTAL SISTEMA</v>
          </cell>
          <cell r="R2837">
            <v>52</v>
          </cell>
          <cell r="S2837" t="b">
            <v>0</v>
          </cell>
        </row>
        <row r="2838">
          <cell r="P2838" t="str">
            <v>TOTAL SISTEMA</v>
          </cell>
          <cell r="R2838">
            <v>52</v>
          </cell>
          <cell r="S2838" t="b">
            <v>0</v>
          </cell>
        </row>
        <row r="2839">
          <cell r="P2839" t="str">
            <v>TOTAL SISTEMA</v>
          </cell>
          <cell r="R2839">
            <v>52</v>
          </cell>
          <cell r="S2839" t="b">
            <v>0</v>
          </cell>
        </row>
        <row r="2840">
          <cell r="P2840" t="str">
            <v>TOTAL SISTEMA</v>
          </cell>
          <cell r="R2840">
            <v>52</v>
          </cell>
          <cell r="S2840" t="b">
            <v>0</v>
          </cell>
        </row>
        <row r="2841">
          <cell r="P2841" t="str">
            <v>TOTAL SISTEMA</v>
          </cell>
          <cell r="R2841">
            <v>52</v>
          </cell>
          <cell r="S2841" t="b">
            <v>0</v>
          </cell>
        </row>
        <row r="2842">
          <cell r="P2842" t="str">
            <v>TOTAL SISTEMA</v>
          </cell>
          <cell r="R2842">
            <v>52</v>
          </cell>
          <cell r="S2842" t="b">
            <v>0</v>
          </cell>
        </row>
        <row r="2843">
          <cell r="P2843" t="str">
            <v>TOTAL SISTEMA</v>
          </cell>
          <cell r="R2843">
            <v>52</v>
          </cell>
          <cell r="S2843" t="b">
            <v>0</v>
          </cell>
        </row>
        <row r="2844">
          <cell r="P2844" t="str">
            <v>TOTAL SISTEMA</v>
          </cell>
          <cell r="R2844">
            <v>52</v>
          </cell>
          <cell r="S2844" t="b">
            <v>0</v>
          </cell>
        </row>
        <row r="2845">
          <cell r="P2845" t="str">
            <v>TOTAL SISTEMA</v>
          </cell>
          <cell r="R2845">
            <v>52</v>
          </cell>
          <cell r="S2845" t="b">
            <v>0</v>
          </cell>
        </row>
        <row r="2846">
          <cell r="P2846" t="str">
            <v>TOTAL SISTEMA</v>
          </cell>
          <cell r="R2846">
            <v>52</v>
          </cell>
          <cell r="S2846" t="b">
            <v>0</v>
          </cell>
        </row>
        <row r="2847">
          <cell r="P2847" t="str">
            <v>TOTAL SISTEMA</v>
          </cell>
          <cell r="R2847">
            <v>52</v>
          </cell>
          <cell r="S2847" t="b">
            <v>0</v>
          </cell>
        </row>
        <row r="2848">
          <cell r="P2848" t="str">
            <v>TOTAL SISTEMA</v>
          </cell>
          <cell r="R2848">
            <v>52</v>
          </cell>
          <cell r="S2848" t="b">
            <v>0</v>
          </cell>
        </row>
        <row r="2849">
          <cell r="P2849" t="str">
            <v>TOTAL SISTEMA</v>
          </cell>
          <cell r="R2849">
            <v>52</v>
          </cell>
          <cell r="S2849" t="b">
            <v>0</v>
          </cell>
        </row>
        <row r="2850">
          <cell r="P2850" t="str">
            <v>TOTAL SISTEMA</v>
          </cell>
          <cell r="R2850">
            <v>52</v>
          </cell>
          <cell r="S2850" t="b">
            <v>0</v>
          </cell>
        </row>
        <row r="2851">
          <cell r="P2851" t="str">
            <v>TOTAL SISTEMA</v>
          </cell>
          <cell r="R2851">
            <v>52</v>
          </cell>
          <cell r="S2851" t="b">
            <v>0</v>
          </cell>
        </row>
        <row r="2852">
          <cell r="P2852" t="str">
            <v>TOTAL SISTEMA</v>
          </cell>
          <cell r="R2852">
            <v>52</v>
          </cell>
          <cell r="S2852" t="b">
            <v>0</v>
          </cell>
        </row>
        <row r="2853">
          <cell r="P2853" t="str">
            <v>TOTAL SISTEMA</v>
          </cell>
          <cell r="R2853">
            <v>52</v>
          </cell>
          <cell r="S2853" t="b">
            <v>0</v>
          </cell>
        </row>
        <row r="2854">
          <cell r="P2854" t="str">
            <v>TOTAL SISTEMA</v>
          </cell>
          <cell r="R2854">
            <v>52</v>
          </cell>
          <cell r="S2854" t="b">
            <v>0</v>
          </cell>
        </row>
        <row r="2855">
          <cell r="P2855" t="str">
            <v>TOTAL SISTEMA</v>
          </cell>
          <cell r="R2855">
            <v>52</v>
          </cell>
          <cell r="S2855" t="b">
            <v>0</v>
          </cell>
        </row>
        <row r="2856">
          <cell r="P2856" t="str">
            <v>TOTAL SISTEMA</v>
          </cell>
          <cell r="R2856">
            <v>52</v>
          </cell>
          <cell r="S2856" t="b">
            <v>0</v>
          </cell>
        </row>
        <row r="2857">
          <cell r="P2857" t="str">
            <v>TOTAL SISTEMA</v>
          </cell>
          <cell r="R2857">
            <v>52</v>
          </cell>
          <cell r="S2857" t="b">
            <v>0</v>
          </cell>
        </row>
        <row r="2858">
          <cell r="P2858" t="str">
            <v>TOTAL SISTEMA</v>
          </cell>
          <cell r="R2858">
            <v>52</v>
          </cell>
          <cell r="S2858" t="b">
            <v>0</v>
          </cell>
        </row>
        <row r="2859">
          <cell r="P2859" t="str">
            <v>TOTAL SISTEMA</v>
          </cell>
          <cell r="R2859">
            <v>52</v>
          </cell>
          <cell r="S2859" t="b">
            <v>0</v>
          </cell>
        </row>
        <row r="2860">
          <cell r="P2860" t="str">
            <v>TOTAL SISTEMA</v>
          </cell>
          <cell r="R2860">
            <v>52</v>
          </cell>
          <cell r="S2860" t="b">
            <v>0</v>
          </cell>
        </row>
        <row r="2861">
          <cell r="P2861" t="str">
            <v>TOTAL SISTEMA</v>
          </cell>
          <cell r="R2861">
            <v>52</v>
          </cell>
          <cell r="S2861" t="b">
            <v>0</v>
          </cell>
        </row>
        <row r="2862">
          <cell r="P2862" t="str">
            <v>TOTAL SISTEMA</v>
          </cell>
          <cell r="R2862">
            <v>52</v>
          </cell>
          <cell r="S2862" t="b">
            <v>0</v>
          </cell>
        </row>
        <row r="2863">
          <cell r="P2863" t="str">
            <v>TOTAL SISTEMA</v>
          </cell>
          <cell r="R2863">
            <v>52</v>
          </cell>
          <cell r="S2863" t="b">
            <v>0</v>
          </cell>
        </row>
        <row r="2864">
          <cell r="P2864" t="str">
            <v>TOTAL SISTEMA</v>
          </cell>
          <cell r="R2864">
            <v>52</v>
          </cell>
          <cell r="S2864" t="b">
            <v>0</v>
          </cell>
        </row>
        <row r="2865">
          <cell r="P2865" t="str">
            <v>TOTAL SISTEMA</v>
          </cell>
          <cell r="R2865">
            <v>52</v>
          </cell>
          <cell r="S2865" t="b">
            <v>0</v>
          </cell>
        </row>
        <row r="2866">
          <cell r="P2866" t="str">
            <v>TOTAL SISTEMA</v>
          </cell>
          <cell r="R2866">
            <v>52</v>
          </cell>
          <cell r="S2866" t="b">
            <v>0</v>
          </cell>
        </row>
        <row r="2867">
          <cell r="P2867" t="str">
            <v>TOTAL SISTEMA</v>
          </cell>
          <cell r="R2867">
            <v>52</v>
          </cell>
          <cell r="S2867" t="b">
            <v>0</v>
          </cell>
        </row>
        <row r="2868">
          <cell r="P2868" t="str">
            <v>TOTAL SISTEMA</v>
          </cell>
          <cell r="R2868">
            <v>52</v>
          </cell>
          <cell r="S2868" t="b">
            <v>0</v>
          </cell>
        </row>
        <row r="2869">
          <cell r="P2869" t="str">
            <v>TOTAL SISTEMA</v>
          </cell>
          <cell r="R2869">
            <v>52</v>
          </cell>
          <cell r="S2869" t="b">
            <v>0</v>
          </cell>
        </row>
        <row r="2870">
          <cell r="P2870" t="str">
            <v>TOTAL SISTEMA</v>
          </cell>
          <cell r="R2870">
            <v>52</v>
          </cell>
          <cell r="S2870" t="b">
            <v>0</v>
          </cell>
        </row>
        <row r="2871">
          <cell r="P2871" t="str">
            <v>TOTAL SISTEMA</v>
          </cell>
          <cell r="R2871">
            <v>52</v>
          </cell>
          <cell r="S2871" t="b">
            <v>0</v>
          </cell>
        </row>
        <row r="2872">
          <cell r="P2872" t="str">
            <v>TOTAL SISTEMA</v>
          </cell>
          <cell r="R2872">
            <v>52</v>
          </cell>
          <cell r="S2872" t="b">
            <v>0</v>
          </cell>
        </row>
        <row r="2873">
          <cell r="P2873" t="str">
            <v>TOTAL SISTEMA</v>
          </cell>
          <cell r="R2873">
            <v>52</v>
          </cell>
          <cell r="S2873" t="b">
            <v>0</v>
          </cell>
        </row>
        <row r="2874">
          <cell r="P2874" t="str">
            <v>TOTAL SISTEMA</v>
          </cell>
          <cell r="R2874">
            <v>52</v>
          </cell>
          <cell r="S2874" t="b">
            <v>0</v>
          </cell>
        </row>
        <row r="2875">
          <cell r="P2875" t="str">
            <v>TOTAL SISTEMA</v>
          </cell>
          <cell r="R2875">
            <v>52</v>
          </cell>
          <cell r="S2875" t="b">
            <v>0</v>
          </cell>
        </row>
        <row r="2876">
          <cell r="P2876" t="str">
            <v>TOTAL SISTEMA</v>
          </cell>
          <cell r="R2876">
            <v>52</v>
          </cell>
          <cell r="S2876" t="b">
            <v>0</v>
          </cell>
        </row>
        <row r="2877">
          <cell r="P2877" t="str">
            <v>TOTAL SISTEMA</v>
          </cell>
          <cell r="R2877">
            <v>52</v>
          </cell>
          <cell r="S2877" t="b">
            <v>0</v>
          </cell>
        </row>
        <row r="2878">
          <cell r="P2878" t="str">
            <v>TOTAL SISTEMA</v>
          </cell>
          <cell r="R2878">
            <v>52</v>
          </cell>
          <cell r="S2878" t="b">
            <v>0</v>
          </cell>
        </row>
        <row r="2879">
          <cell r="P2879" t="str">
            <v>TOTAL SISTEMA</v>
          </cell>
          <cell r="R2879">
            <v>52</v>
          </cell>
          <cell r="S2879" t="b">
            <v>0</v>
          </cell>
        </row>
        <row r="2880">
          <cell r="P2880" t="str">
            <v>TOTAL SISTEMA</v>
          </cell>
          <cell r="R2880">
            <v>52</v>
          </cell>
          <cell r="S2880" t="b">
            <v>0</v>
          </cell>
        </row>
        <row r="2881">
          <cell r="P2881" t="str">
            <v>TOTAL SISTEMA</v>
          </cell>
          <cell r="R2881">
            <v>52</v>
          </cell>
          <cell r="S2881" t="b">
            <v>0</v>
          </cell>
        </row>
        <row r="2882">
          <cell r="P2882" t="str">
            <v>TOTAL SISTEMA</v>
          </cell>
          <cell r="R2882">
            <v>52</v>
          </cell>
          <cell r="S2882" t="b">
            <v>0</v>
          </cell>
        </row>
        <row r="2883">
          <cell r="P2883" t="str">
            <v>TOTAL SISTEMA</v>
          </cell>
          <cell r="R2883">
            <v>52</v>
          </cell>
          <cell r="S2883" t="b">
            <v>0</v>
          </cell>
        </row>
        <row r="2884">
          <cell r="P2884" t="str">
            <v>TOTAL SISTEMA</v>
          </cell>
          <cell r="R2884">
            <v>52</v>
          </cell>
          <cell r="S2884" t="b">
            <v>0</v>
          </cell>
        </row>
        <row r="2885">
          <cell r="P2885" t="str">
            <v>TOTAL SISTEMA</v>
          </cell>
          <cell r="R2885">
            <v>52</v>
          </cell>
          <cell r="S2885" t="b">
            <v>0</v>
          </cell>
        </row>
        <row r="2886">
          <cell r="P2886" t="str">
            <v>TOTAL SISTEMA</v>
          </cell>
          <cell r="R2886">
            <v>52</v>
          </cell>
          <cell r="S2886" t="b">
            <v>0</v>
          </cell>
        </row>
        <row r="2887">
          <cell r="P2887" t="str">
            <v>TOTAL SISTEMA</v>
          </cell>
          <cell r="R2887">
            <v>52</v>
          </cell>
          <cell r="S2887" t="b">
            <v>0</v>
          </cell>
        </row>
        <row r="2888">
          <cell r="P2888" t="str">
            <v>TOTAL SISTEMA</v>
          </cell>
          <cell r="R2888">
            <v>52</v>
          </cell>
          <cell r="S2888" t="b">
            <v>0</v>
          </cell>
        </row>
        <row r="2889">
          <cell r="P2889" t="str">
            <v>TOTAL SISTEMA</v>
          </cell>
          <cell r="R2889">
            <v>52</v>
          </cell>
          <cell r="S2889" t="b">
            <v>0</v>
          </cell>
        </row>
        <row r="2890">
          <cell r="P2890" t="str">
            <v>TOTAL SISTEMA</v>
          </cell>
          <cell r="R2890">
            <v>52</v>
          </cell>
          <cell r="S2890" t="b">
            <v>0</v>
          </cell>
        </row>
        <row r="2891">
          <cell r="P2891" t="str">
            <v>TOTAL SISTEMA</v>
          </cell>
          <cell r="R2891">
            <v>52</v>
          </cell>
          <cell r="S2891" t="b">
            <v>0</v>
          </cell>
        </row>
        <row r="2892">
          <cell r="P2892" t="str">
            <v>TOTAL SISTEMA</v>
          </cell>
          <cell r="R2892">
            <v>52</v>
          </cell>
          <cell r="S2892" t="b">
            <v>0</v>
          </cell>
        </row>
        <row r="2893">
          <cell r="P2893" t="str">
            <v>TOTAL SISTEMA</v>
          </cell>
          <cell r="R2893">
            <v>52</v>
          </cell>
          <cell r="S2893" t="b">
            <v>0</v>
          </cell>
        </row>
        <row r="2894">
          <cell r="P2894" t="str">
            <v>TOTAL SISTEMA</v>
          </cell>
          <cell r="R2894">
            <v>52</v>
          </cell>
          <cell r="S2894" t="b">
            <v>0</v>
          </cell>
        </row>
        <row r="2895">
          <cell r="P2895" t="str">
            <v>TOTAL SISTEMA</v>
          </cell>
          <cell r="R2895">
            <v>52</v>
          </cell>
          <cell r="S2895" t="b">
            <v>0</v>
          </cell>
        </row>
        <row r="2896">
          <cell r="P2896" t="str">
            <v>TOTAL SISTEMA</v>
          </cell>
          <cell r="R2896">
            <v>52</v>
          </cell>
          <cell r="S2896" t="b">
            <v>0</v>
          </cell>
        </row>
        <row r="2897">
          <cell r="P2897" t="str">
            <v>TOTAL SISTEMA</v>
          </cell>
          <cell r="R2897">
            <v>52</v>
          </cell>
          <cell r="S2897" t="b">
            <v>0</v>
          </cell>
        </row>
        <row r="2898">
          <cell r="P2898" t="str">
            <v>TOTAL SISTEMA</v>
          </cell>
          <cell r="R2898">
            <v>52</v>
          </cell>
          <cell r="S2898" t="b">
            <v>0</v>
          </cell>
        </row>
        <row r="2899">
          <cell r="P2899" t="str">
            <v>TOTAL SISTEMA</v>
          </cell>
          <cell r="R2899">
            <v>52</v>
          </cell>
          <cell r="S2899" t="b">
            <v>0</v>
          </cell>
        </row>
        <row r="2900">
          <cell r="P2900" t="str">
            <v>TOTAL SISTEMA</v>
          </cell>
          <cell r="R2900">
            <v>52</v>
          </cell>
          <cell r="S2900" t="b">
            <v>0</v>
          </cell>
        </row>
        <row r="2901">
          <cell r="P2901" t="str">
            <v>TOTAL SISTEMA</v>
          </cell>
          <cell r="R2901">
            <v>52</v>
          </cell>
          <cell r="S2901" t="b">
            <v>0</v>
          </cell>
        </row>
        <row r="2902">
          <cell r="P2902" t="str">
            <v>TOTAL SISTEMA</v>
          </cell>
          <cell r="R2902">
            <v>52</v>
          </cell>
          <cell r="S2902" t="b">
            <v>0</v>
          </cell>
        </row>
        <row r="2903">
          <cell r="P2903" t="str">
            <v>TOTAL SISTEMA</v>
          </cell>
          <cell r="R2903">
            <v>52</v>
          </cell>
          <cell r="S2903" t="b">
            <v>0</v>
          </cell>
        </row>
        <row r="2904">
          <cell r="P2904" t="str">
            <v>TOTAL SISTEMA</v>
          </cell>
          <cell r="R2904">
            <v>52</v>
          </cell>
          <cell r="S2904" t="b">
            <v>0</v>
          </cell>
        </row>
        <row r="2905">
          <cell r="P2905" t="str">
            <v>TOTAL SISTEMA</v>
          </cell>
          <cell r="R2905">
            <v>52</v>
          </cell>
          <cell r="S2905" t="b">
            <v>0</v>
          </cell>
        </row>
        <row r="2906">
          <cell r="P2906" t="str">
            <v>TOTAL SISTEMA</v>
          </cell>
          <cell r="R2906">
            <v>52</v>
          </cell>
          <cell r="S2906" t="b">
            <v>0</v>
          </cell>
        </row>
        <row r="2907">
          <cell r="P2907" t="str">
            <v>TOTAL SISTEMA</v>
          </cell>
          <cell r="R2907">
            <v>52</v>
          </cell>
          <cell r="S2907" t="b">
            <v>0</v>
          </cell>
        </row>
        <row r="2908">
          <cell r="P2908" t="str">
            <v>TOTAL SISTEMA</v>
          </cell>
          <cell r="R2908">
            <v>52</v>
          </cell>
          <cell r="S2908" t="b">
            <v>0</v>
          </cell>
        </row>
        <row r="2909">
          <cell r="P2909" t="str">
            <v>TOTAL SISTEMA</v>
          </cell>
          <cell r="R2909">
            <v>52</v>
          </cell>
          <cell r="S2909" t="b">
            <v>0</v>
          </cell>
        </row>
        <row r="2910">
          <cell r="P2910" t="str">
            <v>TOTAL SISTEMA</v>
          </cell>
          <cell r="R2910">
            <v>52</v>
          </cell>
          <cell r="S2910" t="b">
            <v>0</v>
          </cell>
        </row>
        <row r="2911">
          <cell r="P2911" t="str">
            <v>TOTAL SISTEMA</v>
          </cell>
          <cell r="R2911">
            <v>52</v>
          </cell>
          <cell r="S2911" t="b">
            <v>0</v>
          </cell>
        </row>
        <row r="2912">
          <cell r="P2912" t="str">
            <v>TOTAL SISTEMA</v>
          </cell>
          <cell r="R2912">
            <v>52</v>
          </cell>
          <cell r="S2912" t="b">
            <v>0</v>
          </cell>
        </row>
        <row r="2913">
          <cell r="P2913" t="str">
            <v>TOTAL SISTEMA</v>
          </cell>
          <cell r="R2913">
            <v>52</v>
          </cell>
          <cell r="S2913" t="b">
            <v>0</v>
          </cell>
        </row>
        <row r="2914">
          <cell r="P2914" t="str">
            <v>TOTAL SISTEMA</v>
          </cell>
          <cell r="R2914">
            <v>52</v>
          </cell>
          <cell r="S2914" t="b">
            <v>0</v>
          </cell>
        </row>
        <row r="2915">
          <cell r="P2915" t="str">
            <v>TOTAL SISTEMA</v>
          </cell>
          <cell r="R2915">
            <v>52</v>
          </cell>
          <cell r="S2915" t="b">
            <v>0</v>
          </cell>
        </row>
        <row r="2916">
          <cell r="P2916" t="str">
            <v>TOTAL SISTEMA</v>
          </cell>
          <cell r="R2916">
            <v>52</v>
          </cell>
          <cell r="S2916" t="b">
            <v>0</v>
          </cell>
        </row>
        <row r="2917">
          <cell r="P2917" t="str">
            <v>TOTAL SISTEMA</v>
          </cell>
          <cell r="R2917">
            <v>52</v>
          </cell>
          <cell r="S2917" t="b">
            <v>0</v>
          </cell>
        </row>
        <row r="2918">
          <cell r="P2918" t="str">
            <v>TOTAL SISTEMA</v>
          </cell>
          <cell r="R2918">
            <v>52</v>
          </cell>
          <cell r="S2918" t="b">
            <v>0</v>
          </cell>
        </row>
        <row r="2919">
          <cell r="P2919" t="str">
            <v>TOTAL SISTEMA</v>
          </cell>
          <cell r="R2919">
            <v>52</v>
          </cell>
          <cell r="S2919" t="b">
            <v>0</v>
          </cell>
        </row>
        <row r="2920">
          <cell r="P2920" t="str">
            <v>TOTAL SISTEMA</v>
          </cell>
          <cell r="R2920">
            <v>52</v>
          </cell>
          <cell r="S2920" t="b">
            <v>0</v>
          </cell>
        </row>
        <row r="2921">
          <cell r="P2921" t="str">
            <v>TOTAL SISTEMA</v>
          </cell>
          <cell r="R2921">
            <v>52</v>
          </cell>
          <cell r="S2921" t="b">
            <v>0</v>
          </cell>
        </row>
        <row r="2922">
          <cell r="P2922" t="str">
            <v>TOTAL SISTEMA</v>
          </cell>
          <cell r="R2922">
            <v>52</v>
          </cell>
          <cell r="S2922" t="b">
            <v>0</v>
          </cell>
        </row>
        <row r="2923">
          <cell r="P2923" t="str">
            <v>TOTAL SISTEMA</v>
          </cell>
          <cell r="R2923">
            <v>52</v>
          </cell>
          <cell r="S2923" t="b">
            <v>0</v>
          </cell>
        </row>
        <row r="2924">
          <cell r="P2924" t="str">
            <v>TOTAL SISTEMA</v>
          </cell>
          <cell r="R2924">
            <v>52</v>
          </cell>
          <cell r="S2924" t="b">
            <v>0</v>
          </cell>
        </row>
        <row r="2925">
          <cell r="P2925" t="str">
            <v>TOTAL SISTEMA</v>
          </cell>
          <cell r="R2925">
            <v>52</v>
          </cell>
          <cell r="S2925" t="b">
            <v>0</v>
          </cell>
        </row>
        <row r="2926">
          <cell r="P2926" t="str">
            <v>TOTAL SISTEMA</v>
          </cell>
          <cell r="R2926">
            <v>52</v>
          </cell>
          <cell r="S2926" t="b">
            <v>0</v>
          </cell>
        </row>
        <row r="2927">
          <cell r="P2927" t="str">
            <v>TOTAL SISTEMA</v>
          </cell>
          <cell r="R2927">
            <v>52</v>
          </cell>
          <cell r="S2927" t="b">
            <v>0</v>
          </cell>
        </row>
        <row r="2928">
          <cell r="P2928" t="str">
            <v>TOTAL SISTEMA</v>
          </cell>
          <cell r="R2928">
            <v>52</v>
          </cell>
          <cell r="S2928" t="b">
            <v>0</v>
          </cell>
        </row>
        <row r="2929">
          <cell r="P2929" t="str">
            <v>TOTAL SISTEMA</v>
          </cell>
          <cell r="R2929">
            <v>52</v>
          </cell>
          <cell r="S2929" t="b">
            <v>0</v>
          </cell>
        </row>
        <row r="2930">
          <cell r="P2930" t="str">
            <v>TOTAL SISTEMA</v>
          </cell>
          <cell r="R2930">
            <v>52</v>
          </cell>
          <cell r="S2930" t="b">
            <v>0</v>
          </cell>
        </row>
        <row r="2931">
          <cell r="P2931" t="str">
            <v>TOTAL SISTEMA</v>
          </cell>
          <cell r="R2931">
            <v>52</v>
          </cell>
          <cell r="S2931" t="b">
            <v>0</v>
          </cell>
        </row>
        <row r="2932">
          <cell r="P2932" t="str">
            <v>TOTAL SISTEMA</v>
          </cell>
          <cell r="R2932">
            <v>52</v>
          </cell>
          <cell r="S2932" t="b">
            <v>0</v>
          </cell>
        </row>
        <row r="2933">
          <cell r="P2933" t="str">
            <v>TOTAL SISTEMA</v>
          </cell>
          <cell r="R2933">
            <v>52</v>
          </cell>
          <cell r="S2933" t="b">
            <v>0</v>
          </cell>
        </row>
        <row r="2934">
          <cell r="P2934" t="str">
            <v>TOTAL SISTEMA</v>
          </cell>
          <cell r="R2934">
            <v>52</v>
          </cell>
          <cell r="S2934" t="b">
            <v>0</v>
          </cell>
        </row>
        <row r="2935">
          <cell r="P2935" t="str">
            <v>TOTAL SISTEMA</v>
          </cell>
          <cell r="R2935">
            <v>52</v>
          </cell>
          <cell r="S2935" t="b">
            <v>0</v>
          </cell>
        </row>
        <row r="2936">
          <cell r="P2936" t="str">
            <v>TOTAL SISTEMA</v>
          </cell>
          <cell r="R2936">
            <v>52</v>
          </cell>
          <cell r="S2936" t="b">
            <v>0</v>
          </cell>
        </row>
        <row r="2937">
          <cell r="P2937" t="str">
            <v>TOTAL SISTEMA</v>
          </cell>
          <cell r="R2937">
            <v>52</v>
          </cell>
          <cell r="S2937" t="b">
            <v>0</v>
          </cell>
        </row>
        <row r="2938">
          <cell r="P2938" t="str">
            <v>TOTAL SISTEMA</v>
          </cell>
          <cell r="R2938">
            <v>52</v>
          </cell>
          <cell r="S2938" t="b">
            <v>0</v>
          </cell>
        </row>
        <row r="2939">
          <cell r="P2939" t="str">
            <v>TOTAL SISTEMA</v>
          </cell>
          <cell r="R2939">
            <v>52</v>
          </cell>
          <cell r="S2939" t="b">
            <v>0</v>
          </cell>
        </row>
        <row r="2940">
          <cell r="P2940" t="str">
            <v>TOTAL SISTEMA</v>
          </cell>
          <cell r="R2940">
            <v>52</v>
          </cell>
          <cell r="S2940" t="b">
            <v>0</v>
          </cell>
        </row>
        <row r="2941">
          <cell r="P2941" t="str">
            <v>TOTAL SISTEMA</v>
          </cell>
          <cell r="R2941">
            <v>52</v>
          </cell>
          <cell r="S2941" t="b">
            <v>0</v>
          </cell>
        </row>
        <row r="2942">
          <cell r="P2942" t="str">
            <v>TOTAL SISTEMA</v>
          </cell>
          <cell r="R2942">
            <v>52</v>
          </cell>
          <cell r="S2942" t="b">
            <v>0</v>
          </cell>
        </row>
        <row r="2943">
          <cell r="P2943" t="str">
            <v>TOTAL SISTEMA</v>
          </cell>
          <cell r="R2943">
            <v>52</v>
          </cell>
          <cell r="S2943" t="b">
            <v>0</v>
          </cell>
        </row>
        <row r="2944">
          <cell r="P2944" t="str">
            <v>TOTAL SISTEMA</v>
          </cell>
          <cell r="R2944">
            <v>52</v>
          </cell>
          <cell r="S2944" t="b">
            <v>0</v>
          </cell>
        </row>
        <row r="2945">
          <cell r="P2945" t="str">
            <v>TOTAL SISTEMA</v>
          </cell>
          <cell r="R2945">
            <v>52</v>
          </cell>
          <cell r="S2945" t="b">
            <v>0</v>
          </cell>
        </row>
        <row r="2946">
          <cell r="P2946" t="str">
            <v>TOTAL SISTEMA</v>
          </cell>
          <cell r="R2946">
            <v>52</v>
          </cell>
          <cell r="S2946" t="b">
            <v>0</v>
          </cell>
        </row>
        <row r="2947">
          <cell r="P2947" t="str">
            <v>TOTAL SISTEMA</v>
          </cell>
          <cell r="R2947">
            <v>52</v>
          </cell>
          <cell r="S2947" t="b">
            <v>0</v>
          </cell>
        </row>
        <row r="2948">
          <cell r="P2948" t="str">
            <v>TOTAL SISTEMA</v>
          </cell>
          <cell r="R2948">
            <v>52</v>
          </cell>
          <cell r="S2948" t="b">
            <v>0</v>
          </cell>
        </row>
        <row r="2949">
          <cell r="P2949" t="str">
            <v>TOTAL SISTEMA</v>
          </cell>
          <cell r="R2949">
            <v>52</v>
          </cell>
          <cell r="S2949" t="b">
            <v>0</v>
          </cell>
        </row>
        <row r="2950">
          <cell r="P2950" t="str">
            <v>TOTAL SISTEMA</v>
          </cell>
          <cell r="R2950">
            <v>52</v>
          </cell>
          <cell r="S2950" t="b">
            <v>0</v>
          </cell>
        </row>
        <row r="2951">
          <cell r="P2951" t="str">
            <v>TOTAL SISTEMA</v>
          </cell>
          <cell r="R2951">
            <v>52</v>
          </cell>
          <cell r="S2951" t="b">
            <v>0</v>
          </cell>
        </row>
        <row r="2952">
          <cell r="P2952" t="str">
            <v>TOTAL SISTEMA</v>
          </cell>
          <cell r="R2952">
            <v>52</v>
          </cell>
          <cell r="S2952" t="b">
            <v>0</v>
          </cell>
        </row>
        <row r="2953">
          <cell r="P2953" t="str">
            <v>TOTAL SISTEMA</v>
          </cell>
          <cell r="R2953">
            <v>52</v>
          </cell>
          <cell r="S2953" t="b">
            <v>0</v>
          </cell>
        </row>
        <row r="2954">
          <cell r="P2954" t="str">
            <v>TOTAL SISTEMA</v>
          </cell>
          <cell r="R2954">
            <v>52</v>
          </cell>
          <cell r="S2954" t="b">
            <v>0</v>
          </cell>
        </row>
        <row r="2955">
          <cell r="P2955" t="str">
            <v>TOTAL SISTEMA</v>
          </cell>
          <cell r="R2955">
            <v>52</v>
          </cell>
          <cell r="S2955" t="b">
            <v>0</v>
          </cell>
        </row>
        <row r="2956">
          <cell r="P2956" t="str">
            <v>TOTAL SISTEMA</v>
          </cell>
          <cell r="R2956">
            <v>52</v>
          </cell>
          <cell r="S2956" t="b">
            <v>0</v>
          </cell>
        </row>
        <row r="2957">
          <cell r="P2957" t="str">
            <v>TOTAL SISTEMA</v>
          </cell>
          <cell r="R2957">
            <v>52</v>
          </cell>
          <cell r="S2957" t="b">
            <v>0</v>
          </cell>
        </row>
        <row r="2958">
          <cell r="P2958" t="str">
            <v>TOTAL SISTEMA</v>
          </cell>
          <cell r="R2958">
            <v>52</v>
          </cell>
          <cell r="S2958" t="b">
            <v>0</v>
          </cell>
        </row>
        <row r="2959">
          <cell r="P2959" t="str">
            <v>TOTAL SISTEMA</v>
          </cell>
          <cell r="R2959">
            <v>52</v>
          </cell>
          <cell r="S2959" t="b">
            <v>0</v>
          </cell>
        </row>
        <row r="2960">
          <cell r="P2960" t="str">
            <v>TOTAL SISTEMA</v>
          </cell>
          <cell r="R2960">
            <v>52</v>
          </cell>
          <cell r="S2960" t="b">
            <v>0</v>
          </cell>
        </row>
        <row r="2961">
          <cell r="P2961" t="str">
            <v>TOTAL SISTEMA</v>
          </cell>
          <cell r="R2961">
            <v>52</v>
          </cell>
          <cell r="S2961" t="b">
            <v>0</v>
          </cell>
        </row>
        <row r="2962">
          <cell r="P2962" t="str">
            <v>TOTAL SISTEMA</v>
          </cell>
          <cell r="R2962">
            <v>52</v>
          </cell>
          <cell r="S2962" t="b">
            <v>0</v>
          </cell>
        </row>
        <row r="2963">
          <cell r="P2963" t="str">
            <v>TOTAL SISTEMA</v>
          </cell>
          <cell r="R2963">
            <v>52</v>
          </cell>
          <cell r="S2963" t="b">
            <v>0</v>
          </cell>
        </row>
        <row r="2964">
          <cell r="P2964" t="str">
            <v>TOTAL SISTEMA</v>
          </cell>
          <cell r="R2964">
            <v>52</v>
          </cell>
          <cell r="S2964" t="b">
            <v>0</v>
          </cell>
        </row>
        <row r="2965">
          <cell r="P2965" t="str">
            <v>TOTAL SISTEMA</v>
          </cell>
          <cell r="R2965">
            <v>52</v>
          </cell>
          <cell r="S2965" t="b">
            <v>0</v>
          </cell>
        </row>
        <row r="2966">
          <cell r="P2966" t="str">
            <v>TOTAL SISTEMA</v>
          </cell>
          <cell r="R2966">
            <v>52</v>
          </cell>
          <cell r="S2966" t="b">
            <v>0</v>
          </cell>
        </row>
        <row r="2967">
          <cell r="P2967" t="str">
            <v>TOTAL SISTEMA</v>
          </cell>
          <cell r="R2967">
            <v>52</v>
          </cell>
          <cell r="S2967" t="b">
            <v>0</v>
          </cell>
        </row>
        <row r="2968">
          <cell r="P2968" t="str">
            <v>TOTAL SISTEMA</v>
          </cell>
          <cell r="R2968">
            <v>52</v>
          </cell>
          <cell r="S2968" t="b">
            <v>0</v>
          </cell>
        </row>
        <row r="2969">
          <cell r="P2969" t="str">
            <v>TOTAL SISTEMA</v>
          </cell>
          <cell r="R2969">
            <v>52</v>
          </cell>
          <cell r="S2969" t="b">
            <v>0</v>
          </cell>
        </row>
        <row r="2970">
          <cell r="P2970" t="str">
            <v>TOTAL SISTEMA</v>
          </cell>
          <cell r="R2970">
            <v>52</v>
          </cell>
          <cell r="S2970" t="b">
            <v>0</v>
          </cell>
        </row>
        <row r="2971">
          <cell r="P2971" t="str">
            <v>TOTAL SISTEMA</v>
          </cell>
          <cell r="R2971">
            <v>52</v>
          </cell>
          <cell r="S2971" t="b">
            <v>0</v>
          </cell>
        </row>
        <row r="2972">
          <cell r="P2972" t="str">
            <v>TOTAL SISTEMA</v>
          </cell>
          <cell r="R2972">
            <v>52</v>
          </cell>
          <cell r="S2972" t="b">
            <v>0</v>
          </cell>
        </row>
        <row r="2973">
          <cell r="P2973" t="str">
            <v>TOTAL SISTEMA</v>
          </cell>
          <cell r="R2973">
            <v>52</v>
          </cell>
          <cell r="S2973" t="b">
            <v>0</v>
          </cell>
        </row>
        <row r="2974">
          <cell r="P2974" t="str">
            <v>TOTAL SISTEMA</v>
          </cell>
          <cell r="R2974">
            <v>52</v>
          </cell>
          <cell r="S2974" t="b">
            <v>0</v>
          </cell>
        </row>
        <row r="2975">
          <cell r="P2975" t="str">
            <v>TOTAL SISTEMA</v>
          </cell>
          <cell r="R2975">
            <v>52</v>
          </cell>
          <cell r="S2975" t="b">
            <v>0</v>
          </cell>
        </row>
        <row r="2976">
          <cell r="P2976" t="str">
            <v>TOTAL SISTEMA</v>
          </cell>
          <cell r="R2976">
            <v>52</v>
          </cell>
          <cell r="S2976" t="b">
            <v>0</v>
          </cell>
        </row>
        <row r="2977">
          <cell r="P2977" t="str">
            <v>TOTAL SISTEMA</v>
          </cell>
          <cell r="R2977">
            <v>52</v>
          </cell>
          <cell r="S2977" t="b">
            <v>0</v>
          </cell>
        </row>
        <row r="2978">
          <cell r="P2978" t="str">
            <v>TOTAL SISTEMA</v>
          </cell>
          <cell r="R2978">
            <v>52</v>
          </cell>
          <cell r="S2978" t="b">
            <v>0</v>
          </cell>
        </row>
        <row r="2979">
          <cell r="P2979" t="str">
            <v>TOTAL SISTEMA</v>
          </cell>
          <cell r="R2979">
            <v>52</v>
          </cell>
          <cell r="S2979" t="b">
            <v>0</v>
          </cell>
        </row>
        <row r="2980">
          <cell r="P2980" t="str">
            <v>TOTAL SISTEMA</v>
          </cell>
          <cell r="R2980">
            <v>52</v>
          </cell>
          <cell r="S2980" t="b">
            <v>0</v>
          </cell>
        </row>
        <row r="2981">
          <cell r="P2981" t="str">
            <v>TOTAL SISTEMA</v>
          </cell>
          <cell r="R2981">
            <v>52</v>
          </cell>
          <cell r="S2981" t="b">
            <v>0</v>
          </cell>
        </row>
        <row r="2982">
          <cell r="P2982" t="str">
            <v>TOTAL SISTEMA</v>
          </cell>
          <cell r="R2982">
            <v>52</v>
          </cell>
          <cell r="S2982" t="b">
            <v>0</v>
          </cell>
        </row>
        <row r="2983">
          <cell r="P2983" t="str">
            <v>TOTAL SISTEMA</v>
          </cell>
          <cell r="R2983">
            <v>52</v>
          </cell>
          <cell r="S2983" t="b">
            <v>0</v>
          </cell>
        </row>
        <row r="2984">
          <cell r="P2984" t="str">
            <v>TOTAL SISTEMA</v>
          </cell>
          <cell r="R2984">
            <v>52</v>
          </cell>
          <cell r="S2984" t="b">
            <v>0</v>
          </cell>
        </row>
        <row r="2985">
          <cell r="P2985" t="str">
            <v>TOTAL SISTEMA</v>
          </cell>
          <cell r="R2985">
            <v>52</v>
          </cell>
          <cell r="S2985" t="b">
            <v>0</v>
          </cell>
        </row>
        <row r="2986">
          <cell r="P2986" t="str">
            <v>TOTAL SISTEMA</v>
          </cell>
          <cell r="R2986">
            <v>52</v>
          </cell>
          <cell r="S2986" t="b">
            <v>0</v>
          </cell>
        </row>
        <row r="2987">
          <cell r="P2987" t="str">
            <v>TOTAL SISTEMA</v>
          </cell>
          <cell r="R2987">
            <v>52</v>
          </cell>
          <cell r="S2987" t="b">
            <v>0</v>
          </cell>
        </row>
        <row r="2988">
          <cell r="P2988" t="str">
            <v>TOTAL SISTEMA</v>
          </cell>
          <cell r="R2988">
            <v>52</v>
          </cell>
          <cell r="S2988" t="b">
            <v>0</v>
          </cell>
        </row>
        <row r="2989">
          <cell r="P2989" t="str">
            <v>TOTAL SISTEMA</v>
          </cell>
          <cell r="R2989">
            <v>52</v>
          </cell>
          <cell r="S2989" t="b">
            <v>0</v>
          </cell>
        </row>
        <row r="2990">
          <cell r="P2990" t="str">
            <v>TOTAL SISTEMA</v>
          </cell>
          <cell r="R2990">
            <v>52</v>
          </cell>
          <cell r="S2990" t="b">
            <v>0</v>
          </cell>
        </row>
        <row r="2991">
          <cell r="P2991" t="str">
            <v>TOTAL SISTEMA</v>
          </cell>
          <cell r="R2991">
            <v>52</v>
          </cell>
          <cell r="S2991" t="b">
            <v>0</v>
          </cell>
        </row>
        <row r="2992">
          <cell r="P2992" t="str">
            <v>TOTAL SISTEMA</v>
          </cell>
          <cell r="R2992">
            <v>52</v>
          </cell>
          <cell r="S2992" t="b">
            <v>0</v>
          </cell>
        </row>
        <row r="2993">
          <cell r="P2993" t="str">
            <v>TOTAL SISTEMA</v>
          </cell>
          <cell r="R2993">
            <v>52</v>
          </cell>
          <cell r="S2993" t="b">
            <v>0</v>
          </cell>
        </row>
        <row r="2994">
          <cell r="P2994" t="str">
            <v>TOTAL SISTEMA</v>
          </cell>
          <cell r="R2994">
            <v>52</v>
          </cell>
          <cell r="S2994" t="b">
            <v>0</v>
          </cell>
        </row>
        <row r="2995">
          <cell r="P2995" t="str">
            <v>TOTAL SISTEMA</v>
          </cell>
          <cell r="R2995">
            <v>52</v>
          </cell>
          <cell r="S2995" t="b">
            <v>0</v>
          </cell>
        </row>
        <row r="2996">
          <cell r="P2996" t="str">
            <v>TOTAL SISTEMA</v>
          </cell>
          <cell r="R2996">
            <v>52</v>
          </cell>
          <cell r="S2996" t="b">
            <v>0</v>
          </cell>
        </row>
        <row r="2997">
          <cell r="P2997" t="str">
            <v>TOTAL SISTEMA</v>
          </cell>
          <cell r="R2997">
            <v>52</v>
          </cell>
          <cell r="S2997" t="b">
            <v>0</v>
          </cell>
        </row>
        <row r="2998">
          <cell r="P2998" t="str">
            <v>TOTAL SISTEMA</v>
          </cell>
          <cell r="R2998">
            <v>52</v>
          </cell>
          <cell r="S2998" t="b">
            <v>0</v>
          </cell>
        </row>
        <row r="2999">
          <cell r="P2999" t="str">
            <v>TOTAL SISTEMA</v>
          </cell>
          <cell r="R2999">
            <v>52</v>
          </cell>
          <cell r="S2999" t="b">
            <v>0</v>
          </cell>
        </row>
        <row r="3000">
          <cell r="P3000" t="str">
            <v>TOTAL SISTEMA</v>
          </cell>
          <cell r="R3000">
            <v>52</v>
          </cell>
          <cell r="S3000" t="b">
            <v>0</v>
          </cell>
        </row>
      </sheetData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s mensuales (3)"/>
      <sheetName val="Series desestacionalizadas"/>
      <sheetName val="diaria"/>
      <sheetName val="reg1"/>
      <sheetName val="reg2"/>
      <sheetName val="graf"/>
      <sheetName val="SEXOS"/>
      <sheetName val="EXT"/>
      <sheetName val="total"/>
      <sheetName val="graf (2)"/>
      <sheetName val="FIEBRE"/>
      <sheetName val="gral"/>
      <sheetName val="sectores gral"/>
      <sheetName val="Hoja2"/>
      <sheetName val="auto"/>
      <sheetName val="sectores autonomos)"/>
      <sheetName val="secautgraf"/>
      <sheetName val="rea"/>
      <sheetName val="mar"/>
      <sheetName val="carbon"/>
      <sheetName val="hogar"/>
      <sheetName val="afpen"/>
      <sheetName val="Hoja 2"/>
      <sheetName val="provm."/>
      <sheetName val="provm2"/>
      <sheetName val="Hoja3"/>
      <sheetName val="presen"/>
      <sheetName val="medias"/>
      <sheetName val="Hoja5"/>
    </sheetNames>
    <sheetDataSet>
      <sheetData sheetId="0"/>
      <sheetData sheetId="1"/>
      <sheetData sheetId="2"/>
      <sheetData sheetId="3"/>
      <sheetData sheetId="4"/>
      <sheetData sheetId="5">
        <row r="6">
          <cell r="A6" t="str">
            <v>Enero 01</v>
          </cell>
          <cell r="B6">
            <v>15208970.5</v>
          </cell>
          <cell r="D6" t="str">
            <v>. MEDIAS MENSUALES</v>
          </cell>
        </row>
        <row r="7">
          <cell r="A7" t="str">
            <v>Enero 02</v>
          </cell>
          <cell r="B7">
            <v>15712862.299999999</v>
          </cell>
          <cell r="C7">
            <v>503891.79999999888</v>
          </cell>
        </row>
        <row r="8">
          <cell r="A8" t="str">
            <v>Enero 03</v>
          </cell>
          <cell r="B8">
            <v>16201975.590322582</v>
          </cell>
          <cell r="C8">
            <v>489113.29032258317</v>
          </cell>
        </row>
        <row r="9">
          <cell r="A9" t="str">
            <v>Enero 04</v>
          </cell>
          <cell r="B9">
            <v>16622379.864516128</v>
          </cell>
          <cell r="C9">
            <v>420404.2741935458</v>
          </cell>
        </row>
        <row r="10">
          <cell r="A10" t="str">
            <v>Enero 05</v>
          </cell>
          <cell r="B10">
            <v>17175028.899999999</v>
          </cell>
          <cell r="C10">
            <v>552649.03548387066</v>
          </cell>
        </row>
        <row r="11">
          <cell r="A11" t="str">
            <v>Enero 06</v>
          </cell>
          <cell r="B11">
            <v>18145717</v>
          </cell>
          <cell r="C11">
            <v>970688.10000000149</v>
          </cell>
        </row>
        <row r="12">
          <cell r="A12" t="str">
            <v>Enero 07</v>
          </cell>
          <cell r="B12">
            <v>18778597</v>
          </cell>
          <cell r="C12">
            <v>632880</v>
          </cell>
        </row>
        <row r="13">
          <cell r="A13" t="str">
            <v>Enero 08</v>
          </cell>
          <cell r="B13">
            <v>19160798</v>
          </cell>
          <cell r="C13">
            <v>382201</v>
          </cell>
        </row>
        <row r="14">
          <cell r="A14" t="str">
            <v>Enero 09</v>
          </cell>
          <cell r="B14">
            <v>18181742.699999999</v>
          </cell>
          <cell r="C14">
            <v>-979055.30000000075</v>
          </cell>
        </row>
        <row r="15">
          <cell r="A15" t="str">
            <v>Enero 10</v>
          </cell>
          <cell r="B15">
            <v>17546011.050000001</v>
          </cell>
          <cell r="C15">
            <v>-635731.64999999851</v>
          </cell>
        </row>
        <row r="20">
          <cell r="B20" t="str">
            <v>Afiliados</v>
          </cell>
        </row>
        <row r="21">
          <cell r="B21" t="str">
            <v>MEDIOS</v>
          </cell>
        </row>
        <row r="22">
          <cell r="A22" t="str">
            <v>año 01</v>
          </cell>
          <cell r="B22">
            <v>15689504</v>
          </cell>
        </row>
        <row r="23">
          <cell r="A23" t="str">
            <v>año 02</v>
          </cell>
          <cell r="B23">
            <v>16171455</v>
          </cell>
        </row>
        <row r="24">
          <cell r="A24" t="str">
            <v>año 03</v>
          </cell>
          <cell r="B24">
            <v>16682440</v>
          </cell>
        </row>
        <row r="25">
          <cell r="A25" t="str">
            <v>año 04</v>
          </cell>
          <cell r="B25">
            <v>17144217.808743168</v>
          </cell>
        </row>
        <row r="26">
          <cell r="A26" t="str">
            <v>año 05</v>
          </cell>
          <cell r="B26">
            <v>17904252</v>
          </cell>
        </row>
        <row r="27">
          <cell r="A27" t="str">
            <v>año 06</v>
          </cell>
          <cell r="B27">
            <v>18667598.6630137</v>
          </cell>
        </row>
        <row r="28">
          <cell r="A28" t="str">
            <v>año 07</v>
          </cell>
          <cell r="B28">
            <v>19231986</v>
          </cell>
        </row>
        <row r="29">
          <cell r="A29" t="str">
            <v>año 08</v>
          </cell>
          <cell r="B29">
            <v>19136055</v>
          </cell>
        </row>
        <row r="30">
          <cell r="A30" t="str">
            <v>año 09</v>
          </cell>
          <cell r="B30">
            <v>18020470</v>
          </cell>
        </row>
        <row r="31">
          <cell r="A31" t="str">
            <v>año 10</v>
          </cell>
          <cell r="B31">
            <v>17546011.050000001</v>
          </cell>
        </row>
        <row r="42">
          <cell r="D42" t="str">
            <v>. MEDIAS ANUALES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Medias mensuales"/>
      <sheetName val="Grafico deses."/>
      <sheetName val="Series desestacionalizadas"/>
      <sheetName val="Convenios"/>
      <sheetName val="C.GENERAL"/>
      <sheetName val="CMAR"/>
      <sheetName val="CCARBON"/>
      <sheetName val="ctotal"/>
      <sheetName val="diaria"/>
      <sheetName val="reg1 (2)"/>
      <sheetName val="reg2"/>
      <sheetName val="graf (3)"/>
      <sheetName val="graf"/>
      <sheetName val="SEXOS"/>
      <sheetName val="EXT"/>
      <sheetName val="total"/>
      <sheetName val="graf (2)"/>
      <sheetName val="gral"/>
      <sheetName val="Grafico sectores"/>
      <sheetName val="sectores gral"/>
      <sheetName val="admon"/>
      <sheetName val="auto "/>
      <sheetName val="sectores autonomos)"/>
      <sheetName val="mar"/>
      <sheetName val="carbon"/>
      <sheetName val="afpen"/>
      <sheetName val="provm."/>
      <sheetName val="provm. (2)"/>
      <sheetName val="provm2"/>
      <sheetName val="Hoja3"/>
      <sheetName val="Mes (2)"/>
      <sheetName val="Hoja1"/>
      <sheetName val="Hoja2"/>
      <sheetName val="FIEBRE"/>
      <sheetName val="reg1"/>
      <sheetName val="rea"/>
      <sheetName val="hogar"/>
      <sheetName val="afdiariamedia"/>
      <sheetName val="auto"/>
      <sheetName val="Conceptos"/>
      <sheetName val="sectores nota"/>
      <sheetName val="gral (2)"/>
      <sheetName val="grafico hogar"/>
      <sheetName val="Medias mensuales (3)"/>
      <sheetName val="Series desestacionalizadas (2)"/>
      <sheetName val="Hoja5"/>
      <sheetName val="Medias mensuales (2)"/>
      <sheetName val="secautgraf"/>
      <sheetName val="Hoja 2"/>
      <sheetName val="presen"/>
      <sheetName val="medias"/>
      <sheetName val="M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dic- 01</v>
          </cell>
        </row>
      </sheetData>
      <sheetData sheetId="12"/>
      <sheetData sheetId="13">
        <row r="6">
          <cell r="A6" t="str">
            <v>01</v>
          </cell>
          <cell r="B6">
            <v>15326583.349999998</v>
          </cell>
          <cell r="C6">
            <v>-38695.650000002235</v>
          </cell>
          <cell r="D6" t="str">
            <v>. MEDIAS MENSUALES MES DE FEBRERO</v>
          </cell>
        </row>
        <row r="7">
          <cell r="A7" t="str">
            <v>02</v>
          </cell>
          <cell r="B7">
            <v>15834338.25</v>
          </cell>
          <cell r="C7">
            <v>507754.90000000224</v>
          </cell>
        </row>
        <row r="8">
          <cell r="A8" t="str">
            <v>03</v>
          </cell>
          <cell r="B8">
            <v>16365395.649999997</v>
          </cell>
          <cell r="C8">
            <v>531057.39999999665</v>
          </cell>
        </row>
        <row r="9">
          <cell r="A9" t="str">
            <v>04</v>
          </cell>
          <cell r="B9">
            <v>16808648.850000001</v>
          </cell>
          <cell r="C9">
            <v>443253.20000000484</v>
          </cell>
        </row>
        <row r="10">
          <cell r="A10" t="str">
            <v>05</v>
          </cell>
          <cell r="B10">
            <v>17320383.800000001</v>
          </cell>
          <cell r="C10">
            <v>511734.94999999925</v>
          </cell>
        </row>
        <row r="11">
          <cell r="A11" t="str">
            <v>06</v>
          </cell>
          <cell r="B11">
            <v>18286896.75</v>
          </cell>
          <cell r="C11">
            <v>966512.94999999925</v>
          </cell>
        </row>
        <row r="12">
          <cell r="A12" t="str">
            <v>07</v>
          </cell>
          <cell r="B12">
            <v>18915997.349999998</v>
          </cell>
          <cell r="C12">
            <v>629100.59999999776</v>
          </cell>
        </row>
        <row r="13">
          <cell r="A13" t="str">
            <v>08</v>
          </cell>
          <cell r="B13">
            <v>19245226.760000005</v>
          </cell>
          <cell r="C13">
            <v>329229.4100000076</v>
          </cell>
        </row>
        <row r="14">
          <cell r="A14" t="str">
            <v>09</v>
          </cell>
          <cell r="B14">
            <v>18112610.600000005</v>
          </cell>
          <cell r="C14">
            <v>-1132616.1600000001</v>
          </cell>
        </row>
        <row r="15">
          <cell r="A15" t="str">
            <v>10</v>
          </cell>
          <cell r="B15">
            <v>17572351.149999999</v>
          </cell>
          <cell r="C15">
            <v>-540259.45000000671</v>
          </cell>
        </row>
        <row r="16">
          <cell r="A16" t="str">
            <v>11</v>
          </cell>
          <cell r="B16">
            <v>17347094.299999997</v>
          </cell>
          <cell r="C16">
            <v>-225256.85000000149</v>
          </cell>
        </row>
        <row r="17">
          <cell r="A17" t="str">
            <v>12</v>
          </cell>
          <cell r="B17">
            <v>16897111.57</v>
          </cell>
          <cell r="C17">
            <v>-449982.72999999672</v>
          </cell>
        </row>
        <row r="18">
          <cell r="A18" t="str">
            <v>13</v>
          </cell>
          <cell r="B18">
            <v>16150746.6</v>
          </cell>
          <cell r="C18">
            <v>-746364.97000000067</v>
          </cell>
        </row>
        <row r="19">
          <cell r="A19" t="str">
            <v>14</v>
          </cell>
          <cell r="B19">
            <v>16212303.800000001</v>
          </cell>
          <cell r="C19">
            <v>61557.200000001118</v>
          </cell>
        </row>
        <row r="20">
          <cell r="A20" t="str">
            <v>15</v>
          </cell>
          <cell r="B20">
            <v>16672221.6</v>
          </cell>
          <cell r="C20">
            <v>459917.79999999888</v>
          </cell>
        </row>
        <row r="21">
          <cell r="A21" t="str">
            <v>16</v>
          </cell>
          <cell r="B21">
            <v>17167712.09</v>
          </cell>
          <cell r="C21">
            <v>495490.49000000022</v>
          </cell>
        </row>
        <row r="22">
          <cell r="A22" t="str">
            <v>17</v>
          </cell>
          <cell r="B22">
            <v>17748254.850000001</v>
          </cell>
          <cell r="C22">
            <v>580542.76000000164</v>
          </cell>
        </row>
        <row r="23">
          <cell r="A23" t="str">
            <v>18</v>
          </cell>
          <cell r="B23">
            <v>18363514.199999999</v>
          </cell>
          <cell r="C23">
            <v>615259.34999999776</v>
          </cell>
        </row>
        <row r="24">
          <cell r="A24" t="str">
            <v>19</v>
          </cell>
          <cell r="B24">
            <v>18888471.899999999</v>
          </cell>
          <cell r="C24">
            <v>524957.69999999925</v>
          </cell>
        </row>
        <row r="25">
          <cell r="A25" t="str">
            <v>20</v>
          </cell>
          <cell r="B25">
            <v>19250228.949999999</v>
          </cell>
          <cell r="C25">
            <v>361757.05000000075</v>
          </cell>
        </row>
        <row r="26">
          <cell r="A26" t="str">
            <v>MEDIA</v>
          </cell>
          <cell r="B26">
            <v>17424304.618499998</v>
          </cell>
          <cell r="C26">
            <v>19250228.949999999</v>
          </cell>
        </row>
        <row r="27">
          <cell r="A27">
            <v>2006</v>
          </cell>
          <cell r="B27">
            <v>1825924.3315000013</v>
          </cell>
        </row>
        <row r="28">
          <cell r="A28">
            <v>2007</v>
          </cell>
          <cell r="B28" t="str">
            <v>Afiliados</v>
          </cell>
        </row>
        <row r="29">
          <cell r="A29">
            <v>2008</v>
          </cell>
          <cell r="B29" t="str">
            <v>MEDIOS</v>
          </cell>
        </row>
        <row r="30">
          <cell r="A30" t="str">
            <v>01</v>
          </cell>
          <cell r="B30">
            <v>15684284.189999999</v>
          </cell>
        </row>
        <row r="31">
          <cell r="A31" t="str">
            <v>02</v>
          </cell>
          <cell r="B31">
            <v>15479028.1</v>
          </cell>
        </row>
        <row r="32">
          <cell r="A32" t="str">
            <v>03</v>
          </cell>
          <cell r="B32">
            <v>16692149.880000001</v>
          </cell>
        </row>
        <row r="33">
          <cell r="A33" t="str">
            <v>04</v>
          </cell>
          <cell r="B33">
            <v>17153050.859999999</v>
          </cell>
        </row>
        <row r="34">
          <cell r="A34" t="str">
            <v>05</v>
          </cell>
          <cell r="B34">
            <v>17912633.600000001</v>
          </cell>
          <cell r="D34" t="str">
            <v>. MEDIAS ANUALES</v>
          </cell>
        </row>
        <row r="35">
          <cell r="A35" t="str">
            <v>06</v>
          </cell>
          <cell r="B35">
            <v>18674002.760000002</v>
          </cell>
          <cell r="D35" t="str">
            <v>. MEDIAS ANUALES</v>
          </cell>
        </row>
        <row r="36">
          <cell r="A36" t="str">
            <v>07</v>
          </cell>
          <cell r="B36">
            <v>19231824.129999999</v>
          </cell>
          <cell r="D36" t="str">
            <v>. MEDIAS ANUALES</v>
          </cell>
        </row>
        <row r="37">
          <cell r="A37" t="str">
            <v>08</v>
          </cell>
          <cell r="B37">
            <v>19139726.739999998</v>
          </cell>
          <cell r="D37" t="str">
            <v>. MEDIAS ANUALES</v>
          </cell>
        </row>
        <row r="38">
          <cell r="A38" t="str">
            <v>09</v>
          </cell>
          <cell r="B38">
            <v>18020470.210000001</v>
          </cell>
          <cell r="D38" t="str">
            <v>. MEDIAS ANUALES</v>
          </cell>
        </row>
        <row r="39">
          <cell r="A39" t="str">
            <v>10</v>
          </cell>
          <cell r="B39">
            <v>17670376</v>
          </cell>
          <cell r="D39" t="str">
            <v>. MEDIAS ANUALES</v>
          </cell>
        </row>
        <row r="40">
          <cell r="A40" t="str">
            <v>11</v>
          </cell>
          <cell r="B40">
            <v>17433161</v>
          </cell>
        </row>
        <row r="41">
          <cell r="A41" t="str">
            <v>12</v>
          </cell>
          <cell r="B41">
            <v>16853210</v>
          </cell>
        </row>
        <row r="42">
          <cell r="A42" t="str">
            <v>13</v>
          </cell>
          <cell r="B42">
            <v>16299515</v>
          </cell>
          <cell r="H42">
            <v>17</v>
          </cell>
        </row>
        <row r="43">
          <cell r="A43" t="str">
            <v>14</v>
          </cell>
          <cell r="B43">
            <v>16555988</v>
          </cell>
          <cell r="H43">
            <v>17</v>
          </cell>
        </row>
        <row r="44">
          <cell r="A44" t="str">
            <v>15</v>
          </cell>
          <cell r="B44">
            <v>17087348</v>
          </cell>
        </row>
        <row r="45">
          <cell r="A45" t="str">
            <v>16</v>
          </cell>
          <cell r="B45">
            <v>17600801</v>
          </cell>
        </row>
        <row r="46">
          <cell r="A46" t="str">
            <v>17</v>
          </cell>
          <cell r="B46">
            <v>18222519</v>
          </cell>
        </row>
        <row r="47">
          <cell r="A47" t="str">
            <v>18</v>
          </cell>
          <cell r="B47">
            <v>18787377</v>
          </cell>
          <cell r="C47">
            <v>82139</v>
          </cell>
        </row>
        <row r="48">
          <cell r="A48" t="str">
            <v>19</v>
          </cell>
          <cell r="B48">
            <v>19278721</v>
          </cell>
        </row>
        <row r="49">
          <cell r="A49" t="str">
            <v>20 (*)</v>
          </cell>
          <cell r="B49">
            <v>19206316</v>
          </cell>
          <cell r="C49">
            <v>-72405</v>
          </cell>
        </row>
        <row r="50">
          <cell r="A50">
            <v>2014</v>
          </cell>
          <cell r="B50">
            <v>16853210</v>
          </cell>
        </row>
        <row r="51">
          <cell r="A51">
            <v>2015</v>
          </cell>
          <cell r="B51">
            <v>16853210</v>
          </cell>
        </row>
        <row r="52">
          <cell r="A52">
            <v>2016</v>
          </cell>
          <cell r="B52">
            <v>16853210</v>
          </cell>
        </row>
        <row r="66">
          <cell r="D66" t="str">
            <v>media Enero</v>
          </cell>
          <cell r="H66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69">
          <cell r="D69" t="str">
            <v>Se actualiza solo:</v>
          </cell>
        </row>
        <row r="70">
          <cell r="D70" t="str">
            <v>Comprobación:</v>
          </cell>
        </row>
        <row r="71">
          <cell r="D71" t="str">
            <v>Se actualiza solo:</v>
          </cell>
          <cell r="J71">
            <v>18</v>
          </cell>
        </row>
        <row r="72">
          <cell r="D72" t="str">
            <v>Comprobación:</v>
          </cell>
          <cell r="H72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73">
          <cell r="D73" t="str">
            <v>Grafico azul: el valor de 2017 igual a B26 de pestaña reg1 (2)</v>
          </cell>
        </row>
        <row r="74">
          <cell r="D74" t="str">
            <v>Grafico azul: el valor de 2017 igual a H39  de pestaña reg2</v>
          </cell>
          <cell r="H74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76">
          <cell r="H76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78">
          <cell r="H78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79">
          <cell r="H79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81">
          <cell r="H81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186">
          <cell r="E186">
            <v>0</v>
          </cell>
        </row>
        <row r="187">
          <cell r="E187">
            <v>2086399.8</v>
          </cell>
        </row>
        <row r="188">
          <cell r="E188">
            <v>0</v>
          </cell>
        </row>
        <row r="189">
          <cell r="E189">
            <v>2086399.8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8.bin"/><Relationship Id="rId6" Type="http://schemas.openxmlformats.org/officeDocument/2006/relationships/oleObject" Target="../embeddings/Microsoft_Excel_97-2003_Worksheet2.xls"/><Relationship Id="rId5" Type="http://schemas.openxmlformats.org/officeDocument/2006/relationships/image" Target="../media/image3.emf"/><Relationship Id="rId4" Type="http://schemas.openxmlformats.org/officeDocument/2006/relationships/oleObject" Target="../embeddings/Microsoft_Excel_97-2003_Worksheet1.xls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pageSetUpPr autoPageBreaks="0" fitToPage="1"/>
  </sheetPr>
  <dimension ref="I2:M14"/>
  <sheetViews>
    <sheetView showGridLines="0" showRowColHeaders="0" zoomScaleNormal="100" workbookViewId="0">
      <selection activeCell="I37" sqref="I37"/>
    </sheetView>
  </sheetViews>
  <sheetFormatPr baseColWidth="10" defaultRowHeight="12.75"/>
  <cols>
    <col min="1" max="1" width="11.42578125" style="1" customWidth="1"/>
    <col min="2" max="5" width="11.42578125" style="1"/>
    <col min="6" max="6" width="11.42578125" style="1" customWidth="1"/>
    <col min="7" max="16384" width="11.42578125" style="1"/>
  </cols>
  <sheetData>
    <row r="2" spans="9:13">
      <c r="I2" s="345"/>
      <c r="J2" s="345"/>
      <c r="K2" s="345"/>
      <c r="L2" s="345"/>
      <c r="M2" s="345"/>
    </row>
    <row r="3" spans="9:13">
      <c r="I3" s="345"/>
      <c r="J3" s="345"/>
      <c r="K3" s="345"/>
      <c r="L3" s="345"/>
      <c r="M3" s="345"/>
    </row>
    <row r="4" spans="9:13">
      <c r="I4" s="345"/>
      <c r="J4" s="345"/>
      <c r="K4" s="345"/>
      <c r="L4" s="345"/>
      <c r="M4" s="345"/>
    </row>
    <row r="5" spans="9:13">
      <c r="I5" s="345"/>
      <c r="J5" s="345"/>
      <c r="K5" s="345"/>
      <c r="L5" s="345"/>
      <c r="M5" s="345"/>
    </row>
    <row r="6" spans="9:13">
      <c r="I6" s="345"/>
      <c r="J6" s="345"/>
      <c r="K6" s="345"/>
      <c r="L6" s="345"/>
      <c r="M6" s="345"/>
    </row>
    <row r="7" spans="9:13">
      <c r="I7" s="345"/>
      <c r="J7" s="345"/>
      <c r="K7" s="345"/>
      <c r="L7" s="345"/>
      <c r="M7" s="345"/>
    </row>
    <row r="8" spans="9:13">
      <c r="I8" s="345"/>
      <c r="J8" s="345"/>
      <c r="K8" s="345"/>
      <c r="L8" s="345"/>
      <c r="M8" s="345"/>
    </row>
    <row r="9" spans="9:13">
      <c r="I9" s="345"/>
      <c r="J9" s="345"/>
      <c r="K9" s="345"/>
      <c r="L9" s="345"/>
      <c r="M9" s="345"/>
    </row>
    <row r="10" spans="9:13">
      <c r="I10" s="345"/>
      <c r="J10" s="345"/>
      <c r="K10" s="345"/>
      <c r="L10" s="345"/>
      <c r="M10" s="345"/>
    </row>
    <row r="11" spans="9:13">
      <c r="I11" s="345"/>
      <c r="J11" s="345"/>
      <c r="K11" s="345"/>
      <c r="L11" s="345"/>
      <c r="M11" s="345"/>
    </row>
    <row r="12" spans="9:13">
      <c r="I12" s="345"/>
      <c r="J12" s="345"/>
      <c r="K12" s="345"/>
      <c r="L12" s="345"/>
      <c r="M12" s="345"/>
    </row>
    <row r="13" spans="9:13">
      <c r="I13" s="345"/>
      <c r="J13" s="345"/>
      <c r="K13" s="345"/>
      <c r="L13" s="345"/>
      <c r="M13" s="345"/>
    </row>
    <row r="14" spans="9:13">
      <c r="I14" s="345"/>
      <c r="J14" s="345"/>
      <c r="K14" s="345"/>
      <c r="L14" s="345"/>
      <c r="M14" s="345"/>
    </row>
  </sheetData>
  <printOptions horizontalCentered="1"/>
  <pageMargins left="0.31496062992125984" right="0.31496062992125984" top="0.35433070866141736" bottom="0.74803149606299213" header="0.31496062992125984" footer="0.31496062992125984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autoPageBreaks="0" fitToPage="1"/>
  </sheetPr>
  <dimension ref="A1:K52"/>
  <sheetViews>
    <sheetView showGridLines="0" showRowColHeaders="0" zoomScaleNormal="100" workbookViewId="0">
      <pane ySplit="4" topLeftCell="A26" activePane="bottomLeft" state="frozen"/>
      <selection pane="bottomLeft" activeCell="R51" sqref="R51"/>
    </sheetView>
  </sheetViews>
  <sheetFormatPr baseColWidth="10" defaultColWidth="11.5703125" defaultRowHeight="15"/>
  <cols>
    <col min="1" max="1" width="3" style="28" customWidth="1"/>
    <col min="2" max="2" width="14.7109375" style="96" customWidth="1"/>
    <col min="3" max="7" width="12.5703125" style="81" customWidth="1"/>
    <col min="8" max="8" width="11.5703125" style="62"/>
    <col min="9" max="9" width="11.5703125" style="8"/>
    <col min="10" max="11" width="11.5703125" style="63"/>
    <col min="12" max="16384" width="11.5703125" style="62"/>
  </cols>
  <sheetData>
    <row r="1" spans="1:11" s="9" customFormat="1" ht="21.2" customHeight="1">
      <c r="A1" s="28"/>
      <c r="B1" s="1118" t="s">
        <v>183</v>
      </c>
      <c r="C1" s="1118"/>
      <c r="D1" s="1118"/>
      <c r="E1" s="1118"/>
      <c r="F1" s="1118"/>
      <c r="G1" s="1118"/>
      <c r="H1" s="1118"/>
      <c r="I1" s="1118"/>
      <c r="J1" s="351"/>
      <c r="K1" s="351"/>
    </row>
    <row r="2" spans="1:11" s="9" customFormat="1" ht="17.850000000000001" customHeight="1">
      <c r="A2" s="28"/>
      <c r="B2" s="1119" t="s">
        <v>163</v>
      </c>
      <c r="C2" s="1119"/>
      <c r="D2" s="1119"/>
      <c r="E2" s="1119"/>
      <c r="F2" s="1119"/>
      <c r="G2" s="1119"/>
      <c r="H2" s="1119"/>
      <c r="I2" s="1119"/>
      <c r="J2" s="351"/>
      <c r="K2" s="351"/>
    </row>
    <row r="3" spans="1:11" s="9" customFormat="1" ht="2.1" customHeight="1">
      <c r="A3" s="28"/>
      <c r="B3" s="145"/>
      <c r="C3" s="80"/>
      <c r="D3" s="80"/>
      <c r="E3" s="80"/>
      <c r="F3" s="80"/>
      <c r="G3" s="80"/>
      <c r="H3" s="83"/>
      <c r="I3" s="84"/>
      <c r="J3" s="351"/>
      <c r="K3" s="351"/>
    </row>
    <row r="4" spans="1:11" ht="39.950000000000003" customHeight="1">
      <c r="B4" s="486" t="s">
        <v>647</v>
      </c>
      <c r="C4" s="484" t="s">
        <v>529</v>
      </c>
      <c r="D4" s="484" t="s">
        <v>530</v>
      </c>
      <c r="E4" s="484" t="s">
        <v>159</v>
      </c>
      <c r="F4" s="484" t="s">
        <v>160</v>
      </c>
      <c r="G4" s="484" t="s">
        <v>161</v>
      </c>
      <c r="H4" s="484" t="s">
        <v>162</v>
      </c>
      <c r="I4" s="484" t="s">
        <v>12</v>
      </c>
    </row>
    <row r="5" spans="1:11">
      <c r="B5" s="29">
        <v>2009</v>
      </c>
      <c r="C5" s="65">
        <v>10</v>
      </c>
      <c r="D5" s="65">
        <v>11</v>
      </c>
      <c r="E5" s="65">
        <v>37</v>
      </c>
      <c r="F5" s="65">
        <v>13</v>
      </c>
      <c r="G5" s="65">
        <v>14</v>
      </c>
      <c r="H5" s="65">
        <v>2</v>
      </c>
      <c r="I5" s="66">
        <v>87</v>
      </c>
    </row>
    <row r="6" spans="1:11">
      <c r="B6" s="29">
        <v>2010</v>
      </c>
      <c r="C6" s="65">
        <v>6</v>
      </c>
      <c r="D6" s="65">
        <v>17</v>
      </c>
      <c r="E6" s="65">
        <v>33</v>
      </c>
      <c r="F6" s="65">
        <v>11</v>
      </c>
      <c r="G6" s="65">
        <v>11</v>
      </c>
      <c r="H6" s="65">
        <v>2</v>
      </c>
      <c r="I6" s="66">
        <v>80</v>
      </c>
    </row>
    <row r="7" spans="1:11">
      <c r="B7" s="29">
        <v>2011</v>
      </c>
      <c r="C7" s="65">
        <v>7</v>
      </c>
      <c r="D7" s="65">
        <v>14</v>
      </c>
      <c r="E7" s="65">
        <v>29</v>
      </c>
      <c r="F7" s="65">
        <v>15</v>
      </c>
      <c r="G7" s="65">
        <v>9</v>
      </c>
      <c r="H7" s="65">
        <v>2</v>
      </c>
      <c r="I7" s="66">
        <v>76</v>
      </c>
    </row>
    <row r="8" spans="1:11">
      <c r="B8" s="29">
        <v>2012</v>
      </c>
      <c r="C8" s="65">
        <v>11</v>
      </c>
      <c r="D8" s="65">
        <v>14</v>
      </c>
      <c r="E8" s="65">
        <v>31</v>
      </c>
      <c r="F8" s="65">
        <v>9</v>
      </c>
      <c r="G8" s="65">
        <v>9</v>
      </c>
      <c r="H8" s="65">
        <v>1</v>
      </c>
      <c r="I8" s="66">
        <v>75</v>
      </c>
    </row>
    <row r="9" spans="1:11">
      <c r="B9" s="29">
        <v>2013</v>
      </c>
      <c r="C9" s="65">
        <v>10</v>
      </c>
      <c r="D9" s="65">
        <v>10</v>
      </c>
      <c r="E9" s="65">
        <v>23</v>
      </c>
      <c r="F9" s="65">
        <v>10</v>
      </c>
      <c r="G9" s="65">
        <v>8</v>
      </c>
      <c r="H9" s="65">
        <v>1</v>
      </c>
      <c r="I9" s="66">
        <v>62</v>
      </c>
    </row>
    <row r="10" spans="1:11">
      <c r="B10" s="29">
        <v>2014</v>
      </c>
      <c r="C10" s="65">
        <v>9</v>
      </c>
      <c r="D10" s="65">
        <v>10</v>
      </c>
      <c r="E10" s="65">
        <v>24</v>
      </c>
      <c r="F10" s="65">
        <v>8</v>
      </c>
      <c r="G10" s="65">
        <v>7</v>
      </c>
      <c r="H10" s="65">
        <v>1</v>
      </c>
      <c r="I10" s="66">
        <v>59</v>
      </c>
    </row>
    <row r="11" spans="1:11">
      <c r="B11" s="29">
        <v>2015</v>
      </c>
      <c r="C11" s="65">
        <v>8</v>
      </c>
      <c r="D11" s="65">
        <v>8</v>
      </c>
      <c r="E11" s="65">
        <v>25</v>
      </c>
      <c r="F11" s="65">
        <v>7</v>
      </c>
      <c r="G11" s="65">
        <v>6</v>
      </c>
      <c r="H11" s="65">
        <v>1</v>
      </c>
      <c r="I11" s="66">
        <v>55</v>
      </c>
    </row>
    <row r="12" spans="1:11">
      <c r="B12" s="29">
        <v>2016</v>
      </c>
      <c r="C12" s="65">
        <v>14</v>
      </c>
      <c r="D12" s="65">
        <v>9</v>
      </c>
      <c r="E12" s="65">
        <v>17</v>
      </c>
      <c r="F12" s="65">
        <v>3</v>
      </c>
      <c r="G12" s="65">
        <v>7</v>
      </c>
      <c r="H12" s="65">
        <v>1</v>
      </c>
      <c r="I12" s="66">
        <v>51</v>
      </c>
    </row>
    <row r="13" spans="1:11">
      <c r="B13" s="29">
        <v>2017</v>
      </c>
      <c r="C13" s="65">
        <v>9</v>
      </c>
      <c r="D13" s="65">
        <v>4</v>
      </c>
      <c r="E13" s="65">
        <v>17</v>
      </c>
      <c r="F13" s="65">
        <v>7</v>
      </c>
      <c r="G13" s="65">
        <v>2</v>
      </c>
      <c r="H13" s="65">
        <v>1</v>
      </c>
      <c r="I13" s="66">
        <v>40</v>
      </c>
    </row>
    <row r="14" spans="1:11">
      <c r="B14" s="70">
        <v>2018</v>
      </c>
      <c r="C14" s="984"/>
      <c r="D14" s="984"/>
      <c r="E14" s="984"/>
      <c r="F14" s="984"/>
      <c r="G14" s="984"/>
      <c r="H14" s="984"/>
      <c r="I14" s="87"/>
    </row>
    <row r="15" spans="1:11">
      <c r="B15" s="146" t="s">
        <v>9</v>
      </c>
      <c r="C15" s="72">
        <v>10</v>
      </c>
      <c r="D15" s="72">
        <v>4</v>
      </c>
      <c r="E15" s="72">
        <v>18</v>
      </c>
      <c r="F15" s="72">
        <v>6</v>
      </c>
      <c r="G15" s="72">
        <v>3</v>
      </c>
      <c r="H15" s="72">
        <v>1</v>
      </c>
      <c r="I15" s="72">
        <v>42</v>
      </c>
    </row>
    <row r="16" spans="1:11">
      <c r="B16" s="146" t="s">
        <v>10</v>
      </c>
      <c r="C16" s="72">
        <v>13</v>
      </c>
      <c r="D16" s="72">
        <v>2</v>
      </c>
      <c r="E16" s="72">
        <v>17</v>
      </c>
      <c r="F16" s="72">
        <v>4</v>
      </c>
      <c r="G16" s="72">
        <v>4</v>
      </c>
      <c r="H16" s="72">
        <v>1</v>
      </c>
      <c r="I16" s="72">
        <v>41</v>
      </c>
    </row>
    <row r="17" spans="2:9">
      <c r="B17" s="147" t="s">
        <v>65</v>
      </c>
      <c r="C17" s="74">
        <v>14</v>
      </c>
      <c r="D17" s="74">
        <v>2</v>
      </c>
      <c r="E17" s="74">
        <v>16</v>
      </c>
      <c r="F17" s="74">
        <v>4</v>
      </c>
      <c r="G17" s="74">
        <v>4</v>
      </c>
      <c r="H17" s="74">
        <v>1</v>
      </c>
      <c r="I17" s="74">
        <v>41</v>
      </c>
    </row>
    <row r="18" spans="2:9">
      <c r="B18" s="146" t="s">
        <v>66</v>
      </c>
      <c r="C18" s="72">
        <v>13</v>
      </c>
      <c r="D18" s="72">
        <v>2</v>
      </c>
      <c r="E18" s="72">
        <v>16</v>
      </c>
      <c r="F18" s="72">
        <v>4</v>
      </c>
      <c r="G18" s="72">
        <v>4</v>
      </c>
      <c r="H18" s="72">
        <v>1</v>
      </c>
      <c r="I18" s="72">
        <v>40</v>
      </c>
    </row>
    <row r="19" spans="2:9">
      <c r="B19" s="146" t="s">
        <v>67</v>
      </c>
      <c r="C19" s="72">
        <v>13</v>
      </c>
      <c r="D19" s="72">
        <v>1</v>
      </c>
      <c r="E19" s="72">
        <v>17</v>
      </c>
      <c r="F19" s="72">
        <v>4</v>
      </c>
      <c r="G19" s="72">
        <v>4</v>
      </c>
      <c r="H19" s="72">
        <v>1</v>
      </c>
      <c r="I19" s="72">
        <v>40</v>
      </c>
    </row>
    <row r="20" spans="2:9">
      <c r="B20" s="146" t="s">
        <v>68</v>
      </c>
      <c r="C20" s="72">
        <v>10</v>
      </c>
      <c r="D20" s="72">
        <v>2</v>
      </c>
      <c r="E20" s="72">
        <v>16</v>
      </c>
      <c r="F20" s="72">
        <v>4</v>
      </c>
      <c r="G20" s="72">
        <v>4</v>
      </c>
      <c r="H20" s="72">
        <v>1</v>
      </c>
      <c r="I20" s="72">
        <v>37</v>
      </c>
    </row>
    <row r="21" spans="2:9">
      <c r="B21" s="146" t="s">
        <v>69</v>
      </c>
      <c r="C21" s="72">
        <v>10</v>
      </c>
      <c r="D21" s="72">
        <v>3</v>
      </c>
      <c r="E21" s="72">
        <v>13</v>
      </c>
      <c r="F21" s="72">
        <v>5</v>
      </c>
      <c r="G21" s="72">
        <v>4</v>
      </c>
      <c r="H21" s="72">
        <v>1</v>
      </c>
      <c r="I21" s="72">
        <v>36</v>
      </c>
    </row>
    <row r="22" spans="2:9">
      <c r="B22" s="146" t="s">
        <v>70</v>
      </c>
      <c r="C22" s="72">
        <v>9</v>
      </c>
      <c r="D22" s="72">
        <v>4</v>
      </c>
      <c r="E22" s="72">
        <v>13</v>
      </c>
      <c r="F22" s="72">
        <v>5</v>
      </c>
      <c r="G22" s="72">
        <v>4</v>
      </c>
      <c r="H22" s="72">
        <v>1</v>
      </c>
      <c r="I22" s="72">
        <v>36</v>
      </c>
    </row>
    <row r="23" spans="2:9">
      <c r="B23" s="146" t="s">
        <v>77</v>
      </c>
      <c r="C23" s="72">
        <v>9</v>
      </c>
      <c r="D23" s="72">
        <v>5</v>
      </c>
      <c r="E23" s="72">
        <v>12</v>
      </c>
      <c r="F23" s="72">
        <v>6</v>
      </c>
      <c r="G23" s="72">
        <v>4</v>
      </c>
      <c r="H23" s="72">
        <v>1</v>
      </c>
      <c r="I23" s="72">
        <v>37</v>
      </c>
    </row>
    <row r="24" spans="2:9">
      <c r="B24" s="146" t="s">
        <v>78</v>
      </c>
      <c r="C24" s="72">
        <v>10</v>
      </c>
      <c r="D24" s="72">
        <v>5</v>
      </c>
      <c r="E24" s="72">
        <v>12</v>
      </c>
      <c r="F24" s="72">
        <v>7</v>
      </c>
      <c r="G24" s="72">
        <v>2</v>
      </c>
      <c r="H24" s="72">
        <v>1</v>
      </c>
      <c r="I24" s="72">
        <v>37</v>
      </c>
    </row>
    <row r="25" spans="2:9">
      <c r="B25" s="148" t="s">
        <v>79</v>
      </c>
      <c r="C25" s="76">
        <v>10</v>
      </c>
      <c r="D25" s="76">
        <v>4</v>
      </c>
      <c r="E25" s="76">
        <v>10</v>
      </c>
      <c r="F25" s="76">
        <v>7</v>
      </c>
      <c r="G25" s="76">
        <v>2</v>
      </c>
      <c r="H25" s="76">
        <v>1</v>
      </c>
      <c r="I25" s="76">
        <v>34</v>
      </c>
    </row>
    <row r="26" spans="2:9">
      <c r="B26" s="146" t="s">
        <v>80</v>
      </c>
      <c r="C26" s="72">
        <v>9</v>
      </c>
      <c r="D26" s="72">
        <v>5</v>
      </c>
      <c r="E26" s="72">
        <v>11</v>
      </c>
      <c r="F26" s="72">
        <v>5</v>
      </c>
      <c r="G26" s="72">
        <v>2</v>
      </c>
      <c r="H26" s="72">
        <v>1</v>
      </c>
      <c r="I26" s="72">
        <v>33</v>
      </c>
    </row>
    <row r="27" spans="2:9">
      <c r="B27" s="77">
        <v>2019</v>
      </c>
      <c r="C27" s="985"/>
      <c r="D27" s="985"/>
      <c r="E27" s="985"/>
      <c r="F27" s="985"/>
      <c r="G27" s="985"/>
      <c r="H27" s="985"/>
      <c r="I27" s="985"/>
    </row>
    <row r="28" spans="2:9">
      <c r="B28" s="146" t="s">
        <v>9</v>
      </c>
      <c r="C28" s="72">
        <v>9</v>
      </c>
      <c r="D28" s="72">
        <v>4</v>
      </c>
      <c r="E28" s="72">
        <v>12</v>
      </c>
      <c r="F28" s="72">
        <v>3</v>
      </c>
      <c r="G28" s="72">
        <v>1</v>
      </c>
      <c r="H28" s="72">
        <v>1</v>
      </c>
      <c r="I28" s="72">
        <v>30</v>
      </c>
    </row>
    <row r="29" spans="2:9">
      <c r="B29" s="146" t="s">
        <v>10</v>
      </c>
      <c r="C29" s="72">
        <v>10</v>
      </c>
      <c r="D29" s="72">
        <v>3</v>
      </c>
      <c r="E29" s="72">
        <v>12</v>
      </c>
      <c r="F29" s="72">
        <v>3</v>
      </c>
      <c r="G29" s="72">
        <v>1</v>
      </c>
      <c r="H29" s="72">
        <v>1</v>
      </c>
      <c r="I29" s="72">
        <v>30</v>
      </c>
    </row>
    <row r="30" spans="2:9">
      <c r="B30" s="147" t="s">
        <v>65</v>
      </c>
      <c r="C30" s="74">
        <v>9</v>
      </c>
      <c r="D30" s="74">
        <v>3</v>
      </c>
      <c r="E30" s="74">
        <v>11</v>
      </c>
      <c r="F30" s="74">
        <v>3</v>
      </c>
      <c r="G30" s="74">
        <v>1</v>
      </c>
      <c r="H30" s="74">
        <v>1</v>
      </c>
      <c r="I30" s="74">
        <v>28</v>
      </c>
    </row>
    <row r="31" spans="2:9">
      <c r="B31" s="146" t="s">
        <v>66</v>
      </c>
      <c r="C31" s="72">
        <v>9</v>
      </c>
      <c r="D31" s="72">
        <v>3</v>
      </c>
      <c r="E31" s="72">
        <v>11</v>
      </c>
      <c r="F31" s="72">
        <v>3</v>
      </c>
      <c r="G31" s="72">
        <v>1</v>
      </c>
      <c r="H31" s="72">
        <v>1</v>
      </c>
      <c r="I31" s="72">
        <v>28</v>
      </c>
    </row>
    <row r="32" spans="2:9">
      <c r="B32" s="146" t="s">
        <v>67</v>
      </c>
      <c r="C32" s="72">
        <v>8</v>
      </c>
      <c r="D32" s="72">
        <v>3</v>
      </c>
      <c r="E32" s="72">
        <v>11</v>
      </c>
      <c r="F32" s="72">
        <v>3</v>
      </c>
      <c r="G32" s="72">
        <v>1</v>
      </c>
      <c r="H32" s="72">
        <v>1</v>
      </c>
      <c r="I32" s="72">
        <v>27</v>
      </c>
    </row>
    <row r="33" spans="2:9">
      <c r="B33" s="146" t="s">
        <v>68</v>
      </c>
      <c r="C33" s="72">
        <v>7</v>
      </c>
      <c r="D33" s="72">
        <v>3</v>
      </c>
      <c r="E33" s="72">
        <v>11</v>
      </c>
      <c r="F33" s="72">
        <v>3</v>
      </c>
      <c r="G33" s="72">
        <v>1</v>
      </c>
      <c r="H33" s="72">
        <v>1</v>
      </c>
      <c r="I33" s="72">
        <v>26</v>
      </c>
    </row>
    <row r="34" spans="2:9">
      <c r="B34" s="146" t="s">
        <v>69</v>
      </c>
      <c r="C34" s="72">
        <v>5</v>
      </c>
      <c r="D34" s="72">
        <v>3</v>
      </c>
      <c r="E34" s="72">
        <v>10</v>
      </c>
      <c r="F34" s="72">
        <v>4</v>
      </c>
      <c r="G34" s="72">
        <v>1</v>
      </c>
      <c r="H34" s="72">
        <v>1</v>
      </c>
      <c r="I34" s="72">
        <v>24</v>
      </c>
    </row>
    <row r="35" spans="2:9">
      <c r="B35" s="146" t="s">
        <v>70</v>
      </c>
      <c r="C35" s="72">
        <v>5</v>
      </c>
      <c r="D35" s="72">
        <v>4</v>
      </c>
      <c r="E35" s="72">
        <v>10</v>
      </c>
      <c r="F35" s="72">
        <v>5</v>
      </c>
      <c r="G35" s="72">
        <v>1</v>
      </c>
      <c r="H35" s="72"/>
      <c r="I35" s="72">
        <v>25</v>
      </c>
    </row>
    <row r="36" spans="2:9">
      <c r="B36" s="146" t="s">
        <v>77</v>
      </c>
      <c r="C36" s="72">
        <v>5</v>
      </c>
      <c r="D36" s="72">
        <v>4</v>
      </c>
      <c r="E36" s="72">
        <v>10</v>
      </c>
      <c r="F36" s="72">
        <v>4</v>
      </c>
      <c r="G36" s="72">
        <v>1</v>
      </c>
      <c r="H36" s="72">
        <v>1</v>
      </c>
      <c r="I36" s="72">
        <v>25</v>
      </c>
    </row>
    <row r="37" spans="2:9">
      <c r="B37" s="146" t="s">
        <v>78</v>
      </c>
      <c r="C37" s="72">
        <v>5</v>
      </c>
      <c r="D37" s="72">
        <v>4</v>
      </c>
      <c r="E37" s="72">
        <v>10</v>
      </c>
      <c r="F37" s="72">
        <v>5</v>
      </c>
      <c r="G37" s="72"/>
      <c r="H37" s="72">
        <v>1</v>
      </c>
      <c r="I37" s="72">
        <v>25</v>
      </c>
    </row>
    <row r="38" spans="2:9">
      <c r="B38" s="148" t="s">
        <v>79</v>
      </c>
      <c r="C38" s="76">
        <v>5</v>
      </c>
      <c r="D38" s="76">
        <v>4</v>
      </c>
      <c r="E38" s="76">
        <v>11</v>
      </c>
      <c r="F38" s="76">
        <v>4</v>
      </c>
      <c r="G38" s="76"/>
      <c r="H38" s="76">
        <v>1</v>
      </c>
      <c r="I38" s="76">
        <v>25</v>
      </c>
    </row>
    <row r="39" spans="2:9">
      <c r="B39" s="146" t="s">
        <v>80</v>
      </c>
      <c r="C39" s="72">
        <v>5</v>
      </c>
      <c r="D39" s="72">
        <v>5</v>
      </c>
      <c r="E39" s="72">
        <v>9</v>
      </c>
      <c r="F39" s="72">
        <v>3</v>
      </c>
      <c r="G39" s="72">
        <v>1</v>
      </c>
      <c r="H39" s="72">
        <v>1</v>
      </c>
      <c r="I39" s="72">
        <v>24</v>
      </c>
    </row>
    <row r="40" spans="2:9">
      <c r="B40" s="77">
        <v>2020</v>
      </c>
      <c r="C40" s="985"/>
      <c r="D40" s="985"/>
      <c r="E40" s="985"/>
      <c r="F40" s="985"/>
      <c r="G40" s="985"/>
      <c r="H40" s="985"/>
      <c r="I40" s="985"/>
    </row>
    <row r="41" spans="2:9">
      <c r="B41" s="146" t="s">
        <v>9</v>
      </c>
      <c r="C41" s="72">
        <v>4</v>
      </c>
      <c r="D41" s="72">
        <v>5</v>
      </c>
      <c r="E41" s="72">
        <v>9</v>
      </c>
      <c r="F41" s="72">
        <v>4</v>
      </c>
      <c r="G41" s="72"/>
      <c r="H41" s="72">
        <v>1</v>
      </c>
      <c r="I41" s="72">
        <v>23</v>
      </c>
    </row>
    <row r="42" spans="2:9">
      <c r="B42" s="146" t="s">
        <v>10</v>
      </c>
      <c r="C42" s="72">
        <v>5</v>
      </c>
      <c r="D42" s="72">
        <v>5</v>
      </c>
      <c r="E42" s="72">
        <v>9</v>
      </c>
      <c r="F42" s="72">
        <v>4</v>
      </c>
      <c r="G42" s="72"/>
      <c r="H42" s="72">
        <v>1</v>
      </c>
      <c r="I42" s="72">
        <v>24</v>
      </c>
    </row>
    <row r="43" spans="2:9">
      <c r="B43" s="147" t="s">
        <v>65</v>
      </c>
      <c r="C43" s="74">
        <v>6</v>
      </c>
      <c r="D43" s="74">
        <v>5</v>
      </c>
      <c r="E43" s="74">
        <v>9</v>
      </c>
      <c r="F43" s="74">
        <v>4</v>
      </c>
      <c r="G43" s="74"/>
      <c r="H43" s="74">
        <v>1</v>
      </c>
      <c r="I43" s="74">
        <v>25</v>
      </c>
    </row>
    <row r="44" spans="2:9">
      <c r="B44" s="146" t="s">
        <v>66</v>
      </c>
      <c r="C44" s="72">
        <v>6</v>
      </c>
      <c r="D44" s="72">
        <v>5</v>
      </c>
      <c r="E44" s="72">
        <v>9</v>
      </c>
      <c r="F44" s="72">
        <v>4</v>
      </c>
      <c r="G44" s="72"/>
      <c r="H44" s="72">
        <v>1</v>
      </c>
      <c r="I44" s="72">
        <v>25</v>
      </c>
    </row>
    <row r="45" spans="2:9">
      <c r="B45" s="146" t="s">
        <v>67</v>
      </c>
      <c r="C45" s="72">
        <v>6</v>
      </c>
      <c r="D45" s="72">
        <v>5</v>
      </c>
      <c r="E45" s="72">
        <v>9</v>
      </c>
      <c r="F45" s="72">
        <v>4</v>
      </c>
      <c r="G45" s="72"/>
      <c r="H45" s="72">
        <v>1</v>
      </c>
      <c r="I45" s="72">
        <v>25</v>
      </c>
    </row>
    <row r="46" spans="2:9">
      <c r="B46" s="146" t="s">
        <v>68</v>
      </c>
      <c r="C46" s="72">
        <v>6</v>
      </c>
      <c r="D46" s="72">
        <v>6</v>
      </c>
      <c r="E46" s="72">
        <v>9</v>
      </c>
      <c r="F46" s="72">
        <v>4</v>
      </c>
      <c r="G46" s="72"/>
      <c r="H46" s="72">
        <v>1</v>
      </c>
      <c r="I46" s="72">
        <v>26</v>
      </c>
    </row>
    <row r="47" spans="2:9">
      <c r="B47" s="146" t="s">
        <v>69</v>
      </c>
      <c r="C47" s="72">
        <v>3</v>
      </c>
      <c r="D47" s="72">
        <v>7</v>
      </c>
      <c r="E47" s="72">
        <v>8</v>
      </c>
      <c r="F47" s="72">
        <v>5</v>
      </c>
      <c r="G47" s="72"/>
      <c r="H47" s="72">
        <v>1</v>
      </c>
      <c r="I47" s="72">
        <v>24</v>
      </c>
    </row>
    <row r="48" spans="2:9">
      <c r="B48" s="146" t="s">
        <v>70</v>
      </c>
      <c r="C48" s="72">
        <v>3</v>
      </c>
      <c r="D48" s="72">
        <v>6</v>
      </c>
      <c r="E48" s="72">
        <v>8</v>
      </c>
      <c r="F48" s="72">
        <v>5</v>
      </c>
      <c r="G48" s="72"/>
      <c r="H48" s="72">
        <v>1</v>
      </c>
      <c r="I48" s="72">
        <v>23</v>
      </c>
    </row>
    <row r="49" spans="2:9">
      <c r="B49" s="146" t="s">
        <v>77</v>
      </c>
      <c r="C49" s="72">
        <v>3</v>
      </c>
      <c r="D49" s="72">
        <v>5</v>
      </c>
      <c r="E49" s="72">
        <v>10</v>
      </c>
      <c r="F49" s="72">
        <v>4</v>
      </c>
      <c r="G49" s="72"/>
      <c r="H49" s="72">
        <v>1</v>
      </c>
      <c r="I49" s="72">
        <v>23</v>
      </c>
    </row>
    <row r="50" spans="2:9">
      <c r="B50" s="146" t="s">
        <v>78</v>
      </c>
      <c r="C50" s="72">
        <v>3</v>
      </c>
      <c r="D50" s="72">
        <v>6</v>
      </c>
      <c r="E50" s="72">
        <v>11</v>
      </c>
      <c r="F50" s="72">
        <v>4</v>
      </c>
      <c r="G50" s="72"/>
      <c r="H50" s="72">
        <v>1</v>
      </c>
      <c r="I50" s="72">
        <v>25</v>
      </c>
    </row>
    <row r="51" spans="2:9">
      <c r="B51" s="148" t="s">
        <v>79</v>
      </c>
      <c r="C51" s="76">
        <v>4</v>
      </c>
      <c r="D51" s="76">
        <v>6</v>
      </c>
      <c r="E51" s="76">
        <v>10</v>
      </c>
      <c r="F51" s="76">
        <v>4</v>
      </c>
      <c r="G51" s="76"/>
      <c r="H51" s="76">
        <v>1</v>
      </c>
      <c r="I51" s="76">
        <v>25</v>
      </c>
    </row>
    <row r="52" spans="2:9">
      <c r="B52" s="146" t="s">
        <v>80</v>
      </c>
      <c r="C52" s="72"/>
      <c r="D52" s="72"/>
      <c r="E52" s="72"/>
      <c r="F52" s="72"/>
      <c r="G52" s="72"/>
      <c r="H52" s="72"/>
      <c r="I52" s="72"/>
    </row>
  </sheetData>
  <mergeCells count="2">
    <mergeCell ref="B1:I1"/>
    <mergeCell ref="B2:I2"/>
  </mergeCells>
  <printOptions horizontalCentered="1" verticalCentered="1"/>
  <pageMargins left="0.39370078740157483" right="0.39370078740157483" top="0.19685039370078741" bottom="0.19685039370078741" header="0.31496062992125984" footer="0.31496062992125984"/>
  <pageSetup paperSize="9" scale="9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autoPageBreaks="0" fitToPage="1"/>
  </sheetPr>
  <dimension ref="A1:G53"/>
  <sheetViews>
    <sheetView showGridLines="0" showRowColHeaders="0" zoomScaleNormal="100" workbookViewId="0">
      <pane ySplit="4" topLeftCell="A5" activePane="bottomLeft" state="frozen"/>
      <selection pane="bottomLeft" activeCell="BF131" sqref="BF131"/>
    </sheetView>
  </sheetViews>
  <sheetFormatPr baseColWidth="10" defaultColWidth="11.5703125" defaultRowHeight="15"/>
  <cols>
    <col min="1" max="1" width="3" style="28" customWidth="1"/>
    <col min="2" max="2" width="16.85546875" style="96" customWidth="1"/>
    <col min="3" max="3" width="17.85546875" style="81" customWidth="1"/>
    <col min="4" max="4" width="16.140625" style="81" customWidth="1"/>
    <col min="5" max="5" width="13.85546875" style="81" customWidth="1"/>
    <col min="6" max="6" width="16.42578125" style="81" customWidth="1"/>
    <col min="7" max="7" width="16.140625" style="81" customWidth="1"/>
    <col min="8" max="16384" width="11.5703125" style="62"/>
  </cols>
  <sheetData>
    <row r="1" spans="1:7" s="9" customFormat="1" ht="21.4" customHeight="1">
      <c r="A1" s="28"/>
      <c r="B1" s="1118" t="s">
        <v>197</v>
      </c>
      <c r="C1" s="1118"/>
      <c r="D1" s="1118"/>
      <c r="E1" s="1118"/>
      <c r="F1" s="1118"/>
      <c r="G1" s="1118"/>
    </row>
    <row r="2" spans="1:7" s="9" customFormat="1" ht="17.850000000000001" customHeight="1">
      <c r="A2" s="28"/>
      <c r="B2" s="1124" t="s">
        <v>163</v>
      </c>
      <c r="C2" s="1124"/>
      <c r="D2" s="1124"/>
      <c r="E2" s="1124"/>
      <c r="F2" s="1124"/>
      <c r="G2" s="1124"/>
    </row>
    <row r="3" spans="1:7" ht="20.100000000000001" customHeight="1">
      <c r="B3" s="1120" t="s">
        <v>647</v>
      </c>
      <c r="C3" s="1122" t="s">
        <v>12</v>
      </c>
      <c r="D3" s="487" t="s">
        <v>234</v>
      </c>
      <c r="E3" s="487"/>
      <c r="F3" s="487" t="s">
        <v>235</v>
      </c>
      <c r="G3" s="487"/>
    </row>
    <row r="4" spans="1:7" ht="23.25" customHeight="1">
      <c r="B4" s="1121"/>
      <c r="C4" s="1123"/>
      <c r="D4" s="488" t="s">
        <v>11</v>
      </c>
      <c r="E4" s="488" t="s">
        <v>192</v>
      </c>
      <c r="F4" s="488" t="s">
        <v>11</v>
      </c>
      <c r="G4" s="488" t="s">
        <v>192</v>
      </c>
    </row>
    <row r="5" spans="1:7">
      <c r="B5" s="29">
        <v>2009</v>
      </c>
      <c r="C5" s="65">
        <v>1489471</v>
      </c>
      <c r="D5" s="85">
        <v>-12215</v>
      </c>
      <c r="E5" s="86">
        <v>-8.1341905032077388E-3</v>
      </c>
      <c r="F5" s="85">
        <v>-92463</v>
      </c>
      <c r="G5" s="86">
        <v>-5.8449341122954523E-2</v>
      </c>
    </row>
    <row r="6" spans="1:7" ht="17.850000000000001" customHeight="1">
      <c r="B6" s="29">
        <v>2010</v>
      </c>
      <c r="C6" s="65">
        <v>1460607</v>
      </c>
      <c r="D6" s="85">
        <v>-13029</v>
      </c>
      <c r="E6" s="86">
        <v>-8.8413963828245512E-3</v>
      </c>
      <c r="F6" s="85">
        <v>-28864</v>
      </c>
      <c r="G6" s="86">
        <v>-1.9378692166547751E-2</v>
      </c>
    </row>
    <row r="7" spans="1:7" ht="17.25" customHeight="1">
      <c r="B7" s="29">
        <v>2011</v>
      </c>
      <c r="C7" s="65">
        <v>1435291</v>
      </c>
      <c r="D7" s="85">
        <v>-3883</v>
      </c>
      <c r="E7" s="86">
        <v>-2.6980754238195015E-3</v>
      </c>
      <c r="F7" s="85">
        <v>-25316</v>
      </c>
      <c r="G7" s="86">
        <v>-1.7332519972860561E-2</v>
      </c>
    </row>
    <row r="8" spans="1:7">
      <c r="B8" s="29">
        <v>2012</v>
      </c>
      <c r="C8" s="65">
        <v>1391490</v>
      </c>
      <c r="D8" s="85">
        <v>-4558</v>
      </c>
      <c r="E8" s="86">
        <v>-3.2649307187145871E-3</v>
      </c>
      <c r="F8" s="85">
        <v>-43801</v>
      </c>
      <c r="G8" s="86">
        <v>-3.0517156451200456E-2</v>
      </c>
    </row>
    <row r="9" spans="1:7">
      <c r="B9" s="29">
        <v>2013</v>
      </c>
      <c r="C9" s="65">
        <v>1398575</v>
      </c>
      <c r="D9" s="85">
        <v>6002</v>
      </c>
      <c r="E9" s="86">
        <v>4.3100074466473348E-3</v>
      </c>
      <c r="F9" s="85">
        <v>7085</v>
      </c>
      <c r="G9" s="86">
        <v>5.0916643310408016E-3</v>
      </c>
    </row>
    <row r="10" spans="1:7">
      <c r="B10" s="29">
        <v>2014</v>
      </c>
      <c r="C10" s="65">
        <v>1430760</v>
      </c>
      <c r="D10" s="85">
        <v>5824</v>
      </c>
      <c r="E10" s="86">
        <v>4.0872011093830984E-3</v>
      </c>
      <c r="F10" s="85">
        <v>32185</v>
      </c>
      <c r="G10" s="86">
        <v>2.3012709364889306E-2</v>
      </c>
    </row>
    <row r="11" spans="1:7">
      <c r="B11" s="29">
        <v>2015</v>
      </c>
      <c r="C11" s="65">
        <v>1467070</v>
      </c>
      <c r="D11" s="85">
        <v>-6111</v>
      </c>
      <c r="E11" s="86">
        <v>-4.1481664506941573E-3</v>
      </c>
      <c r="F11" s="85">
        <v>36310</v>
      </c>
      <c r="G11" s="86">
        <v>2.5378120719058428E-2</v>
      </c>
    </row>
    <row r="12" spans="1:7">
      <c r="B12" s="29">
        <v>2016</v>
      </c>
      <c r="C12" s="65">
        <v>1478136</v>
      </c>
      <c r="D12" s="85">
        <v>-1566</v>
      </c>
      <c r="E12" s="86">
        <v>-1.0583212025123689E-3</v>
      </c>
      <c r="F12" s="85">
        <v>11066</v>
      </c>
      <c r="G12" s="86">
        <v>7.5429256954337998E-3</v>
      </c>
    </row>
    <row r="13" spans="1:7">
      <c r="B13" s="29">
        <v>2017</v>
      </c>
      <c r="C13" s="65">
        <v>1487023</v>
      </c>
      <c r="D13" s="85">
        <v>-40</v>
      </c>
      <c r="E13" s="86">
        <v>-2.6898658631147043E-5</v>
      </c>
      <c r="F13" s="85">
        <v>8887</v>
      </c>
      <c r="G13" s="86">
        <v>6.0123019803319799E-3</v>
      </c>
    </row>
    <row r="14" spans="1:7">
      <c r="B14" s="67">
        <v>2018</v>
      </c>
      <c r="C14" s="88"/>
      <c r="D14" s="986"/>
      <c r="E14" s="987"/>
      <c r="F14" s="986"/>
      <c r="G14" s="988"/>
    </row>
    <row r="15" spans="1:7">
      <c r="B15" s="146" t="s">
        <v>9</v>
      </c>
      <c r="C15" s="72">
        <v>1470190</v>
      </c>
      <c r="D15" s="89">
        <v>-11100</v>
      </c>
      <c r="E15" s="90">
        <v>-7.4934685308075677E-3</v>
      </c>
      <c r="F15" s="89">
        <v>9258</v>
      </c>
      <c r="G15" s="90">
        <v>6.3370505950994804E-3</v>
      </c>
    </row>
    <row r="16" spans="1:7">
      <c r="B16" s="146" t="s">
        <v>10</v>
      </c>
      <c r="C16" s="72">
        <v>1478366</v>
      </c>
      <c r="D16" s="89">
        <v>8176</v>
      </c>
      <c r="E16" s="90">
        <v>5.5611859691604426E-3</v>
      </c>
      <c r="F16" s="89">
        <v>7771</v>
      </c>
      <c r="G16" s="90">
        <v>5.2842556924237449E-3</v>
      </c>
    </row>
    <row r="17" spans="2:7">
      <c r="B17" s="147" t="s">
        <v>65</v>
      </c>
      <c r="C17" s="74">
        <v>1497138</v>
      </c>
      <c r="D17" s="91">
        <v>18772</v>
      </c>
      <c r="E17" s="92">
        <v>1.2697802844491735E-2</v>
      </c>
      <c r="F17" s="91">
        <v>15774</v>
      </c>
      <c r="G17" s="92">
        <v>1.0648294409746795E-2</v>
      </c>
    </row>
    <row r="18" spans="2:7">
      <c r="B18" s="146" t="s">
        <v>66</v>
      </c>
      <c r="C18" s="72">
        <v>1505348</v>
      </c>
      <c r="D18" s="89">
        <v>8210</v>
      </c>
      <c r="E18" s="90">
        <v>5.4837964168967801E-3</v>
      </c>
      <c r="F18" s="89">
        <v>2720</v>
      </c>
      <c r="G18" s="90">
        <v>1.810161929632681E-3</v>
      </c>
    </row>
    <row r="19" spans="2:7">
      <c r="B19" s="146" t="s">
        <v>67</v>
      </c>
      <c r="C19" s="72">
        <v>1513057</v>
      </c>
      <c r="D19" s="89">
        <v>7709</v>
      </c>
      <c r="E19" s="90">
        <v>5.1210749939549771E-3</v>
      </c>
      <c r="F19" s="89">
        <v>7302</v>
      </c>
      <c r="G19" s="90">
        <v>4.8493944898073682E-3</v>
      </c>
    </row>
    <row r="20" spans="2:7">
      <c r="B20" s="146" t="s">
        <v>68</v>
      </c>
      <c r="C20" s="72">
        <v>1525067</v>
      </c>
      <c r="D20" s="89">
        <v>12010</v>
      </c>
      <c r="E20" s="90">
        <v>7.937572741806731E-3</v>
      </c>
      <c r="F20" s="89">
        <v>19063</v>
      </c>
      <c r="G20" s="90">
        <v>1.2658000908364109E-2</v>
      </c>
    </row>
    <row r="21" spans="2:7">
      <c r="B21" s="146" t="s">
        <v>69</v>
      </c>
      <c r="C21" s="72">
        <v>1509786</v>
      </c>
      <c r="D21" s="89">
        <v>-15281</v>
      </c>
      <c r="E21" s="90">
        <v>-1.0019887650837611E-2</v>
      </c>
      <c r="F21" s="89">
        <v>7113</v>
      </c>
      <c r="G21" s="90">
        <v>4.7335647875486053E-3</v>
      </c>
    </row>
    <row r="22" spans="2:7">
      <c r="B22" s="146" t="s">
        <v>70</v>
      </c>
      <c r="C22" s="72">
        <v>1490260</v>
      </c>
      <c r="D22" s="89">
        <v>-19526</v>
      </c>
      <c r="E22" s="90">
        <v>-1.2932958710704656E-2</v>
      </c>
      <c r="F22" s="89">
        <v>5999</v>
      </c>
      <c r="G22" s="90">
        <v>4.0417419847318392E-3</v>
      </c>
    </row>
    <row r="23" spans="2:7">
      <c r="B23" s="146" t="s">
        <v>77</v>
      </c>
      <c r="C23" s="72">
        <v>1504189</v>
      </c>
      <c r="D23" s="89">
        <v>13929</v>
      </c>
      <c r="E23" s="90">
        <v>9.3466911814046316E-3</v>
      </c>
      <c r="F23" s="89">
        <v>7670</v>
      </c>
      <c r="G23" s="90">
        <v>5.1252272774351404E-3</v>
      </c>
    </row>
    <row r="24" spans="2:7">
      <c r="B24" s="146" t="s">
        <v>78</v>
      </c>
      <c r="C24" s="72">
        <v>1493233</v>
      </c>
      <c r="D24" s="89">
        <v>-10956</v>
      </c>
      <c r="E24" s="90">
        <v>-7.2836591678306917E-3</v>
      </c>
      <c r="F24" s="89">
        <v>6170</v>
      </c>
      <c r="G24" s="90">
        <v>4.1491180938535432E-3</v>
      </c>
    </row>
    <row r="25" spans="2:7">
      <c r="B25" s="148" t="s">
        <v>79</v>
      </c>
      <c r="C25" s="76">
        <v>1493553</v>
      </c>
      <c r="D25" s="93">
        <v>320</v>
      </c>
      <c r="E25" s="94">
        <v>2.1430011257450587E-4</v>
      </c>
      <c r="F25" s="93">
        <v>6530</v>
      </c>
      <c r="G25" s="94">
        <v>4.3913241422628424E-3</v>
      </c>
    </row>
    <row r="26" spans="2:7">
      <c r="B26" s="146" t="s">
        <v>80</v>
      </c>
      <c r="C26" s="72">
        <v>1490179</v>
      </c>
      <c r="D26" s="89">
        <v>-3374</v>
      </c>
      <c r="E26" s="90">
        <v>-2.2590426988530199E-3</v>
      </c>
      <c r="F26" s="89">
        <v>8889</v>
      </c>
      <c r="G26" s="90">
        <v>6.0008506099413772E-3</v>
      </c>
    </row>
    <row r="27" spans="2:7">
      <c r="B27" s="77">
        <v>2019</v>
      </c>
      <c r="C27" s="95"/>
      <c r="D27" s="989"/>
      <c r="E27" s="987"/>
      <c r="F27" s="989"/>
      <c r="G27" s="987"/>
    </row>
    <row r="28" spans="2:7">
      <c r="B28" s="146" t="s">
        <v>9</v>
      </c>
      <c r="C28" s="72">
        <v>1480331</v>
      </c>
      <c r="D28" s="89">
        <v>-9848</v>
      </c>
      <c r="E28" s="90">
        <v>-6.6086020538471679E-3</v>
      </c>
      <c r="F28" s="89">
        <v>10141</v>
      </c>
      <c r="G28" s="90">
        <v>6.8977479101339778E-3</v>
      </c>
    </row>
    <row r="29" spans="2:7">
      <c r="B29" s="146" t="s">
        <v>10</v>
      </c>
      <c r="C29" s="72">
        <v>1490703</v>
      </c>
      <c r="D29" s="89">
        <v>10372</v>
      </c>
      <c r="E29" s="90">
        <v>7.0065411046582593E-3</v>
      </c>
      <c r="F29" s="89">
        <v>12337</v>
      </c>
      <c r="G29" s="90">
        <v>8.3450241685754101E-3</v>
      </c>
    </row>
    <row r="30" spans="2:7">
      <c r="B30" s="147" t="s">
        <v>65</v>
      </c>
      <c r="C30" s="74">
        <v>1509854</v>
      </c>
      <c r="D30" s="91">
        <v>19151</v>
      </c>
      <c r="E30" s="92">
        <v>1.2846958783875762E-2</v>
      </c>
      <c r="F30" s="91">
        <v>12716</v>
      </c>
      <c r="G30" s="92">
        <v>8.4935390057563342E-3</v>
      </c>
    </row>
    <row r="31" spans="2:7">
      <c r="B31" s="146" t="s">
        <v>66</v>
      </c>
      <c r="C31" s="72">
        <v>1515721</v>
      </c>
      <c r="D31" s="89">
        <v>5867</v>
      </c>
      <c r="E31" s="90">
        <v>3.8858061772859553E-3</v>
      </c>
      <c r="F31" s="89">
        <v>10373</v>
      </c>
      <c r="G31" s="90">
        <v>6.8907654575554034E-3</v>
      </c>
    </row>
    <row r="32" spans="2:7">
      <c r="B32" s="146" t="s">
        <v>67</v>
      </c>
      <c r="C32" s="72">
        <v>1522092</v>
      </c>
      <c r="D32" s="89">
        <v>6371</v>
      </c>
      <c r="E32" s="90">
        <v>4.2032801551208365E-3</v>
      </c>
      <c r="F32" s="89">
        <v>9035</v>
      </c>
      <c r="G32" s="90">
        <v>5.971354681284291E-3</v>
      </c>
    </row>
    <row r="33" spans="2:7">
      <c r="B33" s="146" t="s">
        <v>68</v>
      </c>
      <c r="C33" s="72">
        <v>1530190</v>
      </c>
      <c r="D33" s="89">
        <v>8098</v>
      </c>
      <c r="E33" s="90">
        <v>5.3203091534546054E-3</v>
      </c>
      <c r="F33" s="89">
        <v>5123</v>
      </c>
      <c r="G33" s="90">
        <v>3.3591966779165094E-3</v>
      </c>
    </row>
    <row r="34" spans="2:7">
      <c r="B34" s="146" t="s">
        <v>69</v>
      </c>
      <c r="C34" s="72">
        <v>1514548</v>
      </c>
      <c r="D34" s="89">
        <v>-15642</v>
      </c>
      <c r="E34" s="90">
        <v>-1.0222259980786741E-2</v>
      </c>
      <c r="F34" s="89">
        <v>4762</v>
      </c>
      <c r="G34" s="90">
        <v>3.1540893875026121E-3</v>
      </c>
    </row>
    <row r="35" spans="2:7">
      <c r="B35" s="146" t="s">
        <v>70</v>
      </c>
      <c r="C35" s="72">
        <v>1504788</v>
      </c>
      <c r="D35" s="89">
        <v>-9760</v>
      </c>
      <c r="E35" s="90">
        <v>-6.4441668405359476E-3</v>
      </c>
      <c r="F35" s="89">
        <v>14528</v>
      </c>
      <c r="G35" s="90">
        <v>9.7486344664690083E-3</v>
      </c>
    </row>
    <row r="36" spans="2:7">
      <c r="B36" s="146" t="s">
        <v>77</v>
      </c>
      <c r="C36" s="72">
        <v>1497301</v>
      </c>
      <c r="D36" s="89">
        <v>-7487</v>
      </c>
      <c r="E36" s="90">
        <v>-4.9754516915339053E-3</v>
      </c>
      <c r="F36" s="89">
        <v>-6888</v>
      </c>
      <c r="G36" s="90">
        <v>-4.579211787880344E-3</v>
      </c>
    </row>
    <row r="37" spans="2:7">
      <c r="B37" s="146" t="s">
        <v>78</v>
      </c>
      <c r="C37" s="72">
        <v>1494843</v>
      </c>
      <c r="D37" s="89">
        <v>-2458</v>
      </c>
      <c r="E37" s="90">
        <v>-1.6416204891334107E-3</v>
      </c>
      <c r="F37" s="89">
        <v>1610</v>
      </c>
      <c r="G37" s="90">
        <v>1.0781974413904827E-3</v>
      </c>
    </row>
    <row r="38" spans="2:7">
      <c r="B38" s="148" t="s">
        <v>79</v>
      </c>
      <c r="C38" s="76">
        <v>1503002</v>
      </c>
      <c r="D38" s="93">
        <v>8159</v>
      </c>
      <c r="E38" s="94">
        <v>5.4580982752034934E-3</v>
      </c>
      <c r="F38" s="93">
        <v>9449</v>
      </c>
      <c r="G38" s="94">
        <v>6.3265247366515176E-3</v>
      </c>
    </row>
    <row r="39" spans="2:7">
      <c r="B39" s="146" t="s">
        <v>80</v>
      </c>
      <c r="C39" s="72">
        <v>1489561</v>
      </c>
      <c r="D39" s="89">
        <v>-13441</v>
      </c>
      <c r="E39" s="90">
        <v>-8.9427692045652707E-3</v>
      </c>
      <c r="F39" s="89">
        <v>-618</v>
      </c>
      <c r="G39" s="90">
        <v>-4.1471527917114059E-4</v>
      </c>
    </row>
    <row r="40" spans="2:7">
      <c r="B40" s="77">
        <v>2020</v>
      </c>
      <c r="C40" s="95"/>
      <c r="D40" s="989"/>
      <c r="E40" s="987"/>
      <c r="F40" s="989"/>
      <c r="G40" s="987"/>
    </row>
    <row r="41" spans="2:7">
      <c r="B41" s="146" t="s">
        <v>9</v>
      </c>
      <c r="C41" s="72">
        <v>1476814</v>
      </c>
      <c r="D41" s="89">
        <v>-12747</v>
      </c>
      <c r="E41" s="90">
        <v>-8.5575548769066812E-3</v>
      </c>
      <c r="F41" s="89">
        <v>-3517</v>
      </c>
      <c r="G41" s="90">
        <v>-2.3758200024184273E-3</v>
      </c>
    </row>
    <row r="42" spans="2:7">
      <c r="B42" s="146" t="s">
        <v>10</v>
      </c>
      <c r="C42" s="72">
        <v>1489733</v>
      </c>
      <c r="D42" s="89">
        <v>12919</v>
      </c>
      <c r="E42" s="90">
        <v>8.7478856511382652E-3</v>
      </c>
      <c r="F42" s="89">
        <v>-970</v>
      </c>
      <c r="G42" s="90">
        <v>-6.5069970342856998E-4</v>
      </c>
    </row>
    <row r="43" spans="2:7">
      <c r="B43" s="147" t="s">
        <v>65</v>
      </c>
      <c r="C43" s="74">
        <v>1367906</v>
      </c>
      <c r="D43" s="91">
        <v>-121827</v>
      </c>
      <c r="E43" s="92">
        <v>-8.1777741380502422E-2</v>
      </c>
      <c r="F43" s="91">
        <v>-141948</v>
      </c>
      <c r="G43" s="92">
        <v>-9.4014388146138606E-2</v>
      </c>
    </row>
    <row r="44" spans="2:7">
      <c r="B44" s="146" t="s">
        <v>66</v>
      </c>
      <c r="C44" s="72">
        <v>1355976</v>
      </c>
      <c r="D44" s="89">
        <v>-11930</v>
      </c>
      <c r="E44" s="90">
        <v>-8.7213595086211848E-3</v>
      </c>
      <c r="F44" s="89">
        <v>-159745</v>
      </c>
      <c r="G44" s="90">
        <v>-0.10539208733005612</v>
      </c>
    </row>
    <row r="45" spans="2:7">
      <c r="B45" s="146" t="s">
        <v>67</v>
      </c>
      <c r="C45" s="72">
        <v>1381819</v>
      </c>
      <c r="D45" s="89">
        <v>25843</v>
      </c>
      <c r="E45" s="90">
        <v>-8.7213595086211848E-3</v>
      </c>
      <c r="F45" s="89">
        <v>-140273</v>
      </c>
      <c r="G45" s="90">
        <v>-9.2158029869416569E-2</v>
      </c>
    </row>
    <row r="46" spans="2:7">
      <c r="B46" s="146" t="s">
        <v>68</v>
      </c>
      <c r="C46" s="72">
        <v>1398097</v>
      </c>
      <c r="D46" s="89">
        <v>16278</v>
      </c>
      <c r="E46" s="90">
        <v>1.1780124603873565E-2</v>
      </c>
      <c r="F46" s="89">
        <v>-132093</v>
      </c>
      <c r="G46" s="90">
        <v>-8.6324574072500826E-2</v>
      </c>
    </row>
    <row r="47" spans="2:7">
      <c r="B47" s="146" t="s">
        <v>69</v>
      </c>
      <c r="C47" s="72">
        <v>1412734</v>
      </c>
      <c r="D47" s="89">
        <v>14637</v>
      </c>
      <c r="E47" s="90">
        <v>1.046923067569705E-2</v>
      </c>
      <c r="F47" s="89">
        <v>-101814</v>
      </c>
      <c r="G47" s="90">
        <v>-6.7224016670320075E-2</v>
      </c>
    </row>
    <row r="48" spans="2:7">
      <c r="B48" s="146" t="s">
        <v>70</v>
      </c>
      <c r="C48" s="72">
        <v>1404337</v>
      </c>
      <c r="D48" s="89">
        <v>-8397</v>
      </c>
      <c r="E48" s="90">
        <v>-5.9437940900409769E-3</v>
      </c>
      <c r="F48" s="89">
        <v>-100451</v>
      </c>
      <c r="G48" s="90">
        <v>-6.6754253755346271E-2</v>
      </c>
    </row>
    <row r="49" spans="2:7">
      <c r="B49" s="146" t="s">
        <v>77</v>
      </c>
      <c r="C49" s="72">
        <v>1405741</v>
      </c>
      <c r="D49" s="89">
        <v>1404</v>
      </c>
      <c r="E49" s="90">
        <v>9.9976002910984185E-4</v>
      </c>
      <c r="F49" s="89">
        <v>-91560</v>
      </c>
      <c r="G49" s="90">
        <v>-6.115002928602864E-2</v>
      </c>
    </row>
    <row r="50" spans="2:7">
      <c r="B50" s="146" t="s">
        <v>78</v>
      </c>
      <c r="C50" s="72">
        <v>1408893</v>
      </c>
      <c r="D50" s="89">
        <v>3152</v>
      </c>
      <c r="E50" s="90">
        <v>2.2422338112071394E-3</v>
      </c>
      <c r="F50" s="89">
        <v>-85950</v>
      </c>
      <c r="G50" s="90">
        <v>-5.7497677013572668E-2</v>
      </c>
    </row>
    <row r="51" spans="2:7">
      <c r="B51" s="148" t="s">
        <v>79</v>
      </c>
      <c r="C51" s="76">
        <v>1395409</v>
      </c>
      <c r="D51" s="93">
        <v>-13484</v>
      </c>
      <c r="E51" s="94">
        <v>-9.5706345336373788E-3</v>
      </c>
      <c r="F51" s="93">
        <v>-107593</v>
      </c>
      <c r="G51" s="94">
        <v>-7.158540041862882E-2</v>
      </c>
    </row>
    <row r="52" spans="2:7">
      <c r="B52" s="146" t="s">
        <v>80</v>
      </c>
      <c r="C52" s="72"/>
      <c r="D52" s="89"/>
      <c r="E52" s="90"/>
      <c r="F52" s="89"/>
      <c r="G52" s="90"/>
    </row>
    <row r="53" spans="2:7">
      <c r="B53" s="1116" t="s">
        <v>274</v>
      </c>
      <c r="C53" s="1125"/>
      <c r="D53" s="1125"/>
      <c r="E53" s="1125"/>
      <c r="F53" s="1125"/>
      <c r="G53" s="1125"/>
    </row>
  </sheetData>
  <mergeCells count="5">
    <mergeCell ref="B3:B4"/>
    <mergeCell ref="C3:C4"/>
    <mergeCell ref="B1:G1"/>
    <mergeCell ref="B2:G2"/>
    <mergeCell ref="B53:G53"/>
  </mergeCells>
  <printOptions horizontalCentered="1" verticalCentered="1"/>
  <pageMargins left="0.39370078740157483" right="0.39370078740157483" top="0.19685039370078741" bottom="0.19685039370078741" header="0.31496062992125984" footer="0.19685039370078741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autoPageBreaks="0" fitToPage="1"/>
  </sheetPr>
  <dimension ref="A1:I1207"/>
  <sheetViews>
    <sheetView showGridLines="0" showRowColHeaders="0" zoomScaleNormal="100" workbookViewId="0">
      <pane ySplit="4" topLeftCell="A5" activePane="bottomLeft" state="frozen"/>
      <selection pane="bottomLeft" activeCell="J23" sqref="J23"/>
    </sheetView>
  </sheetViews>
  <sheetFormatPr baseColWidth="10" defaultColWidth="11.42578125" defaultRowHeight="12.75"/>
  <cols>
    <col min="1" max="1" width="3" style="28" customWidth="1"/>
    <col min="2" max="2" width="19.7109375" style="32" customWidth="1"/>
    <col min="3" max="3" width="15" style="97" customWidth="1"/>
    <col min="4" max="4" width="13.85546875" style="32" customWidth="1"/>
    <col min="5" max="5" width="13.140625" style="98" customWidth="1"/>
    <col min="6" max="6" width="15.42578125" style="32" customWidth="1"/>
    <col min="7" max="7" width="15.5703125" style="32" customWidth="1"/>
    <col min="8" max="8" width="11.42578125" style="99" customWidth="1"/>
    <col min="9" max="16384" width="11.42578125" style="32"/>
  </cols>
  <sheetData>
    <row r="1" spans="1:9" s="100" customFormat="1" ht="22.5" customHeight="1">
      <c r="A1" s="28"/>
      <c r="B1" s="430" t="s">
        <v>667</v>
      </c>
      <c r="C1" s="430"/>
      <c r="D1" s="431"/>
      <c r="E1" s="431"/>
      <c r="F1" s="431"/>
      <c r="G1" s="431"/>
      <c r="H1" s="101"/>
    </row>
    <row r="2" spans="1:9" s="100" customFormat="1" ht="6.95" customHeight="1">
      <c r="A2" s="28"/>
      <c r="B2" s="102"/>
      <c r="C2" s="102"/>
      <c r="D2" s="102"/>
      <c r="E2" s="102"/>
      <c r="F2" s="102"/>
      <c r="G2" s="102"/>
      <c r="H2" s="101"/>
    </row>
    <row r="3" spans="1:9" s="97" customFormat="1" ht="39.200000000000003" customHeight="1">
      <c r="A3" s="28"/>
      <c r="B3" s="1038" t="s">
        <v>53</v>
      </c>
      <c r="C3" s="1039" t="s">
        <v>54</v>
      </c>
      <c r="D3" s="1039" t="s">
        <v>55</v>
      </c>
      <c r="E3" s="1040" t="s">
        <v>56</v>
      </c>
      <c r="F3" s="1039" t="s">
        <v>284</v>
      </c>
      <c r="G3" s="1041" t="s">
        <v>148</v>
      </c>
      <c r="H3" s="103"/>
    </row>
    <row r="4" spans="1:9" ht="14.25" hidden="1" customHeight="1">
      <c r="A4" s="39"/>
      <c r="B4" s="1042"/>
      <c r="C4" s="1043"/>
      <c r="D4" s="1044"/>
      <c r="E4" s="1045"/>
      <c r="F4" s="1046"/>
      <c r="G4" s="1047"/>
    </row>
    <row r="5" spans="1:9" s="97" customFormat="1" ht="29.45" customHeight="1">
      <c r="A5" s="28"/>
      <c r="B5" s="1048">
        <v>44165</v>
      </c>
      <c r="C5" s="1049">
        <v>18974452</v>
      </c>
      <c r="D5" s="732"/>
      <c r="E5" s="732"/>
      <c r="F5" s="1050"/>
      <c r="G5" s="1051"/>
      <c r="H5" s="104"/>
    </row>
    <row r="6" spans="1:9" ht="29.45" customHeight="1">
      <c r="B6" s="1048">
        <v>44166</v>
      </c>
      <c r="C6" s="1049">
        <v>19069489</v>
      </c>
      <c r="D6" s="1049">
        <v>216700</v>
      </c>
      <c r="E6" s="1049">
        <v>105751</v>
      </c>
      <c r="F6" s="1049">
        <v>110949</v>
      </c>
      <c r="G6" s="1052">
        <v>110949</v>
      </c>
      <c r="H6" s="104"/>
      <c r="I6" s="958"/>
    </row>
    <row r="7" spans="1:9" ht="29.45" customHeight="1">
      <c r="B7" s="1048">
        <v>44167</v>
      </c>
      <c r="C7" s="1049">
        <v>19068945</v>
      </c>
      <c r="D7" s="1049">
        <v>74220</v>
      </c>
      <c r="E7" s="1049">
        <v>70429</v>
      </c>
      <c r="F7" s="1049">
        <v>3791</v>
      </c>
      <c r="G7" s="1052">
        <v>114740</v>
      </c>
      <c r="H7" s="104"/>
      <c r="I7" s="958"/>
    </row>
    <row r="8" spans="1:9" ht="29.45" customHeight="1">
      <c r="B8" s="1048">
        <v>44168</v>
      </c>
      <c r="C8" s="1049">
        <v>19069029</v>
      </c>
      <c r="D8" s="1049">
        <v>67016</v>
      </c>
      <c r="E8" s="1049">
        <v>65201</v>
      </c>
      <c r="F8" s="1049">
        <v>1815</v>
      </c>
      <c r="G8" s="1052">
        <v>116555</v>
      </c>
      <c r="H8" s="104"/>
      <c r="I8" s="959"/>
    </row>
    <row r="9" spans="1:9" ht="29.45" customHeight="1">
      <c r="B9" s="1048">
        <v>44169</v>
      </c>
      <c r="C9" s="1049">
        <v>19037628</v>
      </c>
      <c r="D9" s="1049">
        <v>61657</v>
      </c>
      <c r="E9" s="1049">
        <v>93165</v>
      </c>
      <c r="F9" s="1049">
        <v>-31508</v>
      </c>
      <c r="G9" s="1052">
        <v>85047</v>
      </c>
      <c r="H9" s="104"/>
      <c r="I9" s="958"/>
    </row>
    <row r="10" spans="1:9" ht="29.45" customHeight="1">
      <c r="B10" s="1048">
        <v>44172</v>
      </c>
      <c r="C10" s="1049">
        <v>19035657</v>
      </c>
      <c r="D10" s="1049">
        <v>93727</v>
      </c>
      <c r="E10" s="1049">
        <v>89980</v>
      </c>
      <c r="F10" s="1049">
        <v>3747</v>
      </c>
      <c r="G10" s="1052">
        <v>88794</v>
      </c>
      <c r="H10" s="104"/>
      <c r="I10" s="958"/>
    </row>
    <row r="11" spans="1:9" ht="29.45" customHeight="1">
      <c r="B11" s="1048">
        <v>44174</v>
      </c>
      <c r="C11" s="1049">
        <v>19071350</v>
      </c>
      <c r="D11" s="1049">
        <v>125317</v>
      </c>
      <c r="E11" s="1049">
        <v>86380</v>
      </c>
      <c r="F11" s="1049">
        <v>38937</v>
      </c>
      <c r="G11" s="1052">
        <v>123984</v>
      </c>
      <c r="H11" s="104"/>
      <c r="I11" s="958"/>
    </row>
    <row r="12" spans="1:9" ht="29.45" customHeight="1">
      <c r="B12" s="1048">
        <v>44175</v>
      </c>
      <c r="C12" s="1049">
        <v>19078525</v>
      </c>
      <c r="D12" s="1049">
        <v>60960</v>
      </c>
      <c r="E12" s="1049">
        <v>52245</v>
      </c>
      <c r="F12" s="1049">
        <v>8715</v>
      </c>
      <c r="G12" s="1052">
        <v>132699</v>
      </c>
      <c r="H12" s="104"/>
      <c r="I12" s="958"/>
    </row>
    <row r="13" spans="1:9" ht="29.45" customHeight="1">
      <c r="B13" s="1048">
        <v>44176</v>
      </c>
      <c r="C13" s="1049">
        <v>19062299</v>
      </c>
      <c r="D13" s="1049">
        <v>52532</v>
      </c>
      <c r="E13" s="1049">
        <v>69304</v>
      </c>
      <c r="F13" s="1049">
        <v>-16772</v>
      </c>
      <c r="G13" s="1052">
        <v>115927</v>
      </c>
      <c r="H13" s="104"/>
      <c r="I13" s="958"/>
    </row>
    <row r="14" spans="1:9" ht="29.45" customHeight="1">
      <c r="B14" s="1048">
        <v>44179</v>
      </c>
      <c r="C14" s="1049">
        <v>19094211</v>
      </c>
      <c r="D14" s="1049">
        <v>154607</v>
      </c>
      <c r="E14" s="1049">
        <v>117746</v>
      </c>
      <c r="F14" s="1049">
        <v>36861</v>
      </c>
      <c r="G14" s="1052">
        <v>152788</v>
      </c>
      <c r="H14" s="104"/>
      <c r="I14" s="958"/>
    </row>
    <row r="15" spans="1:9" ht="29.45" customHeight="1">
      <c r="B15" s="1048">
        <v>44180</v>
      </c>
      <c r="C15" s="1049">
        <v>19096622</v>
      </c>
      <c r="D15" s="1049">
        <v>66924</v>
      </c>
      <c r="E15" s="1049">
        <v>62135</v>
      </c>
      <c r="F15" s="1049">
        <v>4789</v>
      </c>
      <c r="G15" s="1052">
        <v>157577</v>
      </c>
      <c r="H15" s="104"/>
      <c r="I15" s="958"/>
    </row>
    <row r="16" spans="1:9" ht="29.45" customHeight="1">
      <c r="B16" s="1048">
        <v>44181</v>
      </c>
      <c r="C16" s="1049">
        <v>19103982</v>
      </c>
      <c r="D16" s="1049">
        <v>66036</v>
      </c>
      <c r="E16" s="1049">
        <v>55397</v>
      </c>
      <c r="F16" s="1049">
        <v>10639</v>
      </c>
      <c r="G16" s="1052">
        <v>168216</v>
      </c>
      <c r="H16" s="104"/>
      <c r="I16" s="958"/>
    </row>
    <row r="17" spans="1:9" ht="29.45" customHeight="1">
      <c r="B17" s="1048">
        <v>44182</v>
      </c>
      <c r="C17" s="1049">
        <v>19108814</v>
      </c>
      <c r="D17" s="1049">
        <v>62960</v>
      </c>
      <c r="E17" s="1049">
        <v>55786</v>
      </c>
      <c r="F17" s="1049">
        <v>7174</v>
      </c>
      <c r="G17" s="1052">
        <v>175390</v>
      </c>
      <c r="H17" s="104"/>
      <c r="I17" s="958"/>
    </row>
    <row r="18" spans="1:9" ht="29.45" customHeight="1">
      <c r="B18" s="1048">
        <v>44183</v>
      </c>
      <c r="C18" s="1049">
        <v>19085796</v>
      </c>
      <c r="D18" s="1049">
        <v>61240</v>
      </c>
      <c r="E18" s="1049">
        <v>82570</v>
      </c>
      <c r="F18" s="1049">
        <v>-21330</v>
      </c>
      <c r="G18" s="1052">
        <v>154060</v>
      </c>
      <c r="H18" s="104"/>
      <c r="I18" s="958"/>
    </row>
    <row r="19" spans="1:9" ht="29.45" customHeight="1">
      <c r="B19" s="1048">
        <v>44186</v>
      </c>
      <c r="C19" s="1049">
        <v>19077532</v>
      </c>
      <c r="D19" s="1049">
        <v>144153</v>
      </c>
      <c r="E19" s="1049">
        <v>146182</v>
      </c>
      <c r="F19" s="1049">
        <v>-2029</v>
      </c>
      <c r="G19" s="1052">
        <v>152031</v>
      </c>
      <c r="H19" s="104"/>
      <c r="I19" s="958"/>
    </row>
    <row r="20" spans="1:9" ht="29.45" customHeight="1">
      <c r="B20" s="1048">
        <v>44187</v>
      </c>
      <c r="C20" s="1049">
        <v>19052115</v>
      </c>
      <c r="D20" s="1049">
        <v>58868</v>
      </c>
      <c r="E20" s="1049">
        <v>82569</v>
      </c>
      <c r="F20" s="1049">
        <v>-23701</v>
      </c>
      <c r="G20" s="1052">
        <v>128330</v>
      </c>
      <c r="H20" s="104"/>
      <c r="I20" s="958"/>
    </row>
    <row r="21" spans="1:9" ht="29.45" customHeight="1">
      <c r="B21" s="1048">
        <v>44188</v>
      </c>
      <c r="C21" s="1049">
        <v>18996569</v>
      </c>
      <c r="D21" s="1049">
        <v>54711</v>
      </c>
      <c r="E21" s="1049">
        <v>110049</v>
      </c>
      <c r="F21" s="1049">
        <v>-55338</v>
      </c>
      <c r="G21" s="1052">
        <v>72992</v>
      </c>
      <c r="H21" s="104"/>
      <c r="I21" s="958"/>
    </row>
    <row r="22" spans="1:9" ht="29.45" customHeight="1">
      <c r="B22" s="1048">
        <v>44193</v>
      </c>
      <c r="C22" s="1049">
        <v>18965696</v>
      </c>
      <c r="D22" s="1049">
        <v>118404</v>
      </c>
      <c r="E22" s="1049">
        <v>149291</v>
      </c>
      <c r="F22" s="1049">
        <v>-30887</v>
      </c>
      <c r="G22" s="1052">
        <v>42105</v>
      </c>
      <c r="H22" s="104"/>
      <c r="I22" s="958"/>
    </row>
    <row r="23" spans="1:9" ht="29.45" customHeight="1">
      <c r="B23" s="1048">
        <v>44194</v>
      </c>
      <c r="C23" s="1049">
        <v>18941122</v>
      </c>
      <c r="D23" s="1049">
        <v>72081</v>
      </c>
      <c r="E23" s="1049">
        <v>101417</v>
      </c>
      <c r="F23" s="1049">
        <v>-29336</v>
      </c>
      <c r="G23" s="1052">
        <v>12769</v>
      </c>
      <c r="H23" s="104"/>
      <c r="I23" s="958"/>
    </row>
    <row r="24" spans="1:9" ht="29.45" customHeight="1">
      <c r="B24" s="1048">
        <v>44195</v>
      </c>
      <c r="C24" s="1049">
        <v>18904852</v>
      </c>
      <c r="D24" s="1049">
        <v>42302</v>
      </c>
      <c r="E24" s="1049">
        <v>82534</v>
      </c>
      <c r="F24" s="1049">
        <v>-40232</v>
      </c>
      <c r="G24" s="1052">
        <v>-27463</v>
      </c>
      <c r="H24" s="104"/>
      <c r="I24" s="958"/>
    </row>
    <row r="25" spans="1:9" ht="29.45" customHeight="1">
      <c r="B25" s="1053" t="s">
        <v>668</v>
      </c>
      <c r="C25" s="1054">
        <v>19048433.315789472</v>
      </c>
      <c r="D25" s="1055"/>
      <c r="E25" s="1055"/>
      <c r="F25" s="1056"/>
      <c r="G25" s="1057"/>
    </row>
    <row r="26" spans="1:9" ht="11.85" customHeight="1">
      <c r="A26" s="39"/>
      <c r="B26" s="106"/>
      <c r="C26" s="107"/>
      <c r="D26" s="106"/>
      <c r="E26" s="108"/>
      <c r="F26" s="106"/>
      <c r="G26" s="432"/>
    </row>
    <row r="27" spans="1:9" ht="11.85" customHeight="1">
      <c r="A27" s="39"/>
      <c r="B27" s="1126" t="s">
        <v>199</v>
      </c>
      <c r="C27" s="1126"/>
      <c r="D27" s="1126"/>
      <c r="E27" s="1126"/>
      <c r="F27" s="1126"/>
      <c r="G27" s="1126"/>
    </row>
    <row r="28" spans="1:9" ht="43.35" customHeight="1">
      <c r="A28" s="39"/>
      <c r="B28" s="106"/>
      <c r="C28" s="107"/>
      <c r="D28" s="106"/>
      <c r="E28" s="108"/>
      <c r="F28" s="106"/>
      <c r="G28" s="732"/>
    </row>
    <row r="29" spans="1:9" ht="43.7" customHeight="1">
      <c r="A29" s="39"/>
      <c r="B29" s="106"/>
      <c r="C29" s="107"/>
      <c r="D29" s="106"/>
      <c r="E29" s="108"/>
      <c r="F29" s="106"/>
      <c r="G29" s="106"/>
    </row>
    <row r="30" spans="1:9">
      <c r="A30" s="39"/>
      <c r="B30" s="106"/>
      <c r="C30" s="107"/>
      <c r="D30" s="106"/>
      <c r="E30" s="108"/>
      <c r="F30" s="106"/>
      <c r="G30" s="106"/>
    </row>
    <row r="31" spans="1:9" ht="43.35" customHeight="1">
      <c r="A31" s="39"/>
      <c r="B31" s="106"/>
      <c r="C31" s="107"/>
      <c r="D31" s="106"/>
      <c r="E31" s="108"/>
      <c r="F31" s="106"/>
      <c r="G31" s="106"/>
    </row>
    <row r="32" spans="1:9">
      <c r="A32" s="39"/>
      <c r="B32" s="106"/>
      <c r="C32" s="107"/>
      <c r="D32" s="106"/>
      <c r="E32" s="108"/>
      <c r="F32" s="106"/>
      <c r="G32" s="106"/>
    </row>
    <row r="33" spans="1:7">
      <c r="A33" s="39"/>
      <c r="B33" s="106"/>
      <c r="C33" s="107"/>
      <c r="D33" s="106"/>
      <c r="E33" s="108"/>
      <c r="F33" s="106"/>
      <c r="G33" s="106"/>
    </row>
    <row r="34" spans="1:7">
      <c r="A34" s="39"/>
      <c r="B34" s="106"/>
      <c r="C34" s="107"/>
      <c r="D34" s="106"/>
      <c r="E34" s="108"/>
      <c r="F34" s="106"/>
      <c r="G34" s="106"/>
    </row>
    <row r="35" spans="1:7" ht="18.95" customHeight="1">
      <c r="A35" s="39"/>
      <c r="B35" s="106"/>
      <c r="C35" s="107"/>
      <c r="D35" s="106"/>
      <c r="E35" s="108"/>
      <c r="F35" s="106"/>
      <c r="G35" s="106"/>
    </row>
    <row r="36" spans="1:7" ht="24" customHeight="1">
      <c r="A36" s="39"/>
      <c r="B36" s="176"/>
      <c r="C36" s="109"/>
      <c r="D36" s="109"/>
      <c r="E36" s="109"/>
      <c r="F36" s="109"/>
      <c r="G36" s="109"/>
    </row>
    <row r="37" spans="1:7" ht="12.75" customHeight="1">
      <c r="A37" s="39"/>
      <c r="B37" s="106"/>
      <c r="C37" s="1127"/>
      <c r="D37" s="1127"/>
      <c r="E37" s="1127"/>
      <c r="F37" s="1127"/>
      <c r="G37" s="1127"/>
    </row>
    <row r="38" spans="1:7" ht="28.35" customHeight="1">
      <c r="A38" s="39"/>
      <c r="B38" s="106"/>
      <c r="C38" s="1127"/>
      <c r="D38" s="1127"/>
      <c r="E38" s="1127"/>
      <c r="F38" s="1127"/>
      <c r="G38" s="1127"/>
    </row>
    <row r="39" spans="1:7" ht="24.95" customHeight="1">
      <c r="A39" s="39"/>
      <c r="B39" s="106"/>
      <c r="C39" s="1127"/>
      <c r="D39" s="1127"/>
      <c r="E39" s="1127"/>
      <c r="F39" s="1127"/>
      <c r="G39" s="1127"/>
    </row>
    <row r="40" spans="1:7" ht="21.95" customHeight="1">
      <c r="A40" s="39"/>
      <c r="B40" s="106"/>
      <c r="C40" s="1127"/>
      <c r="D40" s="1127"/>
      <c r="E40" s="1127"/>
      <c r="F40" s="1127"/>
      <c r="G40" s="1127"/>
    </row>
    <row r="41" spans="1:7" ht="5.85" customHeight="1">
      <c r="A41" s="39"/>
      <c r="B41" s="106"/>
      <c r="C41" s="1127"/>
      <c r="D41" s="1127"/>
      <c r="E41" s="1127"/>
      <c r="F41" s="1127"/>
      <c r="G41" s="1127"/>
    </row>
    <row r="42" spans="1:7" ht="29.1" customHeight="1">
      <c r="A42" s="39"/>
      <c r="B42" s="106"/>
      <c r="C42" s="1127"/>
      <c r="D42" s="1127"/>
      <c r="E42" s="1127"/>
      <c r="F42" s="1127"/>
      <c r="G42" s="1127"/>
    </row>
    <row r="43" spans="1:7" ht="10.5" customHeight="1">
      <c r="A43" s="39"/>
      <c r="B43" s="106"/>
      <c r="C43" s="1127"/>
      <c r="D43" s="1127"/>
      <c r="E43" s="1127"/>
      <c r="F43" s="1127"/>
      <c r="G43" s="1127"/>
    </row>
    <row r="44" spans="1:7" ht="41.1" customHeight="1">
      <c r="A44" s="39"/>
      <c r="B44" s="106"/>
      <c r="C44" s="1127"/>
      <c r="D44" s="1127"/>
      <c r="E44" s="1127"/>
      <c r="F44" s="1127"/>
      <c r="G44" s="1127"/>
    </row>
    <row r="45" spans="1:7">
      <c r="A45" s="39"/>
      <c r="B45" s="106"/>
      <c r="C45" s="107"/>
      <c r="D45" s="106"/>
      <c r="E45" s="108"/>
      <c r="F45" s="106"/>
      <c r="G45" s="106"/>
    </row>
    <row r="46" spans="1:7">
      <c r="A46" s="39"/>
      <c r="B46" s="106"/>
      <c r="C46" s="107"/>
      <c r="D46" s="106"/>
      <c r="E46" s="108"/>
      <c r="F46" s="106"/>
      <c r="G46" s="106"/>
    </row>
    <row r="47" spans="1:7">
      <c r="A47" s="39"/>
      <c r="B47" s="106"/>
      <c r="C47" s="107"/>
      <c r="D47" s="106"/>
      <c r="E47" s="108"/>
      <c r="F47" s="106"/>
      <c r="G47" s="106"/>
    </row>
    <row r="48" spans="1:7">
      <c r="A48" s="39"/>
      <c r="B48" s="733"/>
      <c r="C48" s="734"/>
      <c r="D48" s="106"/>
      <c r="E48" s="108"/>
      <c r="F48" s="106"/>
      <c r="G48" s="106"/>
    </row>
    <row r="49" spans="1:7">
      <c r="A49" s="39"/>
      <c r="B49" s="733"/>
      <c r="C49" s="734"/>
      <c r="D49" s="106"/>
      <c r="E49" s="108"/>
      <c r="F49" s="106"/>
      <c r="G49" s="106"/>
    </row>
    <row r="50" spans="1:7">
      <c r="A50" s="39"/>
      <c r="B50" s="733"/>
      <c r="C50" s="734"/>
      <c r="D50" s="106"/>
      <c r="E50" s="108"/>
      <c r="F50" s="106"/>
      <c r="G50" s="106"/>
    </row>
    <row r="51" spans="1:7">
      <c r="A51" s="39"/>
      <c r="B51" s="733"/>
      <c r="C51" s="734"/>
      <c r="D51" s="106"/>
      <c r="E51" s="108"/>
      <c r="F51" s="106"/>
      <c r="G51" s="106"/>
    </row>
    <row r="52" spans="1:7">
      <c r="A52" s="39"/>
      <c r="B52" s="733"/>
      <c r="C52" s="734"/>
      <c r="D52" s="106"/>
      <c r="E52" s="108"/>
      <c r="F52" s="106"/>
      <c r="G52" s="106"/>
    </row>
    <row r="53" spans="1:7">
      <c r="A53" s="39"/>
      <c r="B53" s="733"/>
      <c r="C53" s="734"/>
      <c r="D53" s="106"/>
      <c r="E53" s="108"/>
      <c r="F53" s="106"/>
      <c r="G53" s="106"/>
    </row>
    <row r="54" spans="1:7">
      <c r="A54" s="39"/>
      <c r="B54" s="733"/>
      <c r="C54" s="734"/>
      <c r="D54" s="106"/>
      <c r="E54" s="108"/>
      <c r="F54" s="106"/>
      <c r="G54" s="106"/>
    </row>
    <row r="55" spans="1:7">
      <c r="A55" s="39"/>
      <c r="B55" s="733"/>
      <c r="C55" s="734"/>
      <c r="D55" s="106"/>
      <c r="E55" s="108"/>
      <c r="F55" s="106"/>
      <c r="G55" s="106"/>
    </row>
    <row r="56" spans="1:7">
      <c r="A56" s="39"/>
      <c r="B56" s="733"/>
      <c r="C56" s="734"/>
      <c r="D56" s="106"/>
      <c r="E56" s="108"/>
      <c r="F56" s="106"/>
      <c r="G56" s="106"/>
    </row>
    <row r="57" spans="1:7">
      <c r="A57" s="39"/>
      <c r="B57" s="733"/>
      <c r="C57" s="734"/>
      <c r="D57" s="106"/>
      <c r="E57" s="108"/>
      <c r="F57" s="106"/>
      <c r="G57" s="106"/>
    </row>
    <row r="58" spans="1:7">
      <c r="A58" s="39"/>
      <c r="B58" s="733"/>
      <c r="C58" s="734"/>
      <c r="D58" s="106"/>
      <c r="E58" s="108"/>
      <c r="F58" s="106"/>
      <c r="G58" s="106"/>
    </row>
    <row r="59" spans="1:7">
      <c r="A59" s="39"/>
      <c r="B59" s="733"/>
      <c r="C59" s="734"/>
      <c r="D59" s="106"/>
      <c r="E59" s="108"/>
      <c r="F59" s="106"/>
      <c r="G59" s="106"/>
    </row>
    <row r="60" spans="1:7">
      <c r="A60" s="39"/>
      <c r="B60" s="733"/>
      <c r="C60" s="734"/>
      <c r="D60" s="106"/>
      <c r="E60" s="108"/>
      <c r="F60" s="106"/>
      <c r="G60" s="106"/>
    </row>
    <row r="61" spans="1:7">
      <c r="A61" s="39"/>
      <c r="B61" s="735"/>
      <c r="C61" s="734"/>
      <c r="D61" s="106"/>
      <c r="E61" s="108"/>
      <c r="F61" s="106"/>
      <c r="G61" s="106"/>
    </row>
    <row r="62" spans="1:7">
      <c r="A62" s="39"/>
      <c r="B62" s="733"/>
      <c r="C62" s="734"/>
      <c r="D62" s="106"/>
      <c r="E62" s="108"/>
      <c r="F62" s="106"/>
      <c r="G62" s="106"/>
    </row>
    <row r="63" spans="1:7">
      <c r="A63" s="39"/>
      <c r="B63" s="733"/>
      <c r="C63" s="734"/>
      <c r="D63" s="106"/>
      <c r="E63" s="108"/>
      <c r="F63" s="106"/>
      <c r="G63" s="106"/>
    </row>
    <row r="64" spans="1:7">
      <c r="A64" s="39"/>
      <c r="B64" s="106"/>
      <c r="C64" s="107"/>
      <c r="D64" s="106"/>
      <c r="E64" s="108"/>
      <c r="F64" s="106"/>
      <c r="G64" s="106"/>
    </row>
    <row r="65" spans="1:7">
      <c r="A65" s="39"/>
      <c r="B65" s="106"/>
      <c r="C65" s="107"/>
      <c r="D65" s="106"/>
      <c r="E65" s="108"/>
      <c r="F65" s="106"/>
      <c r="G65" s="106"/>
    </row>
    <row r="66" spans="1:7">
      <c r="A66" s="39"/>
      <c r="B66" s="106"/>
      <c r="C66" s="107"/>
      <c r="D66" s="106"/>
      <c r="E66" s="108"/>
      <c r="F66" s="106"/>
      <c r="G66" s="106"/>
    </row>
    <row r="67" spans="1:7">
      <c r="A67" s="39"/>
      <c r="B67" s="106"/>
      <c r="C67" s="107"/>
      <c r="D67" s="106"/>
      <c r="E67" s="108"/>
      <c r="F67" s="106"/>
      <c r="G67" s="106"/>
    </row>
    <row r="68" spans="1:7">
      <c r="A68" s="39"/>
      <c r="B68" s="106"/>
      <c r="C68" s="107"/>
      <c r="D68" s="106"/>
      <c r="E68" s="108"/>
      <c r="F68" s="106"/>
      <c r="G68" s="106"/>
    </row>
    <row r="69" spans="1:7">
      <c r="A69" s="39"/>
      <c r="B69" s="106"/>
      <c r="C69" s="107"/>
      <c r="D69" s="106"/>
      <c r="E69" s="108"/>
      <c r="F69" s="106"/>
      <c r="G69" s="106"/>
    </row>
    <row r="70" spans="1:7">
      <c r="A70" s="39"/>
      <c r="B70" s="106"/>
      <c r="C70" s="107"/>
      <c r="D70" s="106"/>
      <c r="E70" s="108"/>
      <c r="F70" s="106"/>
      <c r="G70" s="106"/>
    </row>
    <row r="71" spans="1:7">
      <c r="A71" s="39"/>
      <c r="B71" s="106"/>
      <c r="C71" s="107"/>
      <c r="D71" s="106"/>
      <c r="E71" s="108"/>
      <c r="F71" s="106"/>
      <c r="G71" s="106"/>
    </row>
    <row r="72" spans="1:7">
      <c r="A72" s="39"/>
      <c r="B72" s="106"/>
      <c r="C72" s="107"/>
      <c r="D72" s="106"/>
      <c r="E72" s="108"/>
      <c r="F72" s="106"/>
      <c r="G72" s="106"/>
    </row>
    <row r="73" spans="1:7">
      <c r="A73" s="39"/>
      <c r="B73" s="106"/>
      <c r="C73" s="107"/>
      <c r="D73" s="106"/>
      <c r="E73" s="108"/>
      <c r="F73" s="106"/>
      <c r="G73" s="106"/>
    </row>
    <row r="74" spans="1:7">
      <c r="A74" s="39"/>
      <c r="B74" s="106"/>
      <c r="C74" s="107"/>
      <c r="D74" s="106"/>
      <c r="E74" s="108"/>
      <c r="F74" s="106"/>
      <c r="G74" s="106"/>
    </row>
    <row r="75" spans="1:7">
      <c r="A75" s="39"/>
      <c r="B75" s="106"/>
      <c r="C75" s="107"/>
      <c r="D75" s="106"/>
      <c r="E75" s="108"/>
      <c r="F75" s="106"/>
      <c r="G75" s="106"/>
    </row>
    <row r="76" spans="1:7">
      <c r="A76" s="39"/>
      <c r="B76" s="106"/>
      <c r="C76" s="107"/>
      <c r="D76" s="106"/>
      <c r="E76" s="108"/>
      <c r="F76" s="106"/>
      <c r="G76" s="106"/>
    </row>
    <row r="77" spans="1:7">
      <c r="A77" s="39"/>
      <c r="B77" s="106"/>
      <c r="C77" s="107"/>
      <c r="D77" s="106"/>
      <c r="E77" s="108"/>
      <c r="F77" s="106"/>
      <c r="G77" s="106"/>
    </row>
    <row r="78" spans="1:7">
      <c r="A78" s="39"/>
      <c r="B78" s="106"/>
      <c r="C78" s="107"/>
      <c r="D78" s="106"/>
      <c r="E78" s="108"/>
      <c r="F78" s="106"/>
      <c r="G78" s="106"/>
    </row>
    <row r="79" spans="1:7">
      <c r="A79" s="39"/>
      <c r="B79" s="106"/>
      <c r="C79" s="107"/>
      <c r="D79" s="106"/>
      <c r="E79" s="108"/>
      <c r="F79" s="106"/>
      <c r="G79" s="106"/>
    </row>
    <row r="80" spans="1:7">
      <c r="A80" s="39"/>
      <c r="B80" s="106"/>
      <c r="C80" s="107"/>
      <c r="D80" s="106"/>
      <c r="E80" s="108"/>
      <c r="F80" s="106"/>
      <c r="G80" s="106"/>
    </row>
    <row r="81" spans="1:7">
      <c r="A81" s="39"/>
      <c r="B81" s="106"/>
      <c r="C81" s="107"/>
      <c r="D81" s="106"/>
      <c r="E81" s="108"/>
      <c r="F81" s="106"/>
      <c r="G81" s="106"/>
    </row>
    <row r="82" spans="1:7">
      <c r="A82" s="39"/>
      <c r="B82" s="106"/>
      <c r="C82" s="107"/>
      <c r="D82" s="106"/>
      <c r="E82" s="108"/>
      <c r="F82" s="106"/>
      <c r="G82" s="106"/>
    </row>
    <row r="83" spans="1:7">
      <c r="A83" s="39"/>
      <c r="B83" s="106"/>
      <c r="C83" s="107"/>
      <c r="D83" s="106"/>
      <c r="E83" s="108"/>
      <c r="F83" s="106"/>
      <c r="G83" s="106"/>
    </row>
    <row r="84" spans="1:7">
      <c r="A84" s="39"/>
      <c r="B84" s="106"/>
      <c r="C84" s="107"/>
      <c r="D84" s="106"/>
      <c r="E84" s="108"/>
      <c r="F84" s="106"/>
      <c r="G84" s="106"/>
    </row>
    <row r="85" spans="1:7">
      <c r="A85" s="39"/>
      <c r="B85" s="106"/>
      <c r="C85" s="107"/>
      <c r="D85" s="106"/>
      <c r="E85" s="108"/>
      <c r="F85" s="106"/>
      <c r="G85" s="106"/>
    </row>
    <row r="86" spans="1:7">
      <c r="A86" s="39"/>
      <c r="B86" s="106"/>
      <c r="C86" s="107"/>
      <c r="D86" s="106"/>
      <c r="E86" s="108"/>
      <c r="F86" s="106"/>
      <c r="G86" s="106"/>
    </row>
    <row r="87" spans="1:7">
      <c r="A87" s="39"/>
      <c r="B87" s="106"/>
      <c r="C87" s="107"/>
      <c r="D87" s="106"/>
      <c r="E87" s="108"/>
      <c r="F87" s="106"/>
      <c r="G87" s="106"/>
    </row>
    <row r="88" spans="1:7">
      <c r="A88" s="39"/>
      <c r="B88" s="106"/>
      <c r="C88" s="107"/>
      <c r="D88" s="106"/>
      <c r="E88" s="108"/>
      <c r="F88" s="106"/>
      <c r="G88" s="106"/>
    </row>
    <row r="89" spans="1:7">
      <c r="A89" s="39"/>
      <c r="B89" s="106"/>
      <c r="C89" s="107"/>
      <c r="D89" s="106"/>
      <c r="E89" s="108"/>
      <c r="F89" s="106"/>
      <c r="G89" s="106"/>
    </row>
    <row r="90" spans="1:7">
      <c r="A90" s="39"/>
      <c r="B90" s="106"/>
      <c r="C90" s="107"/>
      <c r="D90" s="106"/>
      <c r="E90" s="108"/>
      <c r="F90" s="106"/>
      <c r="G90" s="106"/>
    </row>
    <row r="91" spans="1:7">
      <c r="A91" s="39"/>
      <c r="B91" s="106"/>
      <c r="C91" s="107"/>
      <c r="D91" s="106"/>
      <c r="E91" s="108"/>
      <c r="F91" s="106"/>
      <c r="G91" s="106"/>
    </row>
    <row r="92" spans="1:7">
      <c r="A92" s="39"/>
      <c r="B92" s="106"/>
      <c r="C92" s="107"/>
      <c r="D92" s="106"/>
      <c r="E92" s="108"/>
      <c r="F92" s="106"/>
      <c r="G92" s="106"/>
    </row>
    <row r="93" spans="1:7">
      <c r="A93" s="39"/>
      <c r="B93" s="106"/>
      <c r="C93" s="107"/>
      <c r="D93" s="106"/>
      <c r="E93" s="108"/>
      <c r="F93" s="106"/>
      <c r="G93" s="106"/>
    </row>
    <row r="94" spans="1:7">
      <c r="A94" s="39"/>
      <c r="B94" s="106"/>
      <c r="C94" s="107"/>
      <c r="D94" s="106"/>
      <c r="E94" s="108"/>
      <c r="F94" s="106"/>
      <c r="G94" s="106"/>
    </row>
    <row r="95" spans="1:7">
      <c r="A95" s="39"/>
      <c r="B95" s="106"/>
      <c r="C95" s="107"/>
      <c r="D95" s="106"/>
      <c r="E95" s="108"/>
      <c r="F95" s="106"/>
      <c r="G95" s="106"/>
    </row>
    <row r="96" spans="1:7">
      <c r="A96" s="39"/>
      <c r="B96" s="106"/>
      <c r="C96" s="107"/>
      <c r="D96" s="106"/>
      <c r="E96" s="108"/>
      <c r="F96" s="106"/>
      <c r="G96" s="106"/>
    </row>
    <row r="97" spans="1:7">
      <c r="A97" s="39"/>
      <c r="B97" s="106"/>
      <c r="C97" s="107"/>
      <c r="D97" s="106"/>
      <c r="E97" s="108"/>
      <c r="F97" s="106"/>
      <c r="G97" s="106"/>
    </row>
    <row r="98" spans="1:7">
      <c r="A98" s="39"/>
      <c r="B98" s="106"/>
      <c r="C98" s="107"/>
      <c r="D98" s="106"/>
      <c r="E98" s="108"/>
      <c r="F98" s="106"/>
      <c r="G98" s="106"/>
    </row>
    <row r="99" spans="1:7">
      <c r="A99" s="39"/>
      <c r="B99" s="106"/>
      <c r="C99" s="107"/>
      <c r="D99" s="106"/>
      <c r="E99" s="108"/>
      <c r="F99" s="106"/>
      <c r="G99" s="106"/>
    </row>
    <row r="100" spans="1:7">
      <c r="A100" s="39"/>
      <c r="B100" s="106"/>
      <c r="C100" s="107"/>
      <c r="D100" s="106"/>
      <c r="E100" s="108"/>
      <c r="F100" s="106"/>
      <c r="G100" s="106"/>
    </row>
    <row r="101" spans="1:7">
      <c r="A101" s="39"/>
      <c r="B101" s="106"/>
      <c r="C101" s="107"/>
      <c r="D101" s="106"/>
      <c r="E101" s="108"/>
      <c r="F101" s="106"/>
      <c r="G101" s="106"/>
    </row>
    <row r="102" spans="1:7">
      <c r="A102" s="39"/>
      <c r="B102" s="106"/>
      <c r="C102" s="107"/>
      <c r="D102" s="106"/>
      <c r="E102" s="108"/>
      <c r="F102" s="106"/>
      <c r="G102" s="106"/>
    </row>
    <row r="103" spans="1:7">
      <c r="A103" s="39"/>
      <c r="B103" s="106"/>
      <c r="C103" s="107"/>
      <c r="D103" s="106"/>
      <c r="E103" s="108"/>
      <c r="F103" s="106"/>
      <c r="G103" s="106"/>
    </row>
    <row r="104" spans="1:7">
      <c r="A104" s="39"/>
      <c r="B104" s="106"/>
      <c r="C104" s="107"/>
      <c r="D104" s="106"/>
      <c r="E104" s="108"/>
      <c r="F104" s="106"/>
      <c r="G104" s="106"/>
    </row>
    <row r="105" spans="1:7">
      <c r="A105" s="39"/>
      <c r="B105" s="106"/>
      <c r="C105" s="107"/>
      <c r="D105" s="106"/>
      <c r="E105" s="108"/>
      <c r="F105" s="106"/>
      <c r="G105" s="106"/>
    </row>
    <row r="106" spans="1:7">
      <c r="A106" s="39"/>
      <c r="B106" s="106"/>
      <c r="C106" s="107"/>
      <c r="D106" s="106"/>
      <c r="E106" s="108"/>
      <c r="F106" s="106"/>
      <c r="G106" s="106"/>
    </row>
    <row r="107" spans="1:7">
      <c r="A107" s="39"/>
      <c r="B107" s="106"/>
      <c r="C107" s="107"/>
      <c r="D107" s="106"/>
      <c r="E107" s="108"/>
      <c r="F107" s="106"/>
      <c r="G107" s="106"/>
    </row>
    <row r="108" spans="1:7">
      <c r="A108" s="39"/>
      <c r="B108" s="106"/>
      <c r="C108" s="107"/>
      <c r="D108" s="106"/>
      <c r="E108" s="108"/>
      <c r="F108" s="106"/>
      <c r="G108" s="106"/>
    </row>
    <row r="109" spans="1:7">
      <c r="A109" s="39"/>
      <c r="B109" s="106"/>
      <c r="C109" s="107"/>
      <c r="D109" s="106"/>
      <c r="E109" s="108"/>
      <c r="F109" s="106"/>
      <c r="G109" s="106"/>
    </row>
    <row r="110" spans="1:7">
      <c r="A110" s="39"/>
      <c r="B110" s="106"/>
      <c r="C110" s="107"/>
      <c r="D110" s="106"/>
      <c r="E110" s="108"/>
      <c r="F110" s="106"/>
      <c r="G110" s="106"/>
    </row>
    <row r="111" spans="1:7">
      <c r="A111" s="39"/>
      <c r="B111" s="106"/>
      <c r="C111" s="107"/>
      <c r="D111" s="106"/>
      <c r="E111" s="108"/>
      <c r="F111" s="106"/>
      <c r="G111" s="106"/>
    </row>
    <row r="112" spans="1:7">
      <c r="A112" s="39"/>
      <c r="B112" s="106"/>
      <c r="C112" s="107"/>
      <c r="D112" s="106"/>
      <c r="E112" s="108"/>
      <c r="F112" s="106"/>
      <c r="G112" s="106"/>
    </row>
    <row r="113" spans="1:7">
      <c r="A113" s="39"/>
      <c r="B113" s="106"/>
      <c r="C113" s="107"/>
      <c r="D113" s="106"/>
      <c r="E113" s="108"/>
      <c r="F113" s="106"/>
      <c r="G113" s="106"/>
    </row>
    <row r="114" spans="1:7">
      <c r="A114" s="39"/>
      <c r="B114" s="106"/>
      <c r="C114" s="107"/>
      <c r="D114" s="106"/>
      <c r="E114" s="108"/>
      <c r="F114" s="106"/>
      <c r="G114" s="106"/>
    </row>
    <row r="115" spans="1:7">
      <c r="A115" s="39"/>
      <c r="B115" s="106"/>
      <c r="C115" s="107"/>
      <c r="D115" s="106"/>
      <c r="E115" s="108"/>
      <c r="F115" s="106"/>
      <c r="G115" s="106"/>
    </row>
    <row r="116" spans="1:7">
      <c r="A116" s="39"/>
      <c r="B116" s="106"/>
      <c r="C116" s="107"/>
      <c r="D116" s="106"/>
      <c r="E116" s="108"/>
      <c r="F116" s="106"/>
      <c r="G116" s="106"/>
    </row>
    <row r="117" spans="1:7">
      <c r="A117" s="39"/>
      <c r="B117" s="106"/>
      <c r="C117" s="107"/>
      <c r="D117" s="106"/>
      <c r="E117" s="108"/>
      <c r="F117" s="106"/>
      <c r="G117" s="106"/>
    </row>
    <row r="118" spans="1:7">
      <c r="A118" s="39"/>
      <c r="B118" s="106"/>
      <c r="C118" s="107"/>
      <c r="D118" s="106"/>
      <c r="E118" s="108"/>
      <c r="F118" s="106"/>
      <c r="G118" s="106"/>
    </row>
    <row r="119" spans="1:7">
      <c r="A119" s="39"/>
      <c r="B119" s="106"/>
      <c r="C119" s="107"/>
      <c r="D119" s="106"/>
      <c r="E119" s="108"/>
      <c r="F119" s="106"/>
      <c r="G119" s="106"/>
    </row>
    <row r="120" spans="1:7">
      <c r="A120" s="39"/>
      <c r="B120" s="106"/>
      <c r="C120" s="107"/>
      <c r="D120" s="106"/>
      <c r="E120" s="108"/>
      <c r="F120" s="106"/>
      <c r="G120" s="106"/>
    </row>
    <row r="121" spans="1:7">
      <c r="A121" s="39"/>
      <c r="B121" s="106"/>
      <c r="C121" s="107"/>
      <c r="D121" s="106"/>
      <c r="E121" s="108"/>
      <c r="F121" s="106"/>
      <c r="G121" s="106"/>
    </row>
    <row r="122" spans="1:7">
      <c r="A122" s="39"/>
      <c r="B122" s="106"/>
      <c r="C122" s="107"/>
      <c r="D122" s="106"/>
      <c r="E122" s="108"/>
      <c r="F122" s="106"/>
      <c r="G122" s="106"/>
    </row>
    <row r="123" spans="1:7">
      <c r="A123" s="39"/>
      <c r="B123" s="106"/>
      <c r="C123" s="107"/>
      <c r="D123" s="106"/>
      <c r="E123" s="108"/>
      <c r="F123" s="106"/>
      <c r="G123" s="106"/>
    </row>
    <row r="124" spans="1:7">
      <c r="A124" s="39"/>
      <c r="B124" s="106"/>
      <c r="C124" s="107"/>
      <c r="D124" s="106"/>
      <c r="E124" s="108"/>
      <c r="F124" s="106"/>
      <c r="G124" s="106"/>
    </row>
    <row r="125" spans="1:7">
      <c r="A125" s="39"/>
      <c r="B125" s="106"/>
      <c r="C125" s="107"/>
      <c r="D125" s="106"/>
      <c r="E125" s="108"/>
      <c r="F125" s="106"/>
      <c r="G125" s="106"/>
    </row>
    <row r="126" spans="1:7">
      <c r="A126" s="39"/>
      <c r="B126" s="106"/>
      <c r="C126" s="107"/>
      <c r="D126" s="106"/>
      <c r="E126" s="108"/>
      <c r="F126" s="106"/>
      <c r="G126" s="106"/>
    </row>
    <row r="127" spans="1:7">
      <c r="A127" s="39"/>
      <c r="B127" s="106"/>
      <c r="C127" s="107"/>
      <c r="D127" s="106"/>
      <c r="E127" s="108"/>
      <c r="F127" s="106"/>
      <c r="G127" s="106"/>
    </row>
    <row r="128" spans="1:7">
      <c r="A128" s="39"/>
      <c r="B128" s="106"/>
      <c r="C128" s="107"/>
      <c r="D128" s="106"/>
      <c r="E128" s="108"/>
      <c r="F128" s="106"/>
      <c r="G128" s="106"/>
    </row>
    <row r="129" spans="1:7">
      <c r="A129" s="39"/>
      <c r="B129" s="106"/>
      <c r="C129" s="107"/>
      <c r="D129" s="106"/>
      <c r="E129" s="108"/>
      <c r="F129" s="106"/>
      <c r="G129" s="106"/>
    </row>
    <row r="130" spans="1:7">
      <c r="A130" s="39"/>
      <c r="B130" s="106"/>
      <c r="C130" s="107"/>
      <c r="D130" s="106"/>
      <c r="E130" s="108"/>
      <c r="F130" s="106"/>
      <c r="G130" s="106"/>
    </row>
    <row r="131" spans="1:7">
      <c r="A131" s="39"/>
      <c r="B131" s="106"/>
      <c r="C131" s="107"/>
      <c r="D131" s="106"/>
      <c r="E131" s="108"/>
      <c r="F131" s="106"/>
      <c r="G131" s="106"/>
    </row>
    <row r="132" spans="1:7">
      <c r="A132" s="39"/>
      <c r="B132" s="106"/>
      <c r="C132" s="107"/>
      <c r="D132" s="106"/>
      <c r="E132" s="108"/>
      <c r="F132" s="106"/>
      <c r="G132" s="106"/>
    </row>
    <row r="133" spans="1:7">
      <c r="A133" s="39"/>
      <c r="B133" s="106"/>
      <c r="C133" s="107"/>
      <c r="D133" s="106"/>
      <c r="E133" s="108"/>
      <c r="F133" s="106"/>
      <c r="G133" s="106"/>
    </row>
    <row r="134" spans="1:7">
      <c r="A134" s="39"/>
      <c r="B134" s="106"/>
      <c r="C134" s="107"/>
      <c r="D134" s="106"/>
      <c r="E134" s="108"/>
      <c r="F134" s="106"/>
      <c r="G134" s="106"/>
    </row>
    <row r="135" spans="1:7">
      <c r="A135" s="39"/>
      <c r="B135" s="106"/>
      <c r="C135" s="107"/>
      <c r="D135" s="106"/>
      <c r="E135" s="108"/>
      <c r="F135" s="106"/>
      <c r="G135" s="106"/>
    </row>
    <row r="136" spans="1:7">
      <c r="A136" s="39"/>
      <c r="B136" s="106"/>
      <c r="C136" s="107"/>
      <c r="D136" s="106"/>
      <c r="E136" s="108"/>
      <c r="F136" s="106"/>
      <c r="G136" s="106"/>
    </row>
    <row r="137" spans="1:7">
      <c r="A137" s="39"/>
      <c r="B137" s="106"/>
      <c r="C137" s="107"/>
      <c r="D137" s="106"/>
      <c r="E137" s="108"/>
      <c r="F137" s="106"/>
      <c r="G137" s="106"/>
    </row>
    <row r="138" spans="1:7">
      <c r="A138" s="39"/>
      <c r="B138" s="106"/>
      <c r="C138" s="107"/>
      <c r="D138" s="106"/>
      <c r="E138" s="108"/>
      <c r="F138" s="106"/>
      <c r="G138" s="106"/>
    </row>
    <row r="139" spans="1:7">
      <c r="A139" s="39"/>
      <c r="B139" s="106"/>
      <c r="C139" s="107"/>
      <c r="D139" s="106"/>
      <c r="E139" s="108"/>
      <c r="F139" s="106"/>
      <c r="G139" s="106"/>
    </row>
    <row r="140" spans="1:7">
      <c r="A140" s="39"/>
      <c r="B140" s="106"/>
      <c r="C140" s="107"/>
      <c r="D140" s="106"/>
      <c r="E140" s="108"/>
      <c r="F140" s="106"/>
      <c r="G140" s="106"/>
    </row>
    <row r="141" spans="1:7">
      <c r="A141" s="39"/>
      <c r="B141" s="106"/>
      <c r="C141" s="107"/>
      <c r="D141" s="106"/>
      <c r="E141" s="108"/>
      <c r="F141" s="106"/>
      <c r="G141" s="106"/>
    </row>
    <row r="142" spans="1:7">
      <c r="A142" s="39"/>
      <c r="B142" s="106"/>
      <c r="C142" s="107"/>
      <c r="D142" s="106"/>
      <c r="E142" s="108"/>
      <c r="F142" s="106"/>
      <c r="G142" s="106"/>
    </row>
    <row r="143" spans="1:7">
      <c r="A143" s="39"/>
      <c r="B143" s="106"/>
      <c r="C143" s="107"/>
      <c r="D143" s="106"/>
      <c r="E143" s="108"/>
      <c r="F143" s="106"/>
      <c r="G143" s="106"/>
    </row>
    <row r="144" spans="1:7">
      <c r="A144" s="39"/>
      <c r="B144" s="106"/>
      <c r="C144" s="107"/>
      <c r="D144" s="106"/>
      <c r="E144" s="108"/>
      <c r="F144" s="106"/>
      <c r="G144" s="106"/>
    </row>
    <row r="145" spans="1:7">
      <c r="A145" s="39"/>
      <c r="B145" s="106"/>
      <c r="C145" s="107"/>
      <c r="D145" s="106"/>
      <c r="E145" s="108"/>
      <c r="F145" s="106"/>
      <c r="G145" s="106"/>
    </row>
    <row r="146" spans="1:7">
      <c r="A146" s="39"/>
      <c r="B146" s="106"/>
      <c r="C146" s="107"/>
      <c r="D146" s="106"/>
      <c r="E146" s="108"/>
      <c r="F146" s="106"/>
      <c r="G146" s="106"/>
    </row>
    <row r="147" spans="1:7">
      <c r="A147" s="39"/>
      <c r="B147" s="106"/>
      <c r="C147" s="107"/>
      <c r="D147" s="106"/>
      <c r="E147" s="108"/>
      <c r="F147" s="106"/>
      <c r="G147" s="106"/>
    </row>
    <row r="148" spans="1:7">
      <c r="A148" s="39"/>
      <c r="B148" s="106"/>
      <c r="C148" s="107"/>
      <c r="D148" s="106"/>
      <c r="E148" s="108"/>
      <c r="F148" s="106"/>
      <c r="G148" s="106"/>
    </row>
    <row r="149" spans="1:7">
      <c r="A149" s="39"/>
      <c r="B149" s="106"/>
      <c r="C149" s="107"/>
      <c r="D149" s="106"/>
      <c r="E149" s="108"/>
      <c r="F149" s="106"/>
      <c r="G149" s="106"/>
    </row>
    <row r="150" spans="1:7">
      <c r="A150" s="39"/>
      <c r="B150" s="106"/>
      <c r="C150" s="107"/>
      <c r="D150" s="106"/>
      <c r="E150" s="108"/>
      <c r="F150" s="106"/>
      <c r="G150" s="106"/>
    </row>
    <row r="151" spans="1:7">
      <c r="A151" s="39"/>
      <c r="B151" s="106"/>
      <c r="C151" s="107"/>
      <c r="D151" s="106"/>
      <c r="E151" s="108"/>
      <c r="F151" s="106"/>
      <c r="G151" s="106"/>
    </row>
    <row r="152" spans="1:7">
      <c r="A152" s="39"/>
      <c r="B152" s="106"/>
      <c r="C152" s="107"/>
      <c r="D152" s="106"/>
      <c r="E152" s="108"/>
      <c r="F152" s="106"/>
      <c r="G152" s="106"/>
    </row>
    <row r="153" spans="1:7">
      <c r="A153" s="39"/>
      <c r="B153" s="106"/>
      <c r="C153" s="107"/>
      <c r="D153" s="106"/>
      <c r="E153" s="108"/>
      <c r="F153" s="106"/>
      <c r="G153" s="106"/>
    </row>
    <row r="154" spans="1:7">
      <c r="A154" s="39"/>
      <c r="B154" s="106"/>
      <c r="C154" s="107"/>
      <c r="D154" s="106"/>
      <c r="E154" s="108"/>
      <c r="F154" s="106"/>
      <c r="G154" s="106"/>
    </row>
    <row r="155" spans="1:7">
      <c r="A155" s="39"/>
      <c r="B155" s="106"/>
      <c r="C155" s="107"/>
      <c r="D155" s="106"/>
      <c r="E155" s="108"/>
      <c r="F155" s="106"/>
      <c r="G155" s="106"/>
    </row>
    <row r="156" spans="1:7">
      <c r="A156" s="39"/>
      <c r="B156" s="106"/>
      <c r="C156" s="107"/>
      <c r="D156" s="106"/>
      <c r="E156" s="108"/>
      <c r="F156" s="106"/>
      <c r="G156" s="106"/>
    </row>
    <row r="157" spans="1:7">
      <c r="A157" s="39"/>
      <c r="B157" s="106"/>
      <c r="C157" s="107"/>
      <c r="D157" s="106"/>
      <c r="E157" s="108"/>
      <c r="F157" s="106"/>
      <c r="G157" s="106"/>
    </row>
    <row r="158" spans="1:7">
      <c r="A158" s="39"/>
      <c r="B158" s="106"/>
      <c r="C158" s="107"/>
      <c r="D158" s="106"/>
      <c r="E158" s="108"/>
      <c r="F158" s="106"/>
      <c r="G158" s="106"/>
    </row>
    <row r="159" spans="1:7">
      <c r="A159" s="39"/>
      <c r="B159" s="106"/>
      <c r="C159" s="107"/>
      <c r="D159" s="106"/>
      <c r="E159" s="108"/>
      <c r="F159" s="106"/>
      <c r="G159" s="106"/>
    </row>
    <row r="160" spans="1:7">
      <c r="A160" s="39"/>
      <c r="B160" s="106"/>
      <c r="C160" s="107"/>
      <c r="D160" s="106"/>
      <c r="E160" s="108"/>
      <c r="F160" s="106"/>
      <c r="G160" s="106"/>
    </row>
    <row r="161" spans="1:7">
      <c r="A161" s="39"/>
      <c r="B161" s="106"/>
      <c r="C161" s="107"/>
      <c r="D161" s="106"/>
      <c r="E161" s="108"/>
      <c r="F161" s="106"/>
      <c r="G161" s="106"/>
    </row>
    <row r="162" spans="1:7">
      <c r="A162" s="39"/>
      <c r="B162" s="106"/>
      <c r="C162" s="107"/>
      <c r="D162" s="106"/>
      <c r="E162" s="108"/>
      <c r="F162" s="106"/>
      <c r="G162" s="106"/>
    </row>
    <row r="163" spans="1:7">
      <c r="A163" s="39"/>
      <c r="B163" s="106"/>
      <c r="C163" s="107"/>
      <c r="D163" s="106"/>
      <c r="E163" s="108"/>
      <c r="F163" s="106"/>
      <c r="G163" s="106"/>
    </row>
    <row r="164" spans="1:7">
      <c r="A164" s="39"/>
      <c r="B164" s="106"/>
      <c r="C164" s="107"/>
      <c r="D164" s="106"/>
      <c r="E164" s="108"/>
      <c r="F164" s="106"/>
      <c r="G164" s="106"/>
    </row>
    <row r="165" spans="1:7">
      <c r="A165" s="39"/>
      <c r="B165" s="106"/>
      <c r="C165" s="107"/>
      <c r="D165" s="106"/>
      <c r="E165" s="108"/>
      <c r="F165" s="106"/>
      <c r="G165" s="106"/>
    </row>
    <row r="166" spans="1:7">
      <c r="A166" s="39"/>
      <c r="B166" s="106"/>
      <c r="C166" s="107"/>
      <c r="D166" s="106"/>
      <c r="E166" s="108"/>
      <c r="F166" s="106"/>
      <c r="G166" s="106"/>
    </row>
    <row r="167" spans="1:7">
      <c r="A167" s="39"/>
      <c r="B167" s="106"/>
      <c r="C167" s="107"/>
      <c r="D167" s="106"/>
      <c r="E167" s="108"/>
      <c r="F167" s="106"/>
      <c r="G167" s="106"/>
    </row>
    <row r="168" spans="1:7">
      <c r="A168" s="39"/>
      <c r="B168" s="106"/>
      <c r="C168" s="107"/>
      <c r="D168" s="106"/>
      <c r="E168" s="108"/>
      <c r="F168" s="106"/>
      <c r="G168" s="106"/>
    </row>
    <row r="169" spans="1:7">
      <c r="A169" s="39"/>
      <c r="B169" s="106"/>
      <c r="C169" s="107"/>
      <c r="D169" s="106"/>
      <c r="E169" s="108"/>
      <c r="F169" s="106"/>
      <c r="G169" s="106"/>
    </row>
    <row r="170" spans="1:7">
      <c r="A170" s="39"/>
      <c r="B170" s="106"/>
      <c r="C170" s="107"/>
      <c r="D170" s="106"/>
      <c r="E170" s="108"/>
      <c r="F170" s="106"/>
      <c r="G170" s="106"/>
    </row>
    <row r="171" spans="1:7">
      <c r="A171" s="39"/>
      <c r="B171" s="106"/>
      <c r="C171" s="107"/>
      <c r="D171" s="106"/>
      <c r="E171" s="108"/>
      <c r="F171" s="106"/>
      <c r="G171" s="106"/>
    </row>
    <row r="172" spans="1:7">
      <c r="A172" s="39"/>
      <c r="B172" s="106"/>
      <c r="C172" s="107"/>
      <c r="D172" s="106"/>
      <c r="E172" s="108"/>
      <c r="F172" s="106"/>
      <c r="G172" s="106"/>
    </row>
    <row r="173" spans="1:7">
      <c r="A173" s="39"/>
      <c r="B173" s="106"/>
      <c r="C173" s="107"/>
      <c r="D173" s="106"/>
      <c r="E173" s="108"/>
      <c r="F173" s="106"/>
      <c r="G173" s="106"/>
    </row>
    <row r="174" spans="1:7">
      <c r="A174" s="39"/>
      <c r="B174" s="106"/>
      <c r="C174" s="107"/>
      <c r="D174" s="106"/>
      <c r="E174" s="108"/>
      <c r="F174" s="106"/>
      <c r="G174" s="106"/>
    </row>
    <row r="175" spans="1:7">
      <c r="A175" s="39"/>
      <c r="B175" s="106"/>
      <c r="C175" s="107"/>
      <c r="D175" s="106"/>
      <c r="E175" s="108"/>
      <c r="F175" s="106"/>
      <c r="G175" s="106"/>
    </row>
    <row r="176" spans="1:7">
      <c r="A176" s="39"/>
      <c r="B176" s="106"/>
      <c r="C176" s="107"/>
      <c r="D176" s="106"/>
      <c r="E176" s="108"/>
      <c r="F176" s="106"/>
      <c r="G176" s="106"/>
    </row>
    <row r="177" spans="1:7">
      <c r="A177" s="39"/>
      <c r="B177" s="106"/>
      <c r="C177" s="107"/>
      <c r="D177" s="106"/>
      <c r="E177" s="108"/>
      <c r="F177" s="106"/>
      <c r="G177" s="106"/>
    </row>
    <row r="178" spans="1:7">
      <c r="A178" s="39"/>
      <c r="B178" s="106"/>
      <c r="C178" s="107"/>
      <c r="D178" s="106"/>
      <c r="E178" s="108"/>
      <c r="F178" s="106"/>
      <c r="G178" s="106"/>
    </row>
    <row r="179" spans="1:7">
      <c r="A179" s="39"/>
      <c r="B179" s="106"/>
      <c r="C179" s="107"/>
      <c r="D179" s="106"/>
      <c r="E179" s="108">
        <v>0</v>
      </c>
      <c r="F179" s="106"/>
      <c r="G179" s="106"/>
    </row>
    <row r="180" spans="1:7">
      <c r="A180" s="39"/>
      <c r="B180" s="106"/>
      <c r="C180" s="107"/>
      <c r="D180" s="106"/>
      <c r="E180" s="108">
        <v>2086399.8</v>
      </c>
      <c r="F180" s="106"/>
      <c r="G180" s="106"/>
    </row>
    <row r="181" spans="1:7">
      <c r="A181" s="39"/>
      <c r="B181" s="106"/>
      <c r="C181" s="107"/>
      <c r="D181" s="106"/>
      <c r="E181" s="108"/>
      <c r="F181" s="106"/>
      <c r="G181" s="106"/>
    </row>
    <row r="182" spans="1:7">
      <c r="A182" s="39"/>
      <c r="B182" s="106"/>
      <c r="C182" s="107"/>
      <c r="D182" s="106"/>
      <c r="E182" s="108"/>
      <c r="F182" s="106"/>
      <c r="G182" s="106"/>
    </row>
    <row r="183" spans="1:7">
      <c r="A183" s="39"/>
      <c r="B183" s="106"/>
      <c r="C183" s="107">
        <v>0</v>
      </c>
      <c r="D183" s="106"/>
      <c r="E183" s="108"/>
      <c r="F183" s="106"/>
      <c r="G183" s="106"/>
    </row>
    <row r="184" spans="1:7">
      <c r="A184" s="39"/>
      <c r="B184" s="106"/>
      <c r="C184" s="107">
        <v>0</v>
      </c>
      <c r="D184" s="106"/>
      <c r="E184" s="108"/>
      <c r="F184" s="106"/>
      <c r="G184" s="106"/>
    </row>
    <row r="185" spans="1:7">
      <c r="A185" s="39"/>
      <c r="B185" s="106"/>
      <c r="C185" s="107"/>
      <c r="D185" s="106"/>
      <c r="E185" s="108"/>
      <c r="F185" s="106"/>
      <c r="G185" s="106"/>
    </row>
    <row r="186" spans="1:7">
      <c r="A186" s="39"/>
      <c r="B186" s="106"/>
      <c r="C186" s="107"/>
      <c r="D186" s="106"/>
      <c r="E186" s="108"/>
      <c r="F186" s="106"/>
      <c r="G186" s="106"/>
    </row>
    <row r="187" spans="1:7">
      <c r="A187" s="39"/>
      <c r="B187" s="106"/>
      <c r="C187" s="107"/>
      <c r="D187" s="106"/>
      <c r="E187" s="108"/>
      <c r="F187" s="106"/>
      <c r="G187" s="106"/>
    </row>
    <row r="188" spans="1:7">
      <c r="A188" s="39"/>
      <c r="B188" s="106"/>
      <c r="C188" s="107"/>
      <c r="D188" s="106"/>
      <c r="E188" s="108"/>
      <c r="F188" s="106"/>
      <c r="G188" s="106"/>
    </row>
    <row r="189" spans="1:7">
      <c r="A189" s="39"/>
      <c r="B189" s="106"/>
      <c r="C189" s="107"/>
      <c r="D189" s="106"/>
      <c r="E189" s="108"/>
      <c r="F189" s="106"/>
      <c r="G189" s="106"/>
    </row>
    <row r="190" spans="1:7">
      <c r="A190" s="39"/>
      <c r="B190" s="106"/>
      <c r="C190" s="107"/>
      <c r="D190" s="106"/>
      <c r="E190" s="108"/>
      <c r="F190" s="106"/>
      <c r="G190" s="106"/>
    </row>
    <row r="191" spans="1:7">
      <c r="A191" s="39"/>
      <c r="B191" s="106"/>
      <c r="C191" s="107"/>
      <c r="D191" s="106"/>
      <c r="E191" s="108"/>
      <c r="F191" s="106"/>
      <c r="G191" s="106"/>
    </row>
    <row r="192" spans="1:7">
      <c r="A192" s="39"/>
      <c r="B192" s="106"/>
      <c r="C192" s="107"/>
      <c r="D192" s="106"/>
      <c r="E192" s="108"/>
      <c r="F192" s="106"/>
      <c r="G192" s="106"/>
    </row>
    <row r="193" spans="1:7">
      <c r="A193" s="39"/>
      <c r="B193" s="106"/>
      <c r="C193" s="107"/>
      <c r="D193" s="106"/>
      <c r="E193" s="108"/>
      <c r="F193" s="106"/>
      <c r="G193" s="106"/>
    </row>
    <row r="194" spans="1:7">
      <c r="A194" s="39"/>
      <c r="B194" s="106"/>
      <c r="C194" s="107"/>
      <c r="D194" s="106"/>
      <c r="E194" s="108"/>
      <c r="F194" s="106"/>
      <c r="G194" s="106"/>
    </row>
    <row r="195" spans="1:7">
      <c r="A195" s="39"/>
      <c r="B195" s="106"/>
      <c r="C195" s="107"/>
      <c r="D195" s="106"/>
      <c r="E195" s="108"/>
      <c r="F195" s="106"/>
      <c r="G195" s="106"/>
    </row>
    <row r="196" spans="1:7">
      <c r="A196" s="39"/>
      <c r="B196" s="106"/>
      <c r="C196" s="107"/>
      <c r="D196" s="106"/>
      <c r="E196" s="108"/>
      <c r="F196" s="106"/>
      <c r="G196" s="106"/>
    </row>
    <row r="197" spans="1:7">
      <c r="A197" s="39"/>
      <c r="B197" s="106"/>
      <c r="C197" s="107"/>
      <c r="D197" s="106"/>
      <c r="E197" s="108"/>
      <c r="F197" s="106"/>
      <c r="G197" s="106"/>
    </row>
    <row r="198" spans="1:7">
      <c r="A198" s="39"/>
      <c r="B198" s="106"/>
      <c r="C198" s="107"/>
      <c r="D198" s="106"/>
      <c r="E198" s="108"/>
      <c r="F198" s="106"/>
      <c r="G198" s="106"/>
    </row>
    <row r="199" spans="1:7">
      <c r="A199" s="39"/>
      <c r="B199" s="106"/>
      <c r="C199" s="107"/>
      <c r="D199" s="106"/>
      <c r="E199" s="108"/>
      <c r="F199" s="106"/>
      <c r="G199" s="106"/>
    </row>
    <row r="200" spans="1:7">
      <c r="A200" s="39"/>
      <c r="B200" s="106"/>
      <c r="C200" s="107"/>
      <c r="D200" s="106"/>
      <c r="E200" s="108"/>
      <c r="F200" s="106"/>
      <c r="G200" s="106"/>
    </row>
    <row r="201" spans="1:7">
      <c r="A201" s="39"/>
      <c r="B201" s="106"/>
      <c r="C201" s="107"/>
      <c r="D201" s="106"/>
      <c r="E201" s="108"/>
      <c r="F201" s="106"/>
      <c r="G201" s="106"/>
    </row>
    <row r="202" spans="1:7">
      <c r="A202" s="39"/>
      <c r="B202" s="106"/>
      <c r="C202" s="107"/>
      <c r="D202" s="106"/>
      <c r="E202" s="108"/>
      <c r="F202" s="106"/>
      <c r="G202" s="106"/>
    </row>
    <row r="203" spans="1:7">
      <c r="A203" s="39"/>
      <c r="B203" s="106"/>
      <c r="C203" s="107"/>
      <c r="D203" s="106"/>
      <c r="E203" s="108"/>
      <c r="F203" s="106"/>
      <c r="G203" s="106"/>
    </row>
    <row r="204" spans="1:7">
      <c r="A204" s="39"/>
      <c r="B204" s="106"/>
      <c r="C204" s="107"/>
      <c r="D204" s="106"/>
      <c r="E204" s="108"/>
      <c r="F204" s="106"/>
      <c r="G204" s="106"/>
    </row>
    <row r="205" spans="1:7">
      <c r="A205" s="39"/>
      <c r="B205" s="106"/>
      <c r="C205" s="107"/>
      <c r="D205" s="106"/>
      <c r="E205" s="108"/>
      <c r="F205" s="106"/>
      <c r="G205" s="106"/>
    </row>
    <row r="206" spans="1:7">
      <c r="A206" s="39"/>
      <c r="B206" s="106"/>
      <c r="C206" s="107"/>
      <c r="D206" s="106"/>
      <c r="E206" s="108"/>
      <c r="F206" s="106"/>
      <c r="G206" s="106"/>
    </row>
    <row r="207" spans="1:7">
      <c r="A207" s="39"/>
      <c r="B207" s="106"/>
      <c r="C207" s="107"/>
      <c r="D207" s="106"/>
      <c r="E207" s="108"/>
      <c r="F207" s="106"/>
      <c r="G207" s="106"/>
    </row>
    <row r="208" spans="1:7">
      <c r="A208" s="39"/>
      <c r="B208" s="106"/>
      <c r="C208" s="107"/>
      <c r="D208" s="106"/>
      <c r="E208" s="108"/>
      <c r="F208" s="106"/>
      <c r="G208" s="106"/>
    </row>
    <row r="209" spans="1:7">
      <c r="A209" s="39"/>
      <c r="B209" s="106"/>
      <c r="C209" s="107"/>
      <c r="D209" s="106"/>
      <c r="E209" s="108"/>
      <c r="F209" s="106"/>
      <c r="G209" s="106"/>
    </row>
    <row r="210" spans="1:7">
      <c r="A210" s="39"/>
      <c r="B210" s="106"/>
      <c r="C210" s="107"/>
      <c r="D210" s="106"/>
      <c r="E210" s="108"/>
      <c r="F210" s="106"/>
      <c r="G210" s="106"/>
    </row>
    <row r="211" spans="1:7">
      <c r="A211" s="39"/>
      <c r="B211" s="106"/>
      <c r="C211" s="107"/>
      <c r="D211" s="106"/>
      <c r="E211" s="108"/>
      <c r="F211" s="106"/>
      <c r="G211" s="106"/>
    </row>
    <row r="212" spans="1:7">
      <c r="A212" s="39"/>
      <c r="B212" s="106"/>
      <c r="C212" s="107"/>
      <c r="D212" s="106"/>
      <c r="E212" s="108"/>
      <c r="F212" s="106"/>
      <c r="G212" s="106"/>
    </row>
    <row r="213" spans="1:7">
      <c r="A213" s="39"/>
      <c r="B213" s="106"/>
      <c r="C213" s="107"/>
      <c r="D213" s="106"/>
      <c r="E213" s="108"/>
      <c r="F213" s="106"/>
      <c r="G213" s="106"/>
    </row>
    <row r="214" spans="1:7">
      <c r="A214" s="39"/>
      <c r="B214" s="106"/>
      <c r="C214" s="107"/>
      <c r="D214" s="106"/>
      <c r="E214" s="108"/>
      <c r="F214" s="106"/>
      <c r="G214" s="106"/>
    </row>
    <row r="215" spans="1:7">
      <c r="A215" s="39"/>
      <c r="B215" s="106"/>
      <c r="C215" s="107"/>
      <c r="D215" s="106"/>
      <c r="E215" s="108"/>
      <c r="F215" s="106"/>
      <c r="G215" s="106"/>
    </row>
    <row r="216" spans="1:7">
      <c r="A216" s="39"/>
      <c r="B216" s="106"/>
      <c r="C216" s="107"/>
      <c r="D216" s="106"/>
      <c r="E216" s="108"/>
      <c r="F216" s="106"/>
      <c r="G216" s="106"/>
    </row>
    <row r="217" spans="1:7">
      <c r="A217" s="39"/>
      <c r="B217" s="106"/>
      <c r="C217" s="107"/>
      <c r="D217" s="106"/>
      <c r="E217" s="108"/>
      <c r="F217" s="106"/>
      <c r="G217" s="106"/>
    </row>
    <row r="218" spans="1:7">
      <c r="A218" s="39"/>
      <c r="B218" s="106"/>
      <c r="C218" s="107"/>
      <c r="D218" s="106"/>
      <c r="E218" s="108"/>
      <c r="F218" s="106"/>
      <c r="G218" s="106"/>
    </row>
    <row r="219" spans="1:7">
      <c r="A219" s="39"/>
      <c r="B219" s="106"/>
      <c r="C219" s="107"/>
      <c r="D219" s="106"/>
      <c r="E219" s="108"/>
      <c r="F219" s="106"/>
      <c r="G219" s="106"/>
    </row>
    <row r="220" spans="1:7">
      <c r="A220" s="39"/>
      <c r="B220" s="106"/>
      <c r="C220" s="107"/>
      <c r="D220" s="106"/>
      <c r="E220" s="108"/>
      <c r="F220" s="106"/>
      <c r="G220" s="106"/>
    </row>
    <row r="221" spans="1:7">
      <c r="A221" s="39"/>
      <c r="B221" s="106"/>
      <c r="C221" s="107"/>
      <c r="D221" s="106"/>
      <c r="E221" s="108"/>
      <c r="F221" s="106"/>
      <c r="G221" s="106"/>
    </row>
    <row r="222" spans="1:7">
      <c r="A222" s="39"/>
      <c r="B222" s="106"/>
      <c r="C222" s="107"/>
      <c r="D222" s="106"/>
      <c r="E222" s="108"/>
      <c r="F222" s="106"/>
      <c r="G222" s="106"/>
    </row>
    <row r="223" spans="1:7">
      <c r="A223" s="39"/>
      <c r="B223" s="106"/>
      <c r="C223" s="107"/>
      <c r="D223" s="106"/>
      <c r="E223" s="108"/>
      <c r="F223" s="106"/>
      <c r="G223" s="106"/>
    </row>
    <row r="224" spans="1:7">
      <c r="A224" s="39"/>
      <c r="B224" s="106"/>
      <c r="C224" s="107"/>
      <c r="D224" s="106"/>
      <c r="E224" s="108"/>
      <c r="F224" s="106"/>
      <c r="G224" s="106"/>
    </row>
    <row r="225" spans="1:7">
      <c r="A225" s="39"/>
      <c r="B225" s="106"/>
      <c r="C225" s="107"/>
      <c r="D225" s="106"/>
      <c r="E225" s="108"/>
      <c r="F225" s="106"/>
      <c r="G225" s="106"/>
    </row>
    <row r="226" spans="1:7">
      <c r="A226" s="39"/>
      <c r="B226" s="106"/>
      <c r="C226" s="107"/>
      <c r="D226" s="106"/>
      <c r="E226" s="108"/>
      <c r="F226" s="106"/>
      <c r="G226" s="106"/>
    </row>
    <row r="227" spans="1:7">
      <c r="A227" s="39"/>
      <c r="B227" s="106"/>
      <c r="C227" s="107"/>
      <c r="D227" s="106"/>
      <c r="E227" s="108"/>
      <c r="F227" s="106"/>
      <c r="G227" s="106"/>
    </row>
    <row r="228" spans="1:7">
      <c r="A228" s="39"/>
      <c r="B228" s="106"/>
      <c r="C228" s="107"/>
      <c r="D228" s="106"/>
      <c r="E228" s="108"/>
      <c r="F228" s="106"/>
      <c r="G228" s="106"/>
    </row>
    <row r="229" spans="1:7">
      <c r="A229" s="39"/>
      <c r="B229" s="106"/>
      <c r="C229" s="107"/>
      <c r="D229" s="106"/>
      <c r="E229" s="108"/>
      <c r="F229" s="106"/>
      <c r="G229" s="106"/>
    </row>
    <row r="230" spans="1:7">
      <c r="A230" s="39"/>
      <c r="B230" s="106"/>
      <c r="C230" s="107"/>
      <c r="D230" s="106"/>
      <c r="E230" s="108"/>
      <c r="F230" s="106"/>
      <c r="G230" s="106"/>
    </row>
    <row r="231" spans="1:7">
      <c r="A231" s="39"/>
      <c r="B231" s="106"/>
      <c r="C231" s="107"/>
      <c r="D231" s="106"/>
      <c r="E231" s="108"/>
      <c r="F231" s="106"/>
      <c r="G231" s="106"/>
    </row>
    <row r="232" spans="1:7">
      <c r="A232" s="39"/>
      <c r="B232" s="106"/>
      <c r="C232" s="107"/>
      <c r="D232" s="106"/>
      <c r="E232" s="108"/>
      <c r="F232" s="106"/>
      <c r="G232" s="106"/>
    </row>
    <row r="233" spans="1:7">
      <c r="A233" s="39"/>
      <c r="B233" s="106"/>
      <c r="C233" s="107"/>
      <c r="D233" s="106"/>
      <c r="E233" s="108"/>
      <c r="F233" s="106"/>
      <c r="G233" s="106"/>
    </row>
    <row r="234" spans="1:7">
      <c r="A234" s="39"/>
      <c r="B234" s="106"/>
      <c r="C234" s="107"/>
      <c r="D234" s="106"/>
      <c r="E234" s="108"/>
      <c r="F234" s="106"/>
      <c r="G234" s="106"/>
    </row>
    <row r="235" spans="1:7">
      <c r="A235" s="39"/>
      <c r="B235" s="106"/>
      <c r="C235" s="107"/>
      <c r="D235" s="106"/>
      <c r="E235" s="108"/>
      <c r="F235" s="106"/>
      <c r="G235" s="106"/>
    </row>
    <row r="236" spans="1:7">
      <c r="A236" s="39"/>
      <c r="B236" s="106"/>
      <c r="C236" s="107"/>
      <c r="D236" s="106"/>
      <c r="E236" s="108"/>
      <c r="F236" s="106"/>
      <c r="G236" s="106"/>
    </row>
    <row r="237" spans="1:7">
      <c r="A237" s="39"/>
      <c r="B237" s="106"/>
      <c r="C237" s="107"/>
      <c r="D237" s="106"/>
      <c r="E237" s="108"/>
      <c r="F237" s="106"/>
      <c r="G237" s="106"/>
    </row>
    <row r="238" spans="1:7">
      <c r="A238" s="39"/>
      <c r="B238" s="106"/>
      <c r="C238" s="107"/>
      <c r="D238" s="106"/>
      <c r="E238" s="108"/>
      <c r="F238" s="106"/>
      <c r="G238" s="106"/>
    </row>
    <row r="239" spans="1:7">
      <c r="A239" s="39"/>
      <c r="B239" s="106"/>
      <c r="C239" s="107"/>
      <c r="D239" s="106"/>
      <c r="E239" s="108"/>
      <c r="F239" s="106"/>
      <c r="G239" s="106"/>
    </row>
    <row r="240" spans="1:7">
      <c r="A240" s="39"/>
      <c r="B240" s="106"/>
      <c r="C240" s="107"/>
      <c r="D240" s="106"/>
      <c r="E240" s="108"/>
      <c r="F240" s="106"/>
      <c r="G240" s="106"/>
    </row>
    <row r="241" spans="1:7">
      <c r="A241" s="39"/>
      <c r="B241" s="106"/>
      <c r="C241" s="107"/>
      <c r="D241" s="106"/>
      <c r="E241" s="108"/>
      <c r="F241" s="106"/>
      <c r="G241" s="106"/>
    </row>
    <row r="242" spans="1:7">
      <c r="A242" s="39"/>
      <c r="B242" s="106"/>
      <c r="C242" s="107"/>
      <c r="D242" s="106"/>
      <c r="E242" s="108"/>
      <c r="F242" s="106"/>
      <c r="G242" s="106"/>
    </row>
    <row r="243" spans="1:7">
      <c r="A243" s="39"/>
      <c r="B243" s="106"/>
      <c r="C243" s="107"/>
      <c r="D243" s="106"/>
      <c r="E243" s="108"/>
      <c r="F243" s="106"/>
      <c r="G243" s="106"/>
    </row>
    <row r="244" spans="1:7">
      <c r="A244" s="39"/>
      <c r="B244" s="106"/>
      <c r="C244" s="107"/>
      <c r="D244" s="106"/>
      <c r="E244" s="108"/>
      <c r="F244" s="106"/>
      <c r="G244" s="106"/>
    </row>
    <row r="245" spans="1:7">
      <c r="A245" s="39"/>
      <c r="B245" s="106"/>
      <c r="C245" s="107"/>
      <c r="D245" s="106"/>
      <c r="E245" s="108"/>
      <c r="F245" s="106"/>
      <c r="G245" s="106"/>
    </row>
    <row r="246" spans="1:7">
      <c r="A246" s="39"/>
      <c r="B246" s="106"/>
      <c r="C246" s="107"/>
      <c r="D246" s="106"/>
      <c r="E246" s="108"/>
      <c r="F246" s="106"/>
      <c r="G246" s="106"/>
    </row>
    <row r="247" spans="1:7">
      <c r="A247" s="39"/>
      <c r="B247" s="106"/>
      <c r="C247" s="107"/>
      <c r="D247" s="106"/>
      <c r="E247" s="108"/>
      <c r="F247" s="106"/>
      <c r="G247" s="106"/>
    </row>
    <row r="248" spans="1:7">
      <c r="A248" s="39"/>
      <c r="B248" s="106"/>
      <c r="C248" s="107"/>
      <c r="D248" s="106"/>
      <c r="E248" s="108"/>
      <c r="F248" s="106"/>
      <c r="G248" s="106"/>
    </row>
    <row r="249" spans="1:7">
      <c r="A249" s="39"/>
      <c r="B249" s="106"/>
      <c r="C249" s="107"/>
      <c r="D249" s="106"/>
      <c r="E249" s="108"/>
      <c r="F249" s="106"/>
      <c r="G249" s="106"/>
    </row>
    <row r="250" spans="1:7">
      <c r="A250" s="39"/>
      <c r="B250" s="106"/>
      <c r="C250" s="107"/>
      <c r="D250" s="106"/>
      <c r="E250" s="108"/>
      <c r="F250" s="106"/>
      <c r="G250" s="106"/>
    </row>
    <row r="251" spans="1:7">
      <c r="A251" s="39"/>
      <c r="B251" s="106"/>
      <c r="C251" s="107"/>
      <c r="D251" s="106"/>
      <c r="E251" s="108"/>
      <c r="F251" s="106"/>
      <c r="G251" s="106"/>
    </row>
    <row r="252" spans="1:7">
      <c r="A252" s="39"/>
      <c r="B252" s="106"/>
      <c r="C252" s="107"/>
      <c r="D252" s="106"/>
      <c r="E252" s="108"/>
      <c r="F252" s="106"/>
      <c r="G252" s="106"/>
    </row>
    <row r="253" spans="1:7">
      <c r="A253" s="39"/>
      <c r="B253" s="106"/>
      <c r="C253" s="107"/>
      <c r="D253" s="106"/>
      <c r="E253" s="108"/>
      <c r="F253" s="106"/>
      <c r="G253" s="106"/>
    </row>
    <row r="254" spans="1:7">
      <c r="A254" s="39"/>
      <c r="B254" s="106"/>
      <c r="C254" s="107"/>
      <c r="D254" s="106"/>
      <c r="E254" s="108"/>
      <c r="F254" s="106"/>
      <c r="G254" s="106"/>
    </row>
    <row r="255" spans="1:7">
      <c r="A255" s="39"/>
      <c r="B255" s="106"/>
      <c r="C255" s="107"/>
      <c r="D255" s="106"/>
      <c r="E255" s="108"/>
      <c r="F255" s="106"/>
      <c r="G255" s="106"/>
    </row>
    <row r="256" spans="1:7">
      <c r="A256" s="39"/>
      <c r="B256" s="106"/>
      <c r="C256" s="107"/>
      <c r="D256" s="106"/>
      <c r="E256" s="108"/>
      <c r="F256" s="106"/>
      <c r="G256" s="106"/>
    </row>
    <row r="257" spans="1:7">
      <c r="A257" s="39"/>
      <c r="B257" s="106"/>
      <c r="C257" s="107"/>
      <c r="D257" s="106"/>
      <c r="E257" s="108"/>
      <c r="F257" s="106"/>
      <c r="G257" s="106"/>
    </row>
    <row r="258" spans="1:7">
      <c r="A258" s="39"/>
      <c r="B258" s="106"/>
      <c r="C258" s="107"/>
      <c r="D258" s="106"/>
      <c r="E258" s="108"/>
      <c r="F258" s="106"/>
      <c r="G258" s="106"/>
    </row>
    <row r="259" spans="1:7">
      <c r="A259" s="39"/>
      <c r="B259" s="106"/>
      <c r="C259" s="107"/>
      <c r="D259" s="106"/>
      <c r="E259" s="108"/>
      <c r="F259" s="106"/>
      <c r="G259" s="106"/>
    </row>
    <row r="260" spans="1:7">
      <c r="A260" s="39"/>
      <c r="B260" s="106"/>
      <c r="C260" s="107"/>
      <c r="D260" s="106"/>
      <c r="E260" s="108"/>
      <c r="F260" s="106"/>
      <c r="G260" s="106"/>
    </row>
    <row r="261" spans="1:7">
      <c r="A261" s="39"/>
      <c r="B261" s="106"/>
      <c r="C261" s="107"/>
      <c r="D261" s="106"/>
      <c r="E261" s="108"/>
      <c r="F261" s="106"/>
      <c r="G261" s="106"/>
    </row>
    <row r="262" spans="1:7">
      <c r="A262" s="39"/>
      <c r="B262" s="106"/>
      <c r="C262" s="107"/>
      <c r="D262" s="106"/>
      <c r="E262" s="108"/>
      <c r="F262" s="106"/>
      <c r="G262" s="106"/>
    </row>
    <row r="263" spans="1:7">
      <c r="A263" s="39"/>
      <c r="B263" s="106"/>
      <c r="C263" s="107"/>
      <c r="D263" s="106"/>
      <c r="E263" s="108"/>
      <c r="F263" s="106"/>
      <c r="G263" s="106"/>
    </row>
    <row r="264" spans="1:7">
      <c r="A264" s="39"/>
      <c r="B264" s="106"/>
      <c r="C264" s="107"/>
      <c r="D264" s="106"/>
      <c r="E264" s="108"/>
      <c r="F264" s="106"/>
      <c r="G264" s="106"/>
    </row>
    <row r="265" spans="1:7">
      <c r="A265" s="39"/>
      <c r="B265" s="106"/>
      <c r="C265" s="107"/>
      <c r="D265" s="106"/>
      <c r="E265" s="108"/>
      <c r="F265" s="106"/>
      <c r="G265" s="106"/>
    </row>
    <row r="266" spans="1:7">
      <c r="A266" s="39"/>
      <c r="B266" s="106"/>
      <c r="C266" s="107"/>
      <c r="D266" s="106"/>
      <c r="E266" s="108"/>
      <c r="F266" s="106"/>
      <c r="G266" s="106"/>
    </row>
    <row r="267" spans="1:7">
      <c r="A267" s="39"/>
      <c r="B267" s="106"/>
      <c r="C267" s="107"/>
      <c r="D267" s="106"/>
      <c r="E267" s="108"/>
      <c r="F267" s="106"/>
      <c r="G267" s="106"/>
    </row>
    <row r="268" spans="1:7">
      <c r="A268" s="39"/>
      <c r="B268" s="106"/>
      <c r="C268" s="107"/>
      <c r="D268" s="106"/>
      <c r="E268" s="108"/>
      <c r="F268" s="106"/>
      <c r="G268" s="106"/>
    </row>
    <row r="269" spans="1:7">
      <c r="A269" s="39"/>
      <c r="B269" s="106"/>
      <c r="C269" s="107"/>
      <c r="D269" s="106"/>
      <c r="E269" s="108"/>
      <c r="F269" s="106"/>
      <c r="G269" s="106"/>
    </row>
    <row r="270" spans="1:7">
      <c r="A270" s="39"/>
      <c r="B270" s="106"/>
      <c r="C270" s="107"/>
      <c r="D270" s="106"/>
      <c r="E270" s="108"/>
      <c r="F270" s="106"/>
      <c r="G270" s="106"/>
    </row>
    <row r="271" spans="1:7">
      <c r="A271" s="39"/>
      <c r="B271" s="106"/>
      <c r="C271" s="107"/>
      <c r="D271" s="106"/>
      <c r="E271" s="108"/>
      <c r="F271" s="106"/>
      <c r="G271" s="106"/>
    </row>
    <row r="272" spans="1:7">
      <c r="A272" s="39"/>
      <c r="B272" s="106"/>
      <c r="C272" s="107"/>
      <c r="D272" s="106"/>
      <c r="E272" s="108"/>
      <c r="F272" s="106"/>
      <c r="G272" s="106"/>
    </row>
    <row r="273" spans="1:7">
      <c r="A273" s="39"/>
      <c r="B273" s="106"/>
      <c r="C273" s="107"/>
      <c r="D273" s="106"/>
      <c r="E273" s="108"/>
      <c r="F273" s="106"/>
      <c r="G273" s="106"/>
    </row>
    <row r="274" spans="1:7">
      <c r="A274" s="39"/>
      <c r="B274" s="106"/>
      <c r="C274" s="107"/>
      <c r="D274" s="106"/>
      <c r="E274" s="108"/>
      <c r="F274" s="106"/>
      <c r="G274" s="106"/>
    </row>
    <row r="275" spans="1:7">
      <c r="A275" s="39"/>
      <c r="B275" s="106"/>
      <c r="C275" s="107"/>
      <c r="D275" s="106"/>
      <c r="E275" s="108"/>
      <c r="F275" s="106"/>
      <c r="G275" s="106"/>
    </row>
    <row r="276" spans="1:7">
      <c r="A276" s="39"/>
      <c r="B276" s="106"/>
      <c r="C276" s="107"/>
      <c r="D276" s="106"/>
      <c r="E276" s="108"/>
      <c r="F276" s="106"/>
      <c r="G276" s="106"/>
    </row>
    <row r="277" spans="1:7">
      <c r="A277" s="39"/>
      <c r="B277" s="106"/>
      <c r="C277" s="107"/>
      <c r="D277" s="106"/>
      <c r="E277" s="108"/>
      <c r="F277" s="106"/>
      <c r="G277" s="106"/>
    </row>
    <row r="278" spans="1:7">
      <c r="A278" s="39"/>
      <c r="B278" s="106"/>
      <c r="C278" s="107"/>
      <c r="D278" s="106"/>
      <c r="E278" s="108"/>
      <c r="F278" s="106"/>
      <c r="G278" s="106"/>
    </row>
    <row r="279" spans="1:7">
      <c r="A279" s="39"/>
      <c r="B279" s="106"/>
      <c r="C279" s="107"/>
      <c r="D279" s="106"/>
      <c r="E279" s="108"/>
      <c r="F279" s="106"/>
      <c r="G279" s="106"/>
    </row>
    <row r="280" spans="1:7">
      <c r="A280" s="39"/>
      <c r="B280" s="106"/>
      <c r="C280" s="107"/>
      <c r="D280" s="106"/>
      <c r="E280" s="108"/>
      <c r="F280" s="106"/>
      <c r="G280" s="106"/>
    </row>
    <row r="281" spans="1:7">
      <c r="A281" s="39"/>
      <c r="B281" s="106"/>
      <c r="C281" s="107"/>
      <c r="D281" s="106"/>
      <c r="E281" s="108"/>
      <c r="F281" s="106"/>
      <c r="G281" s="106"/>
    </row>
    <row r="282" spans="1:7">
      <c r="A282" s="39"/>
      <c r="B282" s="106"/>
      <c r="C282" s="107"/>
      <c r="D282" s="106"/>
      <c r="E282" s="108"/>
      <c r="F282" s="106"/>
      <c r="G282" s="106"/>
    </row>
    <row r="283" spans="1:7">
      <c r="A283" s="39"/>
      <c r="B283" s="106"/>
      <c r="C283" s="107"/>
      <c r="D283" s="106"/>
      <c r="E283" s="108"/>
      <c r="F283" s="106"/>
      <c r="G283" s="106"/>
    </row>
    <row r="284" spans="1:7">
      <c r="A284" s="39"/>
      <c r="B284" s="106"/>
      <c r="C284" s="107"/>
      <c r="D284" s="106"/>
      <c r="E284" s="108"/>
      <c r="F284" s="106"/>
      <c r="G284" s="106"/>
    </row>
    <row r="285" spans="1:7">
      <c r="A285" s="39"/>
      <c r="B285" s="106"/>
      <c r="C285" s="107"/>
      <c r="D285" s="106"/>
      <c r="E285" s="108"/>
      <c r="F285" s="106"/>
      <c r="G285" s="106"/>
    </row>
    <row r="286" spans="1:7">
      <c r="A286" s="39"/>
      <c r="B286" s="106"/>
      <c r="C286" s="107"/>
      <c r="D286" s="106"/>
      <c r="E286" s="108"/>
      <c r="F286" s="106"/>
      <c r="G286" s="106"/>
    </row>
    <row r="287" spans="1:7">
      <c r="A287" s="39"/>
      <c r="B287" s="106"/>
      <c r="C287" s="107"/>
      <c r="D287" s="106"/>
      <c r="E287" s="108"/>
      <c r="F287" s="106"/>
      <c r="G287" s="106"/>
    </row>
    <row r="288" spans="1:7">
      <c r="A288" s="39"/>
      <c r="B288" s="106"/>
      <c r="C288" s="107"/>
      <c r="D288" s="106"/>
      <c r="E288" s="108"/>
      <c r="F288" s="106"/>
      <c r="G288" s="106"/>
    </row>
    <row r="289" spans="1:7">
      <c r="A289" s="39"/>
      <c r="B289" s="106"/>
      <c r="C289" s="107"/>
      <c r="D289" s="106"/>
      <c r="E289" s="108"/>
      <c r="F289" s="106"/>
      <c r="G289" s="106"/>
    </row>
    <row r="290" spans="1:7">
      <c r="A290" s="39"/>
      <c r="B290" s="106"/>
      <c r="C290" s="107"/>
      <c r="D290" s="106"/>
      <c r="E290" s="108"/>
      <c r="F290" s="106"/>
      <c r="G290" s="106"/>
    </row>
    <row r="291" spans="1:7">
      <c r="A291" s="39"/>
      <c r="B291" s="106"/>
      <c r="C291" s="107"/>
      <c r="D291" s="106"/>
      <c r="E291" s="108"/>
      <c r="F291" s="106"/>
      <c r="G291" s="106"/>
    </row>
    <row r="292" spans="1:7">
      <c r="A292" s="39"/>
      <c r="B292" s="106"/>
      <c r="C292" s="107"/>
      <c r="D292" s="106"/>
      <c r="E292" s="108"/>
      <c r="F292" s="106"/>
      <c r="G292" s="106"/>
    </row>
    <row r="293" spans="1:7">
      <c r="A293" s="39"/>
      <c r="B293" s="106"/>
      <c r="C293" s="107"/>
      <c r="D293" s="106"/>
      <c r="E293" s="108"/>
      <c r="F293" s="106"/>
      <c r="G293" s="106"/>
    </row>
    <row r="294" spans="1:7">
      <c r="A294" s="39"/>
      <c r="B294" s="106"/>
      <c r="C294" s="107"/>
      <c r="D294" s="106"/>
      <c r="E294" s="108"/>
      <c r="F294" s="106"/>
      <c r="G294" s="106"/>
    </row>
    <row r="295" spans="1:7">
      <c r="A295" s="39"/>
      <c r="B295" s="106"/>
      <c r="C295" s="107"/>
      <c r="D295" s="106"/>
      <c r="E295" s="108"/>
      <c r="F295" s="106"/>
      <c r="G295" s="106"/>
    </row>
    <row r="296" spans="1:7">
      <c r="A296" s="39"/>
      <c r="B296" s="106"/>
      <c r="C296" s="107"/>
      <c r="D296" s="106"/>
      <c r="E296" s="108"/>
      <c r="F296" s="106"/>
      <c r="G296" s="106"/>
    </row>
    <row r="297" spans="1:7">
      <c r="A297" s="39"/>
      <c r="B297" s="106"/>
      <c r="C297" s="107"/>
      <c r="D297" s="106"/>
      <c r="E297" s="108"/>
      <c r="F297" s="106"/>
      <c r="G297" s="106"/>
    </row>
    <row r="298" spans="1:7">
      <c r="A298" s="39"/>
      <c r="B298" s="106"/>
      <c r="C298" s="107"/>
      <c r="D298" s="106"/>
      <c r="E298" s="108"/>
      <c r="F298" s="106"/>
      <c r="G298" s="106"/>
    </row>
    <row r="299" spans="1:7">
      <c r="A299" s="39"/>
      <c r="B299" s="106"/>
      <c r="C299" s="107"/>
      <c r="D299" s="106"/>
      <c r="E299" s="108"/>
      <c r="F299" s="106"/>
      <c r="G299" s="106"/>
    </row>
    <row r="300" spans="1:7">
      <c r="A300" s="39"/>
      <c r="B300" s="106"/>
      <c r="C300" s="107"/>
      <c r="D300" s="106"/>
      <c r="E300" s="108"/>
      <c r="F300" s="106"/>
      <c r="G300" s="106"/>
    </row>
    <row r="301" spans="1:7">
      <c r="A301" s="39"/>
      <c r="B301" s="106"/>
      <c r="C301" s="107"/>
      <c r="D301" s="106"/>
      <c r="E301" s="108"/>
      <c r="F301" s="106"/>
      <c r="G301" s="106"/>
    </row>
    <row r="302" spans="1:7">
      <c r="A302" s="39"/>
      <c r="B302" s="106"/>
      <c r="C302" s="107"/>
      <c r="D302" s="106"/>
      <c r="E302" s="108"/>
      <c r="F302" s="106"/>
      <c r="G302" s="106"/>
    </row>
    <row r="303" spans="1:7">
      <c r="A303" s="39"/>
      <c r="B303" s="106"/>
      <c r="C303" s="107"/>
      <c r="D303" s="106"/>
      <c r="E303" s="108"/>
      <c r="F303" s="106"/>
      <c r="G303" s="106"/>
    </row>
    <row r="304" spans="1:7">
      <c r="A304" s="39"/>
      <c r="B304" s="106"/>
      <c r="C304" s="107"/>
      <c r="D304" s="106"/>
      <c r="E304" s="108"/>
      <c r="F304" s="106"/>
      <c r="G304" s="106"/>
    </row>
    <row r="305" spans="1:7">
      <c r="A305" s="39"/>
      <c r="B305" s="106"/>
      <c r="C305" s="107"/>
      <c r="D305" s="106"/>
      <c r="E305" s="108"/>
      <c r="F305" s="106"/>
      <c r="G305" s="106"/>
    </row>
    <row r="306" spans="1:7">
      <c r="A306" s="39"/>
      <c r="B306" s="106"/>
      <c r="C306" s="107"/>
      <c r="D306" s="106"/>
      <c r="E306" s="108"/>
      <c r="F306" s="106"/>
      <c r="G306" s="106"/>
    </row>
    <row r="307" spans="1:7">
      <c r="A307" s="39"/>
      <c r="B307" s="106"/>
      <c r="C307" s="107"/>
      <c r="D307" s="106"/>
      <c r="E307" s="108"/>
      <c r="F307" s="106"/>
      <c r="G307" s="106"/>
    </row>
    <row r="308" spans="1:7">
      <c r="A308" s="39"/>
      <c r="B308" s="106"/>
      <c r="C308" s="107"/>
      <c r="D308" s="106"/>
      <c r="E308" s="108"/>
      <c r="F308" s="106"/>
      <c r="G308" s="106"/>
    </row>
    <row r="309" spans="1:7">
      <c r="A309" s="39"/>
      <c r="B309" s="106"/>
      <c r="C309" s="107"/>
      <c r="D309" s="106"/>
      <c r="E309" s="108"/>
      <c r="F309" s="106"/>
      <c r="G309" s="106"/>
    </row>
    <row r="310" spans="1:7">
      <c r="A310" s="39"/>
      <c r="B310" s="106"/>
      <c r="C310" s="107"/>
      <c r="D310" s="106"/>
      <c r="E310" s="108"/>
      <c r="F310" s="106"/>
      <c r="G310" s="106"/>
    </row>
    <row r="311" spans="1:7">
      <c r="A311" s="39"/>
      <c r="B311" s="106"/>
      <c r="C311" s="107"/>
      <c r="D311" s="106"/>
      <c r="E311" s="108"/>
      <c r="F311" s="106"/>
      <c r="G311" s="106"/>
    </row>
    <row r="312" spans="1:7">
      <c r="A312" s="39"/>
      <c r="B312" s="106"/>
      <c r="C312" s="107"/>
      <c r="D312" s="106"/>
      <c r="E312" s="108"/>
      <c r="F312" s="106"/>
      <c r="G312" s="106"/>
    </row>
    <row r="313" spans="1:7">
      <c r="A313" s="39"/>
      <c r="B313" s="106"/>
      <c r="C313" s="107"/>
      <c r="D313" s="106"/>
      <c r="E313" s="108"/>
      <c r="F313" s="106"/>
      <c r="G313" s="106"/>
    </row>
    <row r="314" spans="1:7">
      <c r="A314" s="39"/>
      <c r="B314" s="106"/>
      <c r="C314" s="107"/>
      <c r="D314" s="106"/>
      <c r="E314" s="108"/>
      <c r="F314" s="106"/>
      <c r="G314" s="106"/>
    </row>
    <row r="315" spans="1:7">
      <c r="A315" s="39"/>
      <c r="B315" s="106"/>
      <c r="C315" s="107"/>
      <c r="D315" s="106"/>
      <c r="E315" s="108"/>
      <c r="F315" s="106"/>
      <c r="G315" s="106"/>
    </row>
    <row r="316" spans="1:7">
      <c r="A316" s="39"/>
      <c r="B316" s="106"/>
      <c r="C316" s="107"/>
      <c r="D316" s="106"/>
      <c r="E316" s="108"/>
      <c r="F316" s="106"/>
      <c r="G316" s="106"/>
    </row>
    <row r="317" spans="1:7">
      <c r="A317" s="39"/>
      <c r="B317" s="106"/>
      <c r="C317" s="107"/>
      <c r="D317" s="106"/>
      <c r="E317" s="108"/>
      <c r="F317" s="106"/>
      <c r="G317" s="106"/>
    </row>
    <row r="318" spans="1:7">
      <c r="A318" s="39"/>
      <c r="B318" s="106"/>
      <c r="C318" s="107"/>
      <c r="D318" s="106"/>
      <c r="E318" s="108"/>
      <c r="F318" s="106"/>
      <c r="G318" s="106"/>
    </row>
    <row r="319" spans="1:7">
      <c r="A319" s="39"/>
      <c r="B319" s="106"/>
      <c r="C319" s="107"/>
      <c r="D319" s="106"/>
      <c r="E319" s="108"/>
      <c r="F319" s="106"/>
      <c r="G319" s="106"/>
    </row>
    <row r="320" spans="1:7">
      <c r="A320" s="39"/>
      <c r="B320" s="106"/>
      <c r="C320" s="107"/>
      <c r="D320" s="106"/>
      <c r="E320" s="108"/>
      <c r="F320" s="106"/>
      <c r="G320" s="106"/>
    </row>
    <row r="321" spans="1:7">
      <c r="A321" s="39"/>
      <c r="B321" s="106"/>
      <c r="C321" s="107"/>
      <c r="D321" s="106"/>
      <c r="E321" s="108"/>
      <c r="F321" s="106"/>
      <c r="G321" s="106"/>
    </row>
    <row r="322" spans="1:7">
      <c r="A322" s="39"/>
      <c r="B322" s="106"/>
      <c r="C322" s="107"/>
      <c r="D322" s="106"/>
      <c r="E322" s="108"/>
      <c r="F322" s="106"/>
      <c r="G322" s="106"/>
    </row>
    <row r="323" spans="1:7">
      <c r="A323" s="39"/>
      <c r="B323" s="106"/>
      <c r="C323" s="107"/>
      <c r="D323" s="106"/>
      <c r="E323" s="108"/>
      <c r="F323" s="106"/>
      <c r="G323" s="106"/>
    </row>
    <row r="324" spans="1:7">
      <c r="A324" s="39"/>
      <c r="B324" s="106"/>
      <c r="C324" s="107"/>
      <c r="D324" s="106"/>
      <c r="E324" s="108"/>
      <c r="F324" s="106"/>
      <c r="G324" s="106"/>
    </row>
    <row r="325" spans="1:7">
      <c r="A325" s="39"/>
      <c r="B325" s="106"/>
      <c r="C325" s="107"/>
      <c r="D325" s="106"/>
      <c r="E325" s="108"/>
      <c r="F325" s="106"/>
      <c r="G325" s="106"/>
    </row>
    <row r="326" spans="1:7">
      <c r="A326" s="39"/>
      <c r="B326" s="106"/>
      <c r="C326" s="107"/>
      <c r="D326" s="106"/>
      <c r="E326" s="108"/>
      <c r="F326" s="106"/>
      <c r="G326" s="106"/>
    </row>
    <row r="327" spans="1:7">
      <c r="A327" s="39"/>
      <c r="B327" s="106"/>
      <c r="C327" s="107"/>
      <c r="D327" s="106"/>
      <c r="E327" s="108"/>
      <c r="F327" s="106"/>
      <c r="G327" s="106"/>
    </row>
    <row r="328" spans="1:7">
      <c r="A328" s="39"/>
      <c r="B328" s="106"/>
      <c r="C328" s="107"/>
      <c r="D328" s="106"/>
      <c r="E328" s="108"/>
      <c r="F328" s="106"/>
      <c r="G328" s="106"/>
    </row>
    <row r="329" spans="1:7">
      <c r="A329" s="39"/>
      <c r="B329" s="106"/>
      <c r="C329" s="107"/>
      <c r="D329" s="106"/>
      <c r="E329" s="108"/>
      <c r="F329" s="106"/>
      <c r="G329" s="106"/>
    </row>
    <row r="330" spans="1:7">
      <c r="A330" s="39"/>
      <c r="B330" s="106"/>
      <c r="C330" s="107"/>
      <c r="D330" s="106"/>
      <c r="E330" s="108"/>
      <c r="F330" s="106"/>
      <c r="G330" s="106"/>
    </row>
    <row r="331" spans="1:7">
      <c r="A331" s="39"/>
      <c r="B331" s="106"/>
      <c r="C331" s="107"/>
      <c r="D331" s="106"/>
      <c r="E331" s="108"/>
      <c r="F331" s="106"/>
      <c r="G331" s="106"/>
    </row>
    <row r="332" spans="1:7">
      <c r="A332" s="39"/>
      <c r="B332" s="106"/>
      <c r="C332" s="107"/>
      <c r="D332" s="106"/>
      <c r="E332" s="108"/>
      <c r="F332" s="106"/>
      <c r="G332" s="106"/>
    </row>
    <row r="333" spans="1:7">
      <c r="A333" s="39"/>
      <c r="B333" s="106"/>
      <c r="C333" s="107"/>
      <c r="D333" s="106"/>
      <c r="E333" s="108"/>
      <c r="F333" s="106"/>
      <c r="G333" s="106"/>
    </row>
    <row r="334" spans="1:7">
      <c r="A334" s="39"/>
      <c r="B334" s="106"/>
      <c r="C334" s="107"/>
      <c r="D334" s="106"/>
      <c r="E334" s="108"/>
      <c r="F334" s="106"/>
      <c r="G334" s="106"/>
    </row>
    <row r="335" spans="1:7">
      <c r="A335" s="39"/>
      <c r="B335" s="106"/>
      <c r="C335" s="107"/>
      <c r="D335" s="106"/>
      <c r="E335" s="108"/>
      <c r="F335" s="106"/>
      <c r="G335" s="106"/>
    </row>
    <row r="336" spans="1:7">
      <c r="A336" s="39"/>
      <c r="B336" s="106"/>
      <c r="C336" s="107"/>
      <c r="D336" s="106"/>
      <c r="E336" s="108"/>
      <c r="F336" s="106"/>
      <c r="G336" s="106"/>
    </row>
    <row r="337" spans="1:7">
      <c r="A337" s="39"/>
      <c r="B337" s="106"/>
      <c r="C337" s="107"/>
      <c r="D337" s="106"/>
      <c r="E337" s="108"/>
      <c r="F337" s="106"/>
      <c r="G337" s="106"/>
    </row>
    <row r="338" spans="1:7">
      <c r="A338" s="39"/>
      <c r="B338" s="106"/>
      <c r="C338" s="107"/>
      <c r="D338" s="106"/>
      <c r="E338" s="108"/>
      <c r="F338" s="106"/>
      <c r="G338" s="106"/>
    </row>
    <row r="339" spans="1:7">
      <c r="A339" s="39"/>
      <c r="B339" s="106"/>
      <c r="C339" s="107"/>
      <c r="D339" s="106"/>
      <c r="E339" s="108"/>
      <c r="F339" s="106"/>
      <c r="G339" s="106"/>
    </row>
    <row r="340" spans="1:7">
      <c r="A340" s="39"/>
      <c r="B340" s="106"/>
      <c r="C340" s="107"/>
      <c r="D340" s="106"/>
      <c r="E340" s="108"/>
      <c r="F340" s="106"/>
      <c r="G340" s="106"/>
    </row>
    <row r="341" spans="1:7">
      <c r="A341" s="39"/>
      <c r="B341" s="106"/>
      <c r="C341" s="107"/>
      <c r="D341" s="106"/>
      <c r="E341" s="108"/>
      <c r="F341" s="106"/>
      <c r="G341" s="106"/>
    </row>
    <row r="342" spans="1:7">
      <c r="A342" s="39"/>
      <c r="B342" s="106"/>
      <c r="C342" s="107"/>
      <c r="D342" s="106"/>
      <c r="E342" s="108"/>
      <c r="F342" s="106"/>
      <c r="G342" s="106"/>
    </row>
    <row r="343" spans="1:7">
      <c r="A343" s="39"/>
      <c r="B343" s="106"/>
      <c r="C343" s="107"/>
      <c r="D343" s="106"/>
      <c r="E343" s="108"/>
      <c r="F343" s="106"/>
      <c r="G343" s="106"/>
    </row>
    <row r="344" spans="1:7">
      <c r="A344" s="39"/>
      <c r="B344" s="106"/>
      <c r="C344" s="107"/>
      <c r="D344" s="106"/>
      <c r="E344" s="108"/>
      <c r="F344" s="106"/>
      <c r="G344" s="106"/>
    </row>
    <row r="345" spans="1:7">
      <c r="A345" s="39"/>
      <c r="B345" s="106"/>
      <c r="C345" s="107"/>
      <c r="D345" s="106"/>
      <c r="E345" s="108"/>
      <c r="F345" s="106"/>
      <c r="G345" s="106"/>
    </row>
    <row r="346" spans="1:7">
      <c r="A346" s="39"/>
      <c r="B346" s="106"/>
      <c r="C346" s="107"/>
      <c r="D346" s="106"/>
      <c r="E346" s="108"/>
      <c r="F346" s="106"/>
      <c r="G346" s="106"/>
    </row>
    <row r="347" spans="1:7">
      <c r="A347" s="39"/>
      <c r="B347" s="106"/>
      <c r="C347" s="107"/>
      <c r="D347" s="106"/>
      <c r="E347" s="108"/>
      <c r="F347" s="106"/>
      <c r="G347" s="106"/>
    </row>
    <row r="348" spans="1:7">
      <c r="A348" s="39"/>
      <c r="B348" s="106"/>
      <c r="C348" s="107"/>
      <c r="D348" s="106"/>
      <c r="E348" s="108"/>
      <c r="F348" s="106"/>
      <c r="G348" s="106"/>
    </row>
    <row r="349" spans="1:7">
      <c r="A349" s="39"/>
      <c r="B349" s="106"/>
      <c r="C349" s="107"/>
      <c r="D349" s="106"/>
      <c r="E349" s="108"/>
      <c r="F349" s="106"/>
      <c r="G349" s="106"/>
    </row>
    <row r="350" spans="1:7">
      <c r="A350" s="39"/>
      <c r="B350" s="106"/>
      <c r="C350" s="107"/>
      <c r="D350" s="106"/>
      <c r="E350" s="108"/>
      <c r="F350" s="106"/>
      <c r="G350" s="106"/>
    </row>
    <row r="351" spans="1:7">
      <c r="A351" s="39"/>
      <c r="B351" s="106"/>
      <c r="C351" s="107"/>
      <c r="D351" s="106"/>
      <c r="E351" s="108"/>
      <c r="F351" s="106"/>
      <c r="G351" s="106"/>
    </row>
    <row r="352" spans="1:7">
      <c r="A352" s="39"/>
      <c r="B352" s="106"/>
      <c r="C352" s="107"/>
      <c r="D352" s="106"/>
      <c r="E352" s="108"/>
      <c r="F352" s="106"/>
      <c r="G352" s="106"/>
    </row>
    <row r="353" spans="1:7">
      <c r="A353" s="39"/>
      <c r="B353" s="106"/>
      <c r="C353" s="107"/>
      <c r="D353" s="106"/>
      <c r="E353" s="108"/>
      <c r="F353" s="106"/>
      <c r="G353" s="106"/>
    </row>
    <row r="354" spans="1:7">
      <c r="A354" s="39"/>
      <c r="B354" s="106"/>
      <c r="C354" s="107"/>
      <c r="D354" s="106"/>
      <c r="E354" s="108"/>
      <c r="F354" s="106"/>
      <c r="G354" s="106"/>
    </row>
    <row r="355" spans="1:7">
      <c r="A355" s="39"/>
      <c r="B355" s="106"/>
      <c r="C355" s="107"/>
      <c r="D355" s="106"/>
      <c r="E355" s="108"/>
      <c r="F355" s="106"/>
      <c r="G355" s="106"/>
    </row>
    <row r="356" spans="1:7">
      <c r="A356" s="39"/>
      <c r="B356" s="106"/>
      <c r="C356" s="107"/>
      <c r="D356" s="106"/>
      <c r="E356" s="108"/>
      <c r="F356" s="106"/>
      <c r="G356" s="106"/>
    </row>
    <row r="357" spans="1:7">
      <c r="A357" s="39"/>
      <c r="B357" s="106"/>
      <c r="C357" s="107"/>
      <c r="D357" s="106"/>
      <c r="E357" s="108"/>
      <c r="F357" s="106"/>
      <c r="G357" s="106"/>
    </row>
    <row r="358" spans="1:7">
      <c r="A358" s="39"/>
      <c r="B358" s="106"/>
      <c r="C358" s="107"/>
      <c r="D358" s="106"/>
      <c r="E358" s="108"/>
      <c r="F358" s="106"/>
      <c r="G358" s="106"/>
    </row>
    <row r="359" spans="1:7">
      <c r="A359" s="39"/>
      <c r="B359" s="106"/>
      <c r="C359" s="107"/>
      <c r="D359" s="106"/>
      <c r="E359" s="108"/>
      <c r="F359" s="106"/>
      <c r="G359" s="106"/>
    </row>
    <row r="360" spans="1:7">
      <c r="A360" s="39"/>
      <c r="B360" s="106"/>
      <c r="C360" s="107"/>
      <c r="D360" s="106"/>
      <c r="E360" s="108"/>
      <c r="F360" s="106"/>
      <c r="G360" s="106"/>
    </row>
    <row r="361" spans="1:7">
      <c r="A361" s="39"/>
      <c r="B361" s="106"/>
      <c r="C361" s="107"/>
      <c r="D361" s="106"/>
      <c r="E361" s="108"/>
      <c r="F361" s="106"/>
      <c r="G361" s="106"/>
    </row>
    <row r="362" spans="1:7">
      <c r="A362" s="39"/>
      <c r="B362" s="106"/>
      <c r="C362" s="107"/>
      <c r="D362" s="106"/>
      <c r="E362" s="108"/>
      <c r="F362" s="106"/>
      <c r="G362" s="106"/>
    </row>
    <row r="363" spans="1:7">
      <c r="A363" s="39"/>
      <c r="B363" s="106"/>
      <c r="C363" s="107"/>
      <c r="D363" s="106"/>
      <c r="E363" s="108"/>
      <c r="F363" s="106"/>
      <c r="G363" s="106"/>
    </row>
    <row r="364" spans="1:7">
      <c r="A364" s="39"/>
      <c r="B364" s="106"/>
      <c r="C364" s="107"/>
      <c r="D364" s="106"/>
      <c r="E364" s="108"/>
      <c r="F364" s="106"/>
      <c r="G364" s="106"/>
    </row>
    <row r="365" spans="1:7">
      <c r="A365" s="39"/>
      <c r="B365" s="106"/>
      <c r="C365" s="107"/>
      <c r="D365" s="106"/>
      <c r="E365" s="108"/>
      <c r="F365" s="106"/>
      <c r="G365" s="106"/>
    </row>
    <row r="366" spans="1:7">
      <c r="A366" s="39"/>
      <c r="B366" s="106"/>
      <c r="C366" s="107"/>
      <c r="D366" s="106"/>
      <c r="E366" s="108"/>
      <c r="F366" s="106"/>
      <c r="G366" s="106"/>
    </row>
    <row r="367" spans="1:7">
      <c r="A367" s="39"/>
      <c r="B367" s="106"/>
      <c r="C367" s="107"/>
      <c r="D367" s="106"/>
      <c r="E367" s="108"/>
      <c r="F367" s="106"/>
      <c r="G367" s="106"/>
    </row>
    <row r="368" spans="1:7">
      <c r="A368" s="39"/>
      <c r="B368" s="106"/>
      <c r="C368" s="107"/>
      <c r="D368" s="106"/>
      <c r="E368" s="108"/>
      <c r="F368" s="106"/>
      <c r="G368" s="106"/>
    </row>
    <row r="369" spans="1:7">
      <c r="A369" s="39"/>
      <c r="B369" s="106"/>
      <c r="C369" s="107"/>
      <c r="D369" s="106"/>
      <c r="E369" s="108"/>
      <c r="F369" s="106"/>
      <c r="G369" s="106"/>
    </row>
    <row r="370" spans="1:7">
      <c r="A370" s="39"/>
      <c r="B370" s="106"/>
      <c r="C370" s="107"/>
      <c r="D370" s="106"/>
      <c r="E370" s="108"/>
      <c r="F370" s="106"/>
      <c r="G370" s="106"/>
    </row>
    <row r="371" spans="1:7">
      <c r="A371" s="39"/>
      <c r="B371" s="106"/>
      <c r="C371" s="107"/>
      <c r="D371" s="106"/>
      <c r="E371" s="108"/>
      <c r="F371" s="106"/>
      <c r="G371" s="106"/>
    </row>
    <row r="372" spans="1:7">
      <c r="A372" s="39"/>
      <c r="B372" s="106"/>
      <c r="C372" s="107"/>
      <c r="D372" s="106"/>
      <c r="E372" s="108"/>
      <c r="F372" s="106"/>
      <c r="G372" s="106"/>
    </row>
    <row r="373" spans="1:7">
      <c r="A373" s="39"/>
      <c r="B373" s="106"/>
      <c r="C373" s="107"/>
      <c r="D373" s="106"/>
      <c r="E373" s="108"/>
      <c r="F373" s="106"/>
      <c r="G373" s="106"/>
    </row>
    <row r="374" spans="1:7">
      <c r="A374" s="39"/>
      <c r="B374" s="106"/>
      <c r="C374" s="107"/>
      <c r="D374" s="106"/>
      <c r="E374" s="108"/>
      <c r="F374" s="106"/>
      <c r="G374" s="106"/>
    </row>
    <row r="375" spans="1:7">
      <c r="A375" s="39"/>
      <c r="B375" s="106"/>
      <c r="C375" s="107"/>
      <c r="D375" s="106"/>
      <c r="E375" s="108"/>
      <c r="F375" s="106"/>
      <c r="G375" s="106"/>
    </row>
    <row r="376" spans="1:7">
      <c r="A376" s="39"/>
      <c r="B376" s="106"/>
      <c r="C376" s="107"/>
      <c r="D376" s="106"/>
      <c r="E376" s="108"/>
      <c r="F376" s="106"/>
      <c r="G376" s="106"/>
    </row>
    <row r="377" spans="1:7">
      <c r="A377" s="39"/>
      <c r="B377" s="106"/>
      <c r="C377" s="107"/>
      <c r="D377" s="106"/>
      <c r="E377" s="108"/>
      <c r="F377" s="106"/>
      <c r="G377" s="106"/>
    </row>
    <row r="378" spans="1:7">
      <c r="A378" s="39"/>
      <c r="B378" s="106"/>
      <c r="C378" s="107"/>
      <c r="D378" s="106"/>
      <c r="E378" s="108"/>
      <c r="F378" s="106"/>
      <c r="G378" s="106"/>
    </row>
    <row r="379" spans="1:7">
      <c r="A379" s="39"/>
      <c r="B379" s="106"/>
      <c r="C379" s="107"/>
      <c r="D379" s="106"/>
      <c r="E379" s="108"/>
      <c r="F379" s="106"/>
      <c r="G379" s="106"/>
    </row>
    <row r="380" spans="1:7">
      <c r="A380" s="39"/>
      <c r="B380" s="106"/>
      <c r="C380" s="107"/>
      <c r="D380" s="106"/>
      <c r="E380" s="108"/>
      <c r="F380" s="106"/>
      <c r="G380" s="106"/>
    </row>
    <row r="381" spans="1:7">
      <c r="A381" s="39"/>
      <c r="B381" s="106"/>
      <c r="C381" s="107"/>
      <c r="D381" s="106"/>
      <c r="E381" s="108"/>
      <c r="F381" s="106"/>
      <c r="G381" s="106"/>
    </row>
    <row r="382" spans="1:7">
      <c r="A382" s="39"/>
      <c r="B382" s="106"/>
      <c r="C382" s="107"/>
      <c r="D382" s="106"/>
      <c r="E382" s="108"/>
      <c r="F382" s="106"/>
      <c r="G382" s="106"/>
    </row>
    <row r="383" spans="1:7">
      <c r="A383" s="39"/>
      <c r="B383" s="106"/>
      <c r="C383" s="107"/>
      <c r="D383" s="106"/>
      <c r="E383" s="108"/>
      <c r="F383" s="106"/>
      <c r="G383" s="106"/>
    </row>
    <row r="384" spans="1:7">
      <c r="A384" s="39"/>
      <c r="B384" s="106"/>
      <c r="C384" s="107"/>
      <c r="D384" s="106"/>
      <c r="E384" s="108"/>
      <c r="F384" s="106"/>
      <c r="G384" s="106"/>
    </row>
    <row r="385" spans="1:7">
      <c r="A385" s="39"/>
      <c r="B385" s="106"/>
      <c r="C385" s="107"/>
      <c r="D385" s="106"/>
      <c r="E385" s="108"/>
      <c r="F385" s="106"/>
      <c r="G385" s="106"/>
    </row>
    <row r="386" spans="1:7">
      <c r="A386" s="39"/>
      <c r="B386" s="106"/>
      <c r="C386" s="107"/>
      <c r="D386" s="106"/>
      <c r="E386" s="108"/>
      <c r="F386" s="106"/>
      <c r="G386" s="106"/>
    </row>
    <row r="387" spans="1:7">
      <c r="A387" s="39"/>
      <c r="B387" s="106"/>
      <c r="C387" s="107"/>
      <c r="D387" s="106"/>
      <c r="E387" s="108"/>
      <c r="F387" s="106"/>
      <c r="G387" s="106"/>
    </row>
    <row r="388" spans="1:7">
      <c r="A388" s="39"/>
      <c r="B388" s="106"/>
      <c r="C388" s="107"/>
      <c r="D388" s="106"/>
      <c r="E388" s="108"/>
      <c r="F388" s="106"/>
      <c r="G388" s="106"/>
    </row>
    <row r="389" spans="1:7">
      <c r="A389" s="39"/>
      <c r="B389" s="106"/>
      <c r="C389" s="107"/>
      <c r="D389" s="106"/>
      <c r="E389" s="108"/>
      <c r="F389" s="106"/>
      <c r="G389" s="106"/>
    </row>
    <row r="390" spans="1:7">
      <c r="A390" s="39"/>
      <c r="B390" s="106"/>
      <c r="C390" s="107"/>
      <c r="D390" s="106"/>
      <c r="E390" s="108"/>
      <c r="F390" s="106"/>
      <c r="G390" s="106"/>
    </row>
    <row r="391" spans="1:7">
      <c r="A391" s="39"/>
      <c r="B391" s="106"/>
      <c r="C391" s="107"/>
      <c r="D391" s="106"/>
      <c r="E391" s="108"/>
      <c r="F391" s="106"/>
      <c r="G391" s="106"/>
    </row>
    <row r="392" spans="1:7">
      <c r="A392" s="39"/>
      <c r="B392" s="106"/>
      <c r="C392" s="107"/>
      <c r="D392" s="106"/>
      <c r="E392" s="108"/>
      <c r="F392" s="106"/>
      <c r="G392" s="106"/>
    </row>
    <row r="393" spans="1:7">
      <c r="A393" s="39"/>
      <c r="B393" s="106"/>
      <c r="C393" s="107"/>
      <c r="D393" s="106"/>
      <c r="E393" s="108"/>
      <c r="F393" s="106"/>
      <c r="G393" s="106"/>
    </row>
    <row r="394" spans="1:7">
      <c r="A394" s="39"/>
      <c r="B394" s="106"/>
      <c r="C394" s="107"/>
      <c r="D394" s="106"/>
      <c r="E394" s="108"/>
      <c r="F394" s="106"/>
      <c r="G394" s="106"/>
    </row>
    <row r="395" spans="1:7">
      <c r="A395" s="39"/>
      <c r="B395" s="106"/>
      <c r="C395" s="107"/>
      <c r="D395" s="106"/>
      <c r="E395" s="108"/>
      <c r="F395" s="106"/>
      <c r="G395" s="106"/>
    </row>
    <row r="396" spans="1:7">
      <c r="A396" s="39"/>
      <c r="B396" s="106"/>
      <c r="C396" s="107"/>
      <c r="D396" s="106"/>
      <c r="E396" s="108"/>
      <c r="F396" s="106"/>
      <c r="G396" s="106"/>
    </row>
    <row r="397" spans="1:7">
      <c r="A397" s="39"/>
      <c r="B397" s="106"/>
      <c r="C397" s="107"/>
      <c r="D397" s="106"/>
      <c r="E397" s="108"/>
      <c r="F397" s="106"/>
      <c r="G397" s="106"/>
    </row>
    <row r="398" spans="1:7">
      <c r="A398" s="39"/>
      <c r="B398" s="106"/>
      <c r="C398" s="107"/>
      <c r="D398" s="106"/>
      <c r="E398" s="108"/>
      <c r="F398" s="106"/>
      <c r="G398" s="106"/>
    </row>
    <row r="399" spans="1:7">
      <c r="A399" s="39"/>
      <c r="B399" s="106"/>
      <c r="C399" s="107"/>
      <c r="D399" s="106"/>
      <c r="E399" s="108"/>
      <c r="F399" s="106"/>
      <c r="G399" s="106"/>
    </row>
    <row r="400" spans="1:7">
      <c r="A400" s="39"/>
      <c r="B400" s="106"/>
      <c r="C400" s="107"/>
      <c r="D400" s="106"/>
      <c r="E400" s="108"/>
      <c r="F400" s="106"/>
      <c r="G400" s="106"/>
    </row>
    <row r="401" spans="1:7">
      <c r="A401" s="39"/>
      <c r="B401" s="106"/>
      <c r="C401" s="107"/>
      <c r="D401" s="106"/>
      <c r="E401" s="108"/>
      <c r="F401" s="106"/>
      <c r="G401" s="106"/>
    </row>
    <row r="402" spans="1:7">
      <c r="A402" s="39"/>
      <c r="B402" s="106"/>
      <c r="C402" s="107"/>
      <c r="D402" s="106"/>
      <c r="E402" s="108"/>
      <c r="F402" s="106"/>
      <c r="G402" s="106"/>
    </row>
    <row r="403" spans="1:7">
      <c r="A403" s="39"/>
      <c r="B403" s="106"/>
      <c r="C403" s="107"/>
      <c r="D403" s="106"/>
      <c r="E403" s="108"/>
      <c r="F403" s="106"/>
      <c r="G403" s="106"/>
    </row>
    <row r="404" spans="1:7">
      <c r="A404" s="39"/>
      <c r="B404" s="106"/>
      <c r="C404" s="107"/>
      <c r="D404" s="106"/>
      <c r="E404" s="108"/>
      <c r="F404" s="106"/>
      <c r="G404" s="106"/>
    </row>
    <row r="405" spans="1:7">
      <c r="A405" s="39"/>
      <c r="B405" s="106"/>
      <c r="C405" s="107"/>
      <c r="D405" s="106"/>
      <c r="E405" s="108"/>
      <c r="F405" s="106"/>
      <c r="G405" s="106"/>
    </row>
    <row r="406" spans="1:7">
      <c r="A406" s="39"/>
      <c r="B406" s="106"/>
      <c r="C406" s="107"/>
      <c r="D406" s="106"/>
      <c r="E406" s="108"/>
      <c r="F406" s="106"/>
      <c r="G406" s="106"/>
    </row>
    <row r="407" spans="1:7">
      <c r="A407" s="39"/>
      <c r="B407" s="106"/>
      <c r="C407" s="107"/>
      <c r="D407" s="106"/>
      <c r="E407" s="108"/>
      <c r="F407" s="106"/>
      <c r="G407" s="106"/>
    </row>
    <row r="408" spans="1:7">
      <c r="A408" s="39"/>
      <c r="B408" s="106"/>
      <c r="C408" s="107"/>
      <c r="D408" s="106"/>
      <c r="E408" s="108"/>
      <c r="F408" s="106"/>
      <c r="G408" s="106"/>
    </row>
    <row r="409" spans="1:7">
      <c r="A409" s="39"/>
      <c r="B409" s="106"/>
      <c r="C409" s="107"/>
      <c r="D409" s="106"/>
      <c r="E409" s="108"/>
      <c r="F409" s="106"/>
      <c r="G409" s="106"/>
    </row>
    <row r="410" spans="1:7">
      <c r="A410" s="39"/>
      <c r="B410" s="106"/>
      <c r="C410" s="107"/>
      <c r="D410" s="106"/>
      <c r="E410" s="108"/>
      <c r="F410" s="106"/>
      <c r="G410" s="106"/>
    </row>
    <row r="411" spans="1:7">
      <c r="A411" s="39"/>
      <c r="B411" s="106"/>
      <c r="C411" s="107"/>
      <c r="D411" s="106"/>
      <c r="E411" s="108"/>
      <c r="F411" s="106"/>
      <c r="G411" s="106"/>
    </row>
    <row r="412" spans="1:7">
      <c r="A412" s="39"/>
      <c r="B412" s="106"/>
      <c r="C412" s="107"/>
      <c r="D412" s="106"/>
      <c r="E412" s="108"/>
      <c r="F412" s="106"/>
      <c r="G412" s="106"/>
    </row>
    <row r="413" spans="1:7">
      <c r="A413" s="39"/>
      <c r="B413" s="106"/>
      <c r="C413" s="107"/>
      <c r="D413" s="106"/>
      <c r="E413" s="108"/>
      <c r="F413" s="106"/>
      <c r="G413" s="106"/>
    </row>
    <row r="414" spans="1:7">
      <c r="A414" s="39"/>
      <c r="B414" s="106"/>
      <c r="C414" s="107"/>
      <c r="D414" s="106"/>
      <c r="E414" s="108"/>
      <c r="F414" s="106"/>
      <c r="G414" s="106"/>
    </row>
    <row r="415" spans="1:7">
      <c r="A415" s="39"/>
      <c r="B415" s="106"/>
      <c r="C415" s="107"/>
      <c r="D415" s="106"/>
      <c r="E415" s="108"/>
      <c r="F415" s="106"/>
      <c r="G415" s="106"/>
    </row>
    <row r="416" spans="1:7">
      <c r="A416" s="39"/>
      <c r="B416" s="106"/>
      <c r="C416" s="107"/>
      <c r="D416" s="106"/>
      <c r="E416" s="108"/>
      <c r="F416" s="106"/>
      <c r="G416" s="106"/>
    </row>
    <row r="417" spans="1:7">
      <c r="A417" s="39"/>
      <c r="B417" s="106"/>
      <c r="C417" s="107"/>
      <c r="D417" s="106"/>
      <c r="E417" s="108"/>
      <c r="F417" s="106"/>
      <c r="G417" s="106"/>
    </row>
    <row r="418" spans="1:7">
      <c r="A418" s="39"/>
      <c r="B418" s="106"/>
      <c r="C418" s="107"/>
      <c r="D418" s="106"/>
      <c r="E418" s="108"/>
      <c r="F418" s="106"/>
      <c r="G418" s="106"/>
    </row>
    <row r="419" spans="1:7">
      <c r="A419" s="39"/>
      <c r="B419" s="106"/>
      <c r="C419" s="107"/>
      <c r="D419" s="106"/>
      <c r="E419" s="108"/>
      <c r="F419" s="106"/>
      <c r="G419" s="106"/>
    </row>
    <row r="420" spans="1:7">
      <c r="A420" s="39"/>
      <c r="B420" s="106"/>
      <c r="C420" s="107"/>
      <c r="D420" s="106"/>
      <c r="E420" s="108"/>
      <c r="F420" s="106"/>
      <c r="G420" s="106"/>
    </row>
    <row r="421" spans="1:7">
      <c r="A421" s="39"/>
      <c r="B421" s="106"/>
      <c r="C421" s="107"/>
      <c r="D421" s="106"/>
      <c r="E421" s="108"/>
      <c r="F421" s="106"/>
      <c r="G421" s="106"/>
    </row>
    <row r="422" spans="1:7">
      <c r="A422" s="39"/>
      <c r="B422" s="106"/>
      <c r="C422" s="107"/>
      <c r="D422" s="106"/>
      <c r="E422" s="108"/>
      <c r="F422" s="106"/>
      <c r="G422" s="106"/>
    </row>
    <row r="423" spans="1:7">
      <c r="A423" s="39"/>
      <c r="B423" s="106"/>
      <c r="C423" s="107"/>
      <c r="D423" s="106"/>
      <c r="E423" s="108"/>
      <c r="F423" s="106"/>
      <c r="G423" s="106"/>
    </row>
    <row r="424" spans="1:7">
      <c r="A424" s="39"/>
      <c r="B424" s="106"/>
      <c r="C424" s="107"/>
      <c r="D424" s="106"/>
      <c r="E424" s="108"/>
      <c r="F424" s="106"/>
      <c r="G424" s="106"/>
    </row>
    <row r="425" spans="1:7">
      <c r="A425" s="39"/>
      <c r="B425" s="106"/>
      <c r="C425" s="107"/>
      <c r="D425" s="106"/>
      <c r="E425" s="108"/>
      <c r="F425" s="106"/>
      <c r="G425" s="106"/>
    </row>
    <row r="426" spans="1:7">
      <c r="A426" s="39"/>
      <c r="B426" s="106"/>
      <c r="C426" s="107"/>
      <c r="D426" s="106"/>
      <c r="E426" s="108"/>
      <c r="F426" s="106"/>
      <c r="G426" s="106"/>
    </row>
    <row r="427" spans="1:7">
      <c r="A427" s="39"/>
      <c r="B427" s="106"/>
      <c r="C427" s="107"/>
      <c r="D427" s="106"/>
      <c r="E427" s="108"/>
      <c r="F427" s="106"/>
      <c r="G427" s="106"/>
    </row>
    <row r="428" spans="1:7">
      <c r="A428" s="39"/>
      <c r="B428" s="106"/>
      <c r="C428" s="107"/>
      <c r="D428" s="106"/>
      <c r="E428" s="108"/>
      <c r="F428" s="106"/>
      <c r="G428" s="106"/>
    </row>
    <row r="429" spans="1:7">
      <c r="A429" s="39"/>
      <c r="B429" s="106"/>
      <c r="C429" s="107"/>
      <c r="D429" s="106"/>
      <c r="E429" s="108"/>
      <c r="F429" s="106"/>
      <c r="G429" s="106"/>
    </row>
    <row r="430" spans="1:7">
      <c r="A430" s="39"/>
      <c r="B430" s="106"/>
      <c r="C430" s="107"/>
      <c r="D430" s="106"/>
      <c r="E430" s="108"/>
      <c r="F430" s="106"/>
      <c r="G430" s="106"/>
    </row>
    <row r="431" spans="1:7">
      <c r="A431" s="39"/>
      <c r="B431" s="106"/>
      <c r="C431" s="107"/>
      <c r="D431" s="106"/>
      <c r="E431" s="108"/>
      <c r="F431" s="106"/>
      <c r="G431" s="106"/>
    </row>
    <row r="432" spans="1:7">
      <c r="A432" s="39"/>
      <c r="B432" s="106"/>
      <c r="C432" s="107"/>
      <c r="D432" s="106"/>
      <c r="E432" s="108"/>
      <c r="F432" s="106"/>
      <c r="G432" s="106"/>
    </row>
    <row r="433" spans="1:7">
      <c r="A433" s="39"/>
      <c r="B433" s="106"/>
      <c r="C433" s="107"/>
      <c r="D433" s="106"/>
      <c r="E433" s="108"/>
      <c r="F433" s="106"/>
      <c r="G433" s="106"/>
    </row>
    <row r="434" spans="1:7">
      <c r="A434" s="39"/>
      <c r="B434" s="106"/>
      <c r="C434" s="107"/>
      <c r="D434" s="106"/>
      <c r="E434" s="108"/>
      <c r="F434" s="106"/>
      <c r="G434" s="106"/>
    </row>
    <row r="435" spans="1:7">
      <c r="A435" s="39"/>
      <c r="B435" s="106"/>
      <c r="C435" s="107"/>
      <c r="D435" s="106"/>
      <c r="E435" s="108"/>
      <c r="F435" s="106"/>
      <c r="G435" s="106"/>
    </row>
    <row r="436" spans="1:7">
      <c r="A436" s="39"/>
      <c r="B436" s="106"/>
      <c r="C436" s="107"/>
      <c r="D436" s="106"/>
      <c r="E436" s="108"/>
      <c r="F436" s="106"/>
      <c r="G436" s="106"/>
    </row>
    <row r="437" spans="1:7">
      <c r="A437" s="39"/>
      <c r="B437" s="106"/>
      <c r="C437" s="107"/>
      <c r="D437" s="106"/>
      <c r="E437" s="108"/>
      <c r="F437" s="106"/>
      <c r="G437" s="106"/>
    </row>
    <row r="438" spans="1:7">
      <c r="A438" s="39"/>
      <c r="B438" s="106"/>
      <c r="C438" s="107"/>
      <c r="D438" s="106"/>
      <c r="E438" s="108"/>
      <c r="F438" s="106"/>
      <c r="G438" s="106"/>
    </row>
    <row r="439" spans="1:7">
      <c r="A439" s="39"/>
      <c r="B439" s="106"/>
      <c r="C439" s="107"/>
      <c r="D439" s="106"/>
      <c r="E439" s="108"/>
      <c r="F439" s="106"/>
      <c r="G439" s="106"/>
    </row>
    <row r="440" spans="1:7">
      <c r="A440" s="39"/>
      <c r="B440" s="106"/>
      <c r="C440" s="107"/>
      <c r="D440" s="106"/>
      <c r="E440" s="108"/>
      <c r="F440" s="106"/>
      <c r="G440" s="106"/>
    </row>
    <row r="441" spans="1:7">
      <c r="A441" s="39"/>
      <c r="B441" s="106"/>
      <c r="C441" s="107"/>
      <c r="D441" s="106"/>
      <c r="E441" s="108"/>
      <c r="F441" s="106"/>
      <c r="G441" s="106"/>
    </row>
    <row r="442" spans="1:7">
      <c r="A442" s="39"/>
      <c r="B442" s="106"/>
      <c r="C442" s="107"/>
      <c r="D442" s="106"/>
      <c r="E442" s="108"/>
      <c r="F442" s="106"/>
      <c r="G442" s="106"/>
    </row>
    <row r="443" spans="1:7">
      <c r="A443" s="39"/>
      <c r="B443" s="106"/>
      <c r="C443" s="107"/>
      <c r="D443" s="106"/>
      <c r="E443" s="108"/>
      <c r="F443" s="106"/>
      <c r="G443" s="106"/>
    </row>
    <row r="444" spans="1:7">
      <c r="A444" s="39"/>
      <c r="B444" s="106"/>
      <c r="C444" s="107"/>
      <c r="D444" s="106"/>
      <c r="E444" s="108"/>
      <c r="F444" s="106"/>
      <c r="G444" s="106"/>
    </row>
    <row r="445" spans="1:7">
      <c r="A445" s="39"/>
      <c r="B445" s="106"/>
      <c r="C445" s="107"/>
      <c r="D445" s="106"/>
      <c r="E445" s="108"/>
      <c r="F445" s="106"/>
      <c r="G445" s="106"/>
    </row>
    <row r="446" spans="1:7">
      <c r="A446" s="39"/>
      <c r="B446" s="106"/>
      <c r="C446" s="107"/>
      <c r="D446" s="106"/>
      <c r="E446" s="108"/>
      <c r="F446" s="106"/>
      <c r="G446" s="106"/>
    </row>
    <row r="447" spans="1:7">
      <c r="A447" s="39"/>
      <c r="B447" s="106"/>
      <c r="C447" s="107"/>
      <c r="D447" s="106"/>
      <c r="E447" s="108"/>
      <c r="F447" s="106"/>
      <c r="G447" s="106"/>
    </row>
    <row r="448" spans="1:7">
      <c r="A448" s="39"/>
      <c r="B448" s="106"/>
      <c r="C448" s="107"/>
      <c r="D448" s="106"/>
      <c r="E448" s="108"/>
      <c r="F448" s="106"/>
      <c r="G448" s="106"/>
    </row>
    <row r="449" spans="1:7">
      <c r="A449" s="39"/>
      <c r="B449" s="106"/>
      <c r="C449" s="107"/>
      <c r="D449" s="106"/>
      <c r="E449" s="108"/>
      <c r="F449" s="106"/>
      <c r="G449" s="106"/>
    </row>
    <row r="450" spans="1:7">
      <c r="A450" s="39"/>
      <c r="B450" s="106"/>
      <c r="C450" s="107"/>
      <c r="D450" s="106"/>
      <c r="E450" s="108"/>
      <c r="F450" s="106"/>
      <c r="G450" s="106"/>
    </row>
    <row r="451" spans="1:7">
      <c r="A451" s="39"/>
      <c r="B451" s="106"/>
      <c r="C451" s="107"/>
      <c r="D451" s="106"/>
      <c r="E451" s="108"/>
      <c r="F451" s="106"/>
      <c r="G451" s="106"/>
    </row>
    <row r="452" spans="1:7">
      <c r="A452" s="39"/>
      <c r="B452" s="106"/>
      <c r="C452" s="107"/>
      <c r="D452" s="106"/>
      <c r="E452" s="108"/>
      <c r="F452" s="106"/>
      <c r="G452" s="106"/>
    </row>
    <row r="453" spans="1:7">
      <c r="A453" s="39"/>
      <c r="B453" s="106"/>
      <c r="C453" s="107"/>
      <c r="D453" s="106"/>
      <c r="E453" s="108"/>
      <c r="F453" s="106"/>
      <c r="G453" s="106"/>
    </row>
    <row r="454" spans="1:7">
      <c r="A454" s="39"/>
      <c r="B454" s="106"/>
      <c r="C454" s="107"/>
      <c r="D454" s="106"/>
      <c r="E454" s="108"/>
      <c r="F454" s="106"/>
      <c r="G454" s="106"/>
    </row>
    <row r="455" spans="1:7">
      <c r="A455" s="39"/>
      <c r="B455" s="106"/>
      <c r="C455" s="107"/>
      <c r="D455" s="106"/>
      <c r="E455" s="108"/>
      <c r="F455" s="106"/>
      <c r="G455" s="106"/>
    </row>
    <row r="456" spans="1:7">
      <c r="A456" s="39"/>
      <c r="B456" s="106"/>
      <c r="C456" s="107"/>
      <c r="D456" s="106"/>
      <c r="E456" s="108"/>
      <c r="F456" s="106"/>
      <c r="G456" s="106"/>
    </row>
    <row r="457" spans="1:7">
      <c r="A457" s="39"/>
      <c r="B457" s="106"/>
      <c r="C457" s="107"/>
      <c r="D457" s="106"/>
      <c r="E457" s="108"/>
      <c r="F457" s="106"/>
      <c r="G457" s="106"/>
    </row>
    <row r="458" spans="1:7">
      <c r="A458" s="39"/>
      <c r="B458" s="106"/>
      <c r="C458" s="107"/>
      <c r="D458" s="106"/>
      <c r="E458" s="108"/>
      <c r="F458" s="106"/>
      <c r="G458" s="106"/>
    </row>
    <row r="459" spans="1:7">
      <c r="A459" s="39"/>
      <c r="B459" s="106"/>
      <c r="C459" s="107"/>
      <c r="D459" s="106"/>
      <c r="E459" s="108"/>
      <c r="F459" s="106"/>
      <c r="G459" s="106"/>
    </row>
    <row r="460" spans="1:7">
      <c r="A460" s="39"/>
      <c r="B460" s="106"/>
      <c r="C460" s="107"/>
      <c r="D460" s="106"/>
      <c r="E460" s="108"/>
      <c r="F460" s="106"/>
      <c r="G460" s="106"/>
    </row>
    <row r="461" spans="1:7">
      <c r="A461" s="39"/>
      <c r="B461" s="106"/>
      <c r="C461" s="107"/>
      <c r="D461" s="106"/>
      <c r="E461" s="108"/>
      <c r="F461" s="106"/>
      <c r="G461" s="106"/>
    </row>
    <row r="462" spans="1:7">
      <c r="A462" s="39"/>
      <c r="B462" s="106"/>
      <c r="C462" s="107"/>
      <c r="D462" s="106"/>
      <c r="E462" s="108"/>
      <c r="F462" s="106"/>
      <c r="G462" s="106"/>
    </row>
    <row r="463" spans="1:7">
      <c r="A463" s="39"/>
      <c r="B463" s="106"/>
      <c r="C463" s="107"/>
      <c r="D463" s="106"/>
      <c r="E463" s="108"/>
      <c r="F463" s="106"/>
      <c r="G463" s="106"/>
    </row>
    <row r="464" spans="1:7">
      <c r="A464" s="39"/>
      <c r="B464" s="106"/>
      <c r="C464" s="107"/>
      <c r="D464" s="106"/>
      <c r="E464" s="108"/>
      <c r="F464" s="106"/>
      <c r="G464" s="106"/>
    </row>
    <row r="465" spans="1:7">
      <c r="A465" s="39"/>
      <c r="B465" s="106"/>
      <c r="C465" s="107"/>
      <c r="D465" s="106"/>
      <c r="E465" s="108"/>
      <c r="F465" s="106"/>
      <c r="G465" s="106"/>
    </row>
    <row r="466" spans="1:7">
      <c r="A466" s="39"/>
      <c r="B466" s="106"/>
      <c r="C466" s="107"/>
      <c r="D466" s="106"/>
      <c r="E466" s="108"/>
      <c r="F466" s="106"/>
      <c r="G466" s="106"/>
    </row>
    <row r="467" spans="1:7">
      <c r="A467" s="39"/>
      <c r="B467" s="106"/>
      <c r="C467" s="107"/>
      <c r="D467" s="106"/>
      <c r="E467" s="108"/>
      <c r="F467" s="106"/>
      <c r="G467" s="106"/>
    </row>
    <row r="468" spans="1:7">
      <c r="A468" s="39"/>
      <c r="B468" s="106"/>
      <c r="C468" s="107"/>
      <c r="D468" s="106"/>
      <c r="E468" s="108"/>
      <c r="F468" s="106"/>
      <c r="G468" s="106"/>
    </row>
    <row r="469" spans="1:7">
      <c r="A469" s="39"/>
      <c r="B469" s="106"/>
      <c r="C469" s="107"/>
      <c r="D469" s="106"/>
      <c r="E469" s="108"/>
      <c r="F469" s="106"/>
      <c r="G469" s="106"/>
    </row>
    <row r="470" spans="1:7">
      <c r="A470" s="39"/>
      <c r="B470" s="106"/>
      <c r="C470" s="107"/>
      <c r="D470" s="106"/>
      <c r="E470" s="108"/>
      <c r="F470" s="106"/>
      <c r="G470" s="106"/>
    </row>
    <row r="471" spans="1:7">
      <c r="A471" s="39"/>
      <c r="B471" s="106"/>
      <c r="C471" s="107"/>
      <c r="D471" s="106"/>
      <c r="E471" s="108"/>
      <c r="F471" s="106"/>
      <c r="G471" s="106"/>
    </row>
    <row r="472" spans="1:7">
      <c r="A472" s="39"/>
      <c r="B472" s="106"/>
      <c r="C472" s="107"/>
      <c r="D472" s="106"/>
      <c r="E472" s="108"/>
      <c r="F472" s="106"/>
      <c r="G472" s="106"/>
    </row>
    <row r="473" spans="1:7">
      <c r="A473" s="39"/>
      <c r="B473" s="106"/>
      <c r="C473" s="107"/>
      <c r="D473" s="106"/>
      <c r="E473" s="108"/>
      <c r="F473" s="106"/>
      <c r="G473" s="106"/>
    </row>
    <row r="474" spans="1:7">
      <c r="A474" s="39"/>
      <c r="B474" s="106"/>
      <c r="C474" s="107"/>
      <c r="D474" s="106"/>
      <c r="E474" s="108"/>
      <c r="F474" s="106"/>
      <c r="G474" s="106"/>
    </row>
    <row r="475" spans="1:7">
      <c r="A475" s="39"/>
      <c r="B475" s="106"/>
      <c r="C475" s="107"/>
      <c r="D475" s="106"/>
      <c r="E475" s="108"/>
      <c r="F475" s="106"/>
      <c r="G475" s="106"/>
    </row>
    <row r="476" spans="1:7">
      <c r="A476" s="39"/>
      <c r="B476" s="106"/>
      <c r="C476" s="107"/>
      <c r="D476" s="106"/>
      <c r="E476" s="108"/>
      <c r="F476" s="106"/>
      <c r="G476" s="106"/>
    </row>
    <row r="477" spans="1:7">
      <c r="A477" s="39"/>
      <c r="B477" s="106"/>
      <c r="C477" s="107"/>
      <c r="D477" s="106"/>
      <c r="E477" s="108"/>
      <c r="F477" s="106"/>
      <c r="G477" s="106"/>
    </row>
    <row r="478" spans="1:7">
      <c r="A478" s="39"/>
      <c r="B478" s="106"/>
      <c r="C478" s="107"/>
      <c r="D478" s="106"/>
      <c r="E478" s="108"/>
      <c r="F478" s="106"/>
      <c r="G478" s="106"/>
    </row>
    <row r="479" spans="1:7">
      <c r="A479" s="39"/>
      <c r="B479" s="106"/>
      <c r="C479" s="107"/>
      <c r="D479" s="106"/>
      <c r="E479" s="108"/>
      <c r="F479" s="106"/>
      <c r="G479" s="106"/>
    </row>
    <row r="480" spans="1:7">
      <c r="A480" s="39"/>
      <c r="B480" s="106"/>
      <c r="C480" s="107"/>
      <c r="D480" s="106"/>
      <c r="E480" s="108"/>
      <c r="F480" s="106"/>
      <c r="G480" s="106"/>
    </row>
    <row r="481" spans="1:7">
      <c r="A481" s="39"/>
      <c r="B481" s="106"/>
      <c r="C481" s="107"/>
      <c r="D481" s="106"/>
      <c r="E481" s="108"/>
      <c r="F481" s="106"/>
      <c r="G481" s="106"/>
    </row>
    <row r="482" spans="1:7">
      <c r="A482" s="39"/>
      <c r="B482" s="106"/>
      <c r="C482" s="107"/>
      <c r="D482" s="106"/>
      <c r="E482" s="108"/>
      <c r="F482" s="106"/>
      <c r="G482" s="106"/>
    </row>
    <row r="483" spans="1:7">
      <c r="A483" s="39"/>
      <c r="B483" s="106"/>
      <c r="C483" s="107"/>
      <c r="D483" s="106"/>
      <c r="E483" s="108"/>
      <c r="F483" s="106"/>
      <c r="G483" s="106"/>
    </row>
    <row r="484" spans="1:7">
      <c r="A484" s="39"/>
      <c r="B484" s="106"/>
      <c r="C484" s="107"/>
      <c r="D484" s="106"/>
      <c r="E484" s="108"/>
      <c r="F484" s="106"/>
      <c r="G484" s="106"/>
    </row>
    <row r="485" spans="1:7">
      <c r="A485" s="39"/>
      <c r="B485" s="106"/>
      <c r="C485" s="107"/>
      <c r="D485" s="106"/>
      <c r="E485" s="108"/>
      <c r="F485" s="106"/>
      <c r="G485" s="106"/>
    </row>
    <row r="486" spans="1:7">
      <c r="A486" s="39"/>
      <c r="B486" s="106"/>
      <c r="C486" s="107"/>
      <c r="D486" s="106"/>
      <c r="E486" s="108"/>
      <c r="F486" s="106"/>
      <c r="G486" s="106"/>
    </row>
    <row r="487" spans="1:7">
      <c r="A487" s="39"/>
      <c r="B487" s="106"/>
      <c r="C487" s="107"/>
      <c r="D487" s="106"/>
      <c r="E487" s="108"/>
      <c r="F487" s="106"/>
      <c r="G487" s="106"/>
    </row>
    <row r="488" spans="1:7">
      <c r="A488" s="39"/>
      <c r="B488" s="106"/>
      <c r="C488" s="107"/>
      <c r="D488" s="106"/>
      <c r="E488" s="108"/>
      <c r="F488" s="106"/>
      <c r="G488" s="106"/>
    </row>
    <row r="489" spans="1:7">
      <c r="A489" s="39"/>
      <c r="B489" s="106"/>
      <c r="C489" s="107"/>
      <c r="D489" s="106"/>
      <c r="E489" s="108"/>
      <c r="F489" s="106"/>
      <c r="G489" s="106"/>
    </row>
    <row r="490" spans="1:7">
      <c r="A490" s="39"/>
      <c r="B490" s="106"/>
      <c r="C490" s="107"/>
      <c r="D490" s="106"/>
      <c r="E490" s="108"/>
      <c r="F490" s="106"/>
      <c r="G490" s="106"/>
    </row>
    <row r="491" spans="1:7">
      <c r="A491" s="39"/>
      <c r="B491" s="106"/>
      <c r="C491" s="107"/>
      <c r="D491" s="106"/>
      <c r="E491" s="108"/>
      <c r="F491" s="106"/>
      <c r="G491" s="106"/>
    </row>
    <row r="492" spans="1:7">
      <c r="A492" s="39"/>
      <c r="B492" s="106"/>
      <c r="C492" s="107"/>
      <c r="D492" s="106"/>
      <c r="E492" s="108"/>
      <c r="F492" s="106"/>
      <c r="G492" s="106"/>
    </row>
    <row r="493" spans="1:7">
      <c r="A493" s="39"/>
      <c r="B493" s="106"/>
      <c r="C493" s="107"/>
      <c r="D493" s="106"/>
      <c r="E493" s="108"/>
      <c r="F493" s="106"/>
      <c r="G493" s="106"/>
    </row>
    <row r="494" spans="1:7">
      <c r="A494" s="39"/>
      <c r="B494" s="106"/>
      <c r="C494" s="107"/>
      <c r="D494" s="106"/>
      <c r="E494" s="108"/>
      <c r="F494" s="106"/>
      <c r="G494" s="106"/>
    </row>
    <row r="495" spans="1:7">
      <c r="A495" s="39"/>
      <c r="B495" s="106"/>
      <c r="C495" s="107"/>
      <c r="D495" s="106"/>
      <c r="E495" s="108"/>
      <c r="F495" s="106"/>
      <c r="G495" s="106"/>
    </row>
    <row r="496" spans="1:7">
      <c r="A496" s="39"/>
      <c r="B496" s="106"/>
      <c r="C496" s="107"/>
      <c r="D496" s="106"/>
      <c r="E496" s="108"/>
      <c r="F496" s="106"/>
      <c r="G496" s="106"/>
    </row>
    <row r="497" spans="1:7">
      <c r="A497" s="39"/>
      <c r="B497" s="106"/>
      <c r="C497" s="107"/>
      <c r="D497" s="106"/>
      <c r="E497" s="108"/>
      <c r="F497" s="106"/>
      <c r="G497" s="106"/>
    </row>
    <row r="498" spans="1:7">
      <c r="A498" s="39"/>
      <c r="B498" s="106"/>
      <c r="C498" s="107"/>
      <c r="D498" s="106"/>
      <c r="E498" s="108"/>
      <c r="F498" s="106"/>
      <c r="G498" s="106"/>
    </row>
    <row r="499" spans="1:7">
      <c r="A499" s="39"/>
      <c r="B499" s="106"/>
      <c r="C499" s="107"/>
      <c r="D499" s="106"/>
      <c r="E499" s="108"/>
      <c r="F499" s="106"/>
      <c r="G499" s="106"/>
    </row>
    <row r="500" spans="1:7">
      <c r="A500" s="39"/>
      <c r="B500" s="106"/>
      <c r="C500" s="107"/>
      <c r="D500" s="106"/>
      <c r="E500" s="108"/>
      <c r="F500" s="106"/>
      <c r="G500" s="106"/>
    </row>
    <row r="501" spans="1:7">
      <c r="A501" s="39"/>
      <c r="B501" s="106"/>
      <c r="C501" s="107"/>
      <c r="D501" s="106"/>
      <c r="E501" s="108"/>
      <c r="F501" s="106"/>
      <c r="G501" s="106"/>
    </row>
    <row r="502" spans="1:7">
      <c r="A502" s="39"/>
      <c r="B502" s="106"/>
      <c r="C502" s="107"/>
      <c r="D502" s="106"/>
      <c r="E502" s="108"/>
      <c r="F502" s="106"/>
      <c r="G502" s="106"/>
    </row>
    <row r="503" spans="1:7">
      <c r="A503" s="39"/>
      <c r="B503" s="106"/>
      <c r="C503" s="107"/>
      <c r="D503" s="106"/>
      <c r="E503" s="108"/>
      <c r="F503" s="106"/>
      <c r="G503" s="106"/>
    </row>
    <row r="504" spans="1:7">
      <c r="A504" s="39"/>
      <c r="B504" s="106"/>
      <c r="C504" s="107"/>
      <c r="D504" s="106"/>
      <c r="E504" s="108"/>
      <c r="F504" s="106"/>
      <c r="G504" s="106"/>
    </row>
    <row r="505" spans="1:7">
      <c r="A505" s="39"/>
      <c r="B505" s="106"/>
      <c r="C505" s="107"/>
      <c r="D505" s="106"/>
      <c r="E505" s="108"/>
      <c r="F505" s="106"/>
      <c r="G505" s="106"/>
    </row>
    <row r="506" spans="1:7">
      <c r="A506" s="39"/>
      <c r="B506" s="106"/>
      <c r="C506" s="107"/>
      <c r="D506" s="106"/>
      <c r="E506" s="108"/>
      <c r="F506" s="106"/>
      <c r="G506" s="106"/>
    </row>
    <row r="507" spans="1:7">
      <c r="A507" s="39"/>
      <c r="B507" s="106"/>
      <c r="C507" s="107"/>
      <c r="D507" s="106"/>
      <c r="E507" s="108"/>
      <c r="F507" s="106"/>
      <c r="G507" s="106"/>
    </row>
    <row r="508" spans="1:7">
      <c r="A508" s="39"/>
      <c r="B508" s="106"/>
      <c r="C508" s="107"/>
      <c r="D508" s="106"/>
      <c r="E508" s="108"/>
      <c r="F508" s="106"/>
      <c r="G508" s="106"/>
    </row>
    <row r="509" spans="1:7">
      <c r="A509" s="39"/>
      <c r="B509" s="106"/>
      <c r="C509" s="107"/>
      <c r="D509" s="106"/>
      <c r="E509" s="108"/>
      <c r="F509" s="106"/>
      <c r="G509" s="106"/>
    </row>
    <row r="510" spans="1:7">
      <c r="A510" s="39"/>
      <c r="B510" s="106"/>
      <c r="C510" s="107"/>
      <c r="D510" s="106"/>
      <c r="E510" s="108"/>
      <c r="F510" s="106"/>
      <c r="G510" s="106"/>
    </row>
    <row r="511" spans="1:7">
      <c r="A511" s="39"/>
      <c r="B511" s="106"/>
      <c r="C511" s="107"/>
      <c r="D511" s="106"/>
      <c r="E511" s="108"/>
      <c r="F511" s="106"/>
      <c r="G511" s="106"/>
    </row>
    <row r="512" spans="1:7">
      <c r="A512" s="39"/>
      <c r="B512" s="106"/>
      <c r="C512" s="107"/>
      <c r="D512" s="106"/>
      <c r="E512" s="108"/>
      <c r="F512" s="106"/>
      <c r="G512" s="106"/>
    </row>
    <row r="513" spans="1:7">
      <c r="A513" s="39"/>
      <c r="B513" s="106"/>
      <c r="C513" s="107"/>
      <c r="D513" s="106"/>
      <c r="E513" s="108"/>
      <c r="F513" s="106"/>
      <c r="G513" s="106"/>
    </row>
    <row r="514" spans="1:7">
      <c r="A514" s="39"/>
      <c r="B514" s="106"/>
      <c r="C514" s="107"/>
      <c r="D514" s="106"/>
      <c r="E514" s="108"/>
      <c r="F514" s="106"/>
      <c r="G514" s="106"/>
    </row>
    <row r="515" spans="1:7">
      <c r="A515" s="39"/>
      <c r="B515" s="106"/>
      <c r="C515" s="107"/>
      <c r="D515" s="106"/>
      <c r="E515" s="108"/>
      <c r="F515" s="106"/>
      <c r="G515" s="106"/>
    </row>
    <row r="516" spans="1:7">
      <c r="A516" s="39"/>
      <c r="B516" s="106"/>
      <c r="C516" s="107"/>
      <c r="D516" s="106"/>
      <c r="E516" s="108"/>
      <c r="F516" s="106"/>
      <c r="G516" s="106"/>
    </row>
    <row r="517" spans="1:7">
      <c r="A517" s="39"/>
      <c r="B517" s="106"/>
      <c r="C517" s="107"/>
      <c r="D517" s="106"/>
      <c r="E517" s="108"/>
      <c r="F517" s="106"/>
      <c r="G517" s="106"/>
    </row>
    <row r="518" spans="1:7">
      <c r="A518" s="39"/>
      <c r="B518" s="106"/>
      <c r="C518" s="107"/>
      <c r="D518" s="106"/>
      <c r="E518" s="108"/>
      <c r="F518" s="106"/>
      <c r="G518" s="106"/>
    </row>
    <row r="519" spans="1:7">
      <c r="A519" s="39"/>
      <c r="B519" s="106"/>
      <c r="C519" s="107"/>
      <c r="D519" s="106"/>
      <c r="E519" s="108"/>
      <c r="F519" s="106"/>
      <c r="G519" s="106"/>
    </row>
    <row r="520" spans="1:7">
      <c r="A520" s="39"/>
      <c r="B520" s="106"/>
      <c r="C520" s="107"/>
      <c r="D520" s="106"/>
      <c r="E520" s="108"/>
      <c r="F520" s="106"/>
      <c r="G520" s="106"/>
    </row>
    <row r="521" spans="1:7">
      <c r="A521" s="39"/>
      <c r="B521" s="106"/>
      <c r="C521" s="107"/>
      <c r="D521" s="106"/>
      <c r="E521" s="108"/>
      <c r="F521" s="106"/>
      <c r="G521" s="106"/>
    </row>
    <row r="522" spans="1:7">
      <c r="A522" s="39"/>
      <c r="B522" s="106"/>
      <c r="C522" s="107"/>
      <c r="D522" s="106"/>
      <c r="E522" s="108"/>
      <c r="F522" s="106"/>
      <c r="G522" s="106"/>
    </row>
    <row r="523" spans="1:7">
      <c r="A523" s="39"/>
      <c r="B523" s="106"/>
      <c r="C523" s="107"/>
      <c r="D523" s="106"/>
      <c r="E523" s="108"/>
      <c r="F523" s="106"/>
      <c r="G523" s="106"/>
    </row>
    <row r="524" spans="1:7">
      <c r="A524" s="39"/>
      <c r="B524" s="106"/>
      <c r="C524" s="107"/>
      <c r="D524" s="106"/>
      <c r="E524" s="108"/>
      <c r="F524" s="106"/>
      <c r="G524" s="106"/>
    </row>
    <row r="525" spans="1:7">
      <c r="A525" s="39"/>
      <c r="B525" s="106"/>
      <c r="C525" s="107"/>
      <c r="D525" s="106"/>
      <c r="E525" s="108"/>
      <c r="F525" s="106"/>
      <c r="G525" s="106"/>
    </row>
    <row r="526" spans="1:7">
      <c r="A526" s="39"/>
      <c r="B526" s="106"/>
      <c r="C526" s="107"/>
      <c r="D526" s="106"/>
      <c r="E526" s="108"/>
      <c r="F526" s="106"/>
      <c r="G526" s="106"/>
    </row>
    <row r="527" spans="1:7">
      <c r="A527" s="39"/>
      <c r="B527" s="106"/>
      <c r="C527" s="107"/>
      <c r="D527" s="106"/>
      <c r="E527" s="108"/>
      <c r="F527" s="106"/>
      <c r="G527" s="106"/>
    </row>
    <row r="528" spans="1:7">
      <c r="A528" s="39"/>
      <c r="B528" s="106"/>
      <c r="C528" s="107"/>
      <c r="D528" s="106"/>
      <c r="E528" s="108"/>
      <c r="F528" s="106"/>
      <c r="G528" s="106"/>
    </row>
    <row r="529" spans="1:7">
      <c r="A529" s="39"/>
      <c r="B529" s="106"/>
      <c r="C529" s="107"/>
      <c r="D529" s="106"/>
      <c r="E529" s="108"/>
      <c r="F529" s="106"/>
      <c r="G529" s="106"/>
    </row>
    <row r="530" spans="1:7">
      <c r="A530" s="39"/>
      <c r="B530" s="106"/>
      <c r="C530" s="107"/>
      <c r="D530" s="106"/>
      <c r="E530" s="108"/>
      <c r="F530" s="106"/>
      <c r="G530" s="106"/>
    </row>
    <row r="531" spans="1:7">
      <c r="A531" s="39"/>
      <c r="B531" s="106"/>
      <c r="C531" s="107"/>
      <c r="D531" s="106"/>
      <c r="E531" s="108"/>
      <c r="F531" s="106"/>
      <c r="G531" s="106"/>
    </row>
    <row r="532" spans="1:7">
      <c r="A532" s="39"/>
      <c r="B532" s="106"/>
      <c r="C532" s="107"/>
      <c r="D532" s="106"/>
      <c r="E532" s="108"/>
      <c r="F532" s="106"/>
      <c r="G532" s="106"/>
    </row>
    <row r="533" spans="1:7">
      <c r="A533" s="39"/>
      <c r="B533" s="106"/>
      <c r="C533" s="107"/>
      <c r="D533" s="106"/>
      <c r="E533" s="108"/>
      <c r="F533" s="106"/>
      <c r="G533" s="106"/>
    </row>
    <row r="534" spans="1:7">
      <c r="A534" s="39"/>
      <c r="B534" s="106"/>
      <c r="C534" s="107"/>
      <c r="D534" s="106"/>
      <c r="E534" s="108"/>
      <c r="F534" s="106"/>
      <c r="G534" s="106"/>
    </row>
    <row r="535" spans="1:7">
      <c r="A535" s="39"/>
      <c r="B535" s="106"/>
      <c r="C535" s="107"/>
      <c r="D535" s="106"/>
      <c r="E535" s="108"/>
      <c r="F535" s="106"/>
      <c r="G535" s="106"/>
    </row>
    <row r="536" spans="1:7">
      <c r="A536" s="39"/>
      <c r="B536" s="106"/>
      <c r="C536" s="107"/>
      <c r="D536" s="106"/>
      <c r="E536" s="108"/>
      <c r="F536" s="106"/>
      <c r="G536" s="106"/>
    </row>
    <row r="537" spans="1:7">
      <c r="A537" s="39"/>
      <c r="B537" s="106"/>
      <c r="C537" s="107"/>
      <c r="D537" s="106"/>
      <c r="E537" s="108"/>
      <c r="F537" s="106"/>
      <c r="G537" s="106"/>
    </row>
    <row r="538" spans="1:7">
      <c r="A538" s="39"/>
      <c r="B538" s="106"/>
      <c r="C538" s="107"/>
      <c r="D538" s="106"/>
      <c r="E538" s="108"/>
      <c r="F538" s="106"/>
      <c r="G538" s="106"/>
    </row>
    <row r="539" spans="1:7">
      <c r="A539" s="39"/>
      <c r="B539" s="106"/>
      <c r="C539" s="107"/>
      <c r="D539" s="106"/>
      <c r="E539" s="108"/>
      <c r="F539" s="106"/>
      <c r="G539" s="106"/>
    </row>
    <row r="540" spans="1:7">
      <c r="A540" s="39"/>
      <c r="B540" s="106"/>
      <c r="C540" s="107"/>
      <c r="D540" s="106"/>
      <c r="E540" s="108"/>
      <c r="F540" s="106"/>
      <c r="G540" s="106"/>
    </row>
    <row r="541" spans="1:7">
      <c r="A541" s="39"/>
      <c r="B541" s="106"/>
      <c r="C541" s="107"/>
      <c r="D541" s="106"/>
      <c r="E541" s="108"/>
      <c r="F541" s="106"/>
      <c r="G541" s="106"/>
    </row>
    <row r="542" spans="1:7">
      <c r="A542" s="39"/>
      <c r="B542" s="106"/>
      <c r="C542" s="107"/>
      <c r="D542" s="106"/>
      <c r="E542" s="108"/>
      <c r="F542" s="106"/>
      <c r="G542" s="106"/>
    </row>
    <row r="543" spans="1:7">
      <c r="A543" s="39"/>
      <c r="B543" s="106"/>
      <c r="C543" s="107"/>
      <c r="D543" s="106"/>
      <c r="E543" s="108"/>
      <c r="F543" s="106"/>
      <c r="G543" s="106"/>
    </row>
    <row r="544" spans="1:7">
      <c r="A544" s="39"/>
      <c r="B544" s="106"/>
      <c r="C544" s="107"/>
      <c r="D544" s="106"/>
      <c r="E544" s="108"/>
      <c r="F544" s="106"/>
      <c r="G544" s="106"/>
    </row>
    <row r="545" spans="1:7">
      <c r="A545" s="39"/>
      <c r="B545" s="106"/>
      <c r="C545" s="107"/>
      <c r="D545" s="106"/>
      <c r="E545" s="108"/>
      <c r="F545" s="106"/>
      <c r="G545" s="106"/>
    </row>
    <row r="546" spans="1:7">
      <c r="A546" s="39"/>
      <c r="B546" s="106"/>
      <c r="C546" s="107"/>
      <c r="D546" s="106"/>
      <c r="E546" s="108"/>
      <c r="F546" s="106"/>
      <c r="G546" s="106"/>
    </row>
    <row r="547" spans="1:7">
      <c r="A547" s="39"/>
      <c r="B547" s="106"/>
      <c r="C547" s="107"/>
      <c r="D547" s="106"/>
      <c r="E547" s="108"/>
      <c r="F547" s="106"/>
      <c r="G547" s="106"/>
    </row>
    <row r="548" spans="1:7">
      <c r="A548" s="39"/>
      <c r="B548" s="106"/>
      <c r="C548" s="107"/>
      <c r="D548" s="106"/>
      <c r="E548" s="108"/>
      <c r="F548" s="106"/>
      <c r="G548" s="106"/>
    </row>
    <row r="549" spans="1:7">
      <c r="A549" s="39"/>
      <c r="B549" s="106"/>
      <c r="C549" s="107"/>
      <c r="D549" s="106"/>
      <c r="E549" s="108"/>
      <c r="F549" s="106"/>
      <c r="G549" s="106"/>
    </row>
    <row r="550" spans="1:7">
      <c r="A550" s="39"/>
      <c r="B550" s="106"/>
      <c r="C550" s="107"/>
      <c r="D550" s="106"/>
      <c r="E550" s="108"/>
      <c r="F550" s="106"/>
      <c r="G550" s="106"/>
    </row>
    <row r="551" spans="1:7">
      <c r="A551" s="39"/>
      <c r="B551" s="106"/>
      <c r="C551" s="107"/>
      <c r="D551" s="106"/>
      <c r="E551" s="108"/>
      <c r="F551" s="106"/>
      <c r="G551" s="106"/>
    </row>
    <row r="552" spans="1:7">
      <c r="A552" s="39"/>
      <c r="B552" s="106"/>
      <c r="C552" s="107"/>
      <c r="D552" s="106"/>
      <c r="E552" s="108"/>
      <c r="F552" s="106"/>
      <c r="G552" s="106"/>
    </row>
    <row r="553" spans="1:7">
      <c r="A553" s="39"/>
      <c r="B553" s="106"/>
      <c r="C553" s="107"/>
      <c r="D553" s="106"/>
      <c r="E553" s="108"/>
      <c r="F553" s="106"/>
      <c r="G553" s="106"/>
    </row>
    <row r="554" spans="1:7">
      <c r="A554" s="39"/>
      <c r="B554" s="106"/>
      <c r="C554" s="107"/>
      <c r="D554" s="106"/>
      <c r="E554" s="108"/>
      <c r="F554" s="106"/>
      <c r="G554" s="106"/>
    </row>
    <row r="555" spans="1:7">
      <c r="A555" s="39"/>
      <c r="B555" s="106"/>
      <c r="C555" s="107"/>
      <c r="D555" s="106"/>
      <c r="E555" s="108"/>
      <c r="F555" s="106"/>
      <c r="G555" s="106"/>
    </row>
    <row r="556" spans="1:7">
      <c r="A556" s="39"/>
      <c r="B556" s="106"/>
      <c r="C556" s="107"/>
      <c r="D556" s="106"/>
      <c r="E556" s="108"/>
      <c r="F556" s="106"/>
      <c r="G556" s="106"/>
    </row>
    <row r="557" spans="1:7">
      <c r="A557" s="39"/>
      <c r="B557" s="106"/>
      <c r="C557" s="107"/>
      <c r="D557" s="106"/>
      <c r="E557" s="108"/>
      <c r="F557" s="106"/>
      <c r="G557" s="106"/>
    </row>
    <row r="558" spans="1:7">
      <c r="A558" s="39"/>
      <c r="B558" s="106"/>
      <c r="C558" s="107"/>
      <c r="D558" s="106"/>
      <c r="E558" s="108"/>
      <c r="F558" s="106"/>
      <c r="G558" s="106"/>
    </row>
    <row r="559" spans="1:7">
      <c r="A559" s="39"/>
      <c r="B559" s="106"/>
      <c r="C559" s="107"/>
      <c r="D559" s="106"/>
      <c r="E559" s="108"/>
      <c r="F559" s="106"/>
      <c r="G559" s="106"/>
    </row>
    <row r="560" spans="1:7">
      <c r="A560" s="39"/>
      <c r="B560" s="106"/>
      <c r="C560" s="107"/>
      <c r="D560" s="106"/>
      <c r="E560" s="108"/>
      <c r="F560" s="106"/>
      <c r="G560" s="106"/>
    </row>
    <row r="561" spans="1:7">
      <c r="A561" s="39"/>
      <c r="B561" s="106"/>
      <c r="C561" s="107"/>
      <c r="D561" s="106"/>
      <c r="E561" s="108"/>
      <c r="F561" s="106"/>
      <c r="G561" s="106"/>
    </row>
    <row r="562" spans="1:7">
      <c r="A562" s="39"/>
      <c r="B562" s="106"/>
      <c r="C562" s="107"/>
      <c r="D562" s="106"/>
      <c r="E562" s="108"/>
      <c r="F562" s="106"/>
      <c r="G562" s="106"/>
    </row>
    <row r="563" spans="1:7">
      <c r="A563" s="39"/>
      <c r="B563" s="106"/>
      <c r="C563" s="107"/>
      <c r="D563" s="106"/>
      <c r="E563" s="108"/>
      <c r="F563" s="106"/>
      <c r="G563" s="106"/>
    </row>
    <row r="564" spans="1:7">
      <c r="A564" s="39"/>
      <c r="B564" s="106"/>
      <c r="C564" s="107"/>
      <c r="D564" s="106"/>
      <c r="E564" s="108"/>
      <c r="F564" s="106"/>
      <c r="G564" s="106"/>
    </row>
    <row r="565" spans="1:7">
      <c r="A565" s="39"/>
      <c r="B565" s="106"/>
      <c r="C565" s="107"/>
      <c r="D565" s="106"/>
      <c r="E565" s="108"/>
      <c r="F565" s="106"/>
      <c r="G565" s="106"/>
    </row>
    <row r="566" spans="1:7">
      <c r="A566" s="39"/>
      <c r="B566" s="106"/>
      <c r="C566" s="107"/>
      <c r="D566" s="106"/>
      <c r="E566" s="108"/>
      <c r="F566" s="106"/>
      <c r="G566" s="106"/>
    </row>
    <row r="567" spans="1:7">
      <c r="A567" s="39"/>
      <c r="B567" s="106"/>
      <c r="C567" s="107"/>
      <c r="D567" s="106"/>
      <c r="E567" s="108"/>
      <c r="F567" s="106"/>
      <c r="G567" s="106"/>
    </row>
    <row r="568" spans="1:7">
      <c r="A568" s="39"/>
      <c r="B568" s="106"/>
      <c r="C568" s="107"/>
      <c r="D568" s="106"/>
      <c r="E568" s="108"/>
      <c r="F568" s="106"/>
      <c r="G568" s="106"/>
    </row>
    <row r="569" spans="1:7">
      <c r="A569" s="39"/>
      <c r="B569" s="106"/>
      <c r="C569" s="107"/>
      <c r="D569" s="106"/>
      <c r="E569" s="108"/>
      <c r="F569" s="106"/>
      <c r="G569" s="106"/>
    </row>
    <row r="570" spans="1:7">
      <c r="A570" s="39"/>
      <c r="B570" s="106"/>
      <c r="C570" s="107"/>
      <c r="D570" s="106"/>
      <c r="E570" s="108"/>
      <c r="F570" s="106"/>
      <c r="G570" s="106"/>
    </row>
    <row r="571" spans="1:7">
      <c r="A571" s="39"/>
      <c r="B571" s="106"/>
      <c r="C571" s="107"/>
      <c r="D571" s="106"/>
      <c r="E571" s="108"/>
      <c r="F571" s="106"/>
      <c r="G571" s="106"/>
    </row>
    <row r="572" spans="1:7">
      <c r="A572" s="39"/>
      <c r="B572" s="106"/>
      <c r="C572" s="107"/>
      <c r="D572" s="106"/>
      <c r="E572" s="108"/>
      <c r="F572" s="106"/>
      <c r="G572" s="106"/>
    </row>
    <row r="573" spans="1:7">
      <c r="A573" s="39"/>
      <c r="B573" s="106"/>
      <c r="C573" s="107"/>
      <c r="D573" s="106"/>
      <c r="E573" s="108"/>
      <c r="F573" s="106"/>
      <c r="G573" s="106"/>
    </row>
    <row r="574" spans="1:7">
      <c r="A574" s="39"/>
      <c r="B574" s="106"/>
      <c r="C574" s="107"/>
      <c r="D574" s="106"/>
      <c r="E574" s="108"/>
      <c r="F574" s="106"/>
      <c r="G574" s="106"/>
    </row>
    <row r="575" spans="1:7">
      <c r="A575" s="39"/>
      <c r="B575" s="106"/>
      <c r="C575" s="107"/>
      <c r="D575" s="106"/>
      <c r="E575" s="108"/>
      <c r="F575" s="106"/>
      <c r="G575" s="106"/>
    </row>
    <row r="576" spans="1:7">
      <c r="A576" s="39"/>
      <c r="B576" s="106"/>
      <c r="C576" s="107"/>
      <c r="D576" s="106"/>
      <c r="E576" s="108"/>
      <c r="F576" s="106"/>
      <c r="G576" s="106"/>
    </row>
    <row r="577" spans="1:7">
      <c r="A577" s="39"/>
      <c r="B577" s="106"/>
      <c r="C577" s="107"/>
      <c r="D577" s="106"/>
      <c r="E577" s="108"/>
      <c r="F577" s="106"/>
      <c r="G577" s="106"/>
    </row>
    <row r="578" spans="1:7">
      <c r="A578" s="39"/>
      <c r="B578" s="106"/>
      <c r="C578" s="107"/>
      <c r="D578" s="106"/>
      <c r="E578" s="108"/>
      <c r="F578" s="106"/>
      <c r="G578" s="106"/>
    </row>
    <row r="579" spans="1:7">
      <c r="A579" s="39"/>
      <c r="B579" s="106"/>
      <c r="C579" s="107"/>
      <c r="D579" s="106"/>
      <c r="E579" s="108"/>
      <c r="F579" s="106"/>
      <c r="G579" s="106"/>
    </row>
    <row r="580" spans="1:7">
      <c r="A580" s="39"/>
      <c r="B580" s="106"/>
      <c r="C580" s="107"/>
      <c r="D580" s="106"/>
      <c r="E580" s="108"/>
      <c r="F580" s="106"/>
      <c r="G580" s="106"/>
    </row>
    <row r="581" spans="1:7">
      <c r="A581" s="39"/>
      <c r="B581" s="106"/>
      <c r="C581" s="107"/>
      <c r="D581" s="106"/>
      <c r="E581" s="108"/>
      <c r="F581" s="106"/>
      <c r="G581" s="106"/>
    </row>
    <row r="582" spans="1:7">
      <c r="A582" s="39"/>
      <c r="B582" s="106"/>
      <c r="C582" s="107"/>
      <c r="D582" s="106"/>
      <c r="E582" s="108"/>
      <c r="F582" s="106"/>
      <c r="G582" s="106"/>
    </row>
    <row r="583" spans="1:7">
      <c r="A583" s="39"/>
      <c r="B583" s="106"/>
      <c r="C583" s="107"/>
      <c r="D583" s="106"/>
      <c r="E583" s="108"/>
      <c r="F583" s="106"/>
      <c r="G583" s="106"/>
    </row>
    <row r="584" spans="1:7">
      <c r="A584" s="39"/>
      <c r="B584" s="106"/>
      <c r="C584" s="107"/>
      <c r="D584" s="106"/>
      <c r="E584" s="108"/>
      <c r="F584" s="106"/>
      <c r="G584" s="106"/>
    </row>
    <row r="585" spans="1:7">
      <c r="A585" s="39"/>
      <c r="B585" s="106"/>
      <c r="C585" s="107"/>
      <c r="D585" s="106"/>
      <c r="E585" s="108"/>
      <c r="F585" s="106"/>
      <c r="G585" s="106"/>
    </row>
    <row r="586" spans="1:7">
      <c r="A586" s="39"/>
      <c r="B586" s="106"/>
      <c r="C586" s="107"/>
      <c r="D586" s="106"/>
      <c r="E586" s="108"/>
      <c r="F586" s="106"/>
      <c r="G586" s="106"/>
    </row>
    <row r="587" spans="1:7">
      <c r="A587" s="39"/>
      <c r="B587" s="106"/>
      <c r="C587" s="107"/>
      <c r="D587" s="106"/>
      <c r="E587" s="108"/>
      <c r="F587" s="106"/>
      <c r="G587" s="106"/>
    </row>
    <row r="588" spans="1:7">
      <c r="A588" s="39"/>
      <c r="B588" s="106"/>
      <c r="C588" s="107"/>
      <c r="D588" s="106"/>
      <c r="E588" s="108"/>
      <c r="F588" s="106"/>
      <c r="G588" s="106"/>
    </row>
    <row r="589" spans="1:7">
      <c r="A589" s="39"/>
      <c r="B589" s="106"/>
      <c r="C589" s="107"/>
      <c r="D589" s="106"/>
      <c r="E589" s="108"/>
      <c r="F589" s="106"/>
      <c r="G589" s="106"/>
    </row>
    <row r="590" spans="1:7">
      <c r="A590" s="39"/>
      <c r="B590" s="106"/>
      <c r="C590" s="107"/>
      <c r="D590" s="106"/>
      <c r="E590" s="108"/>
      <c r="F590" s="106"/>
      <c r="G590" s="106"/>
    </row>
    <row r="591" spans="1:7">
      <c r="A591" s="39"/>
      <c r="B591" s="106"/>
      <c r="C591" s="107"/>
      <c r="D591" s="106"/>
      <c r="E591" s="108"/>
      <c r="F591" s="106"/>
      <c r="G591" s="106"/>
    </row>
    <row r="592" spans="1:7">
      <c r="A592" s="39"/>
      <c r="B592" s="106"/>
      <c r="C592" s="107"/>
      <c r="D592" s="106"/>
      <c r="E592" s="108"/>
      <c r="F592" s="106"/>
      <c r="G592" s="106"/>
    </row>
    <row r="593" spans="1:7">
      <c r="A593" s="39"/>
      <c r="B593" s="106"/>
      <c r="C593" s="107"/>
      <c r="D593" s="106"/>
      <c r="E593" s="108"/>
      <c r="F593" s="106"/>
      <c r="G593" s="106"/>
    </row>
    <row r="594" spans="1:7">
      <c r="A594" s="39"/>
      <c r="B594" s="106"/>
      <c r="C594" s="107"/>
      <c r="D594" s="106"/>
      <c r="E594" s="108"/>
      <c r="F594" s="106"/>
      <c r="G594" s="106"/>
    </row>
    <row r="595" spans="1:7">
      <c r="A595" s="39"/>
      <c r="B595" s="106"/>
      <c r="C595" s="107"/>
      <c r="D595" s="106"/>
      <c r="E595" s="108"/>
      <c r="F595" s="106"/>
      <c r="G595" s="106"/>
    </row>
    <row r="596" spans="1:7">
      <c r="A596" s="39"/>
      <c r="B596" s="106"/>
      <c r="C596" s="107"/>
      <c r="D596" s="106"/>
      <c r="E596" s="108"/>
      <c r="F596" s="106"/>
      <c r="G596" s="106"/>
    </row>
    <row r="597" spans="1:7">
      <c r="A597" s="39"/>
      <c r="B597" s="106"/>
      <c r="C597" s="107"/>
      <c r="D597" s="106"/>
      <c r="E597" s="108"/>
      <c r="F597" s="106"/>
      <c r="G597" s="106"/>
    </row>
    <row r="598" spans="1:7">
      <c r="A598" s="39"/>
      <c r="B598" s="106"/>
      <c r="C598" s="107"/>
      <c r="D598" s="106"/>
      <c r="E598" s="108"/>
      <c r="F598" s="106"/>
      <c r="G598" s="106"/>
    </row>
    <row r="599" spans="1:7">
      <c r="A599" s="39"/>
      <c r="B599" s="106"/>
      <c r="C599" s="107"/>
      <c r="D599" s="106"/>
      <c r="E599" s="108"/>
      <c r="F599" s="106"/>
      <c r="G599" s="106"/>
    </row>
    <row r="600" spans="1:7">
      <c r="A600" s="39"/>
      <c r="B600" s="106"/>
      <c r="C600" s="107"/>
      <c r="D600" s="106"/>
      <c r="E600" s="108"/>
      <c r="F600" s="106"/>
      <c r="G600" s="106"/>
    </row>
    <row r="601" spans="1:7">
      <c r="A601" s="39"/>
      <c r="B601" s="106"/>
      <c r="C601" s="107"/>
      <c r="D601" s="106"/>
      <c r="E601" s="108"/>
      <c r="F601" s="106"/>
      <c r="G601" s="106"/>
    </row>
    <row r="602" spans="1:7">
      <c r="A602" s="39"/>
      <c r="B602" s="106"/>
      <c r="C602" s="107"/>
      <c r="D602" s="106"/>
      <c r="E602" s="108"/>
      <c r="F602" s="106"/>
      <c r="G602" s="106"/>
    </row>
    <row r="603" spans="1:7">
      <c r="A603" s="39"/>
      <c r="B603" s="106"/>
      <c r="C603" s="107"/>
      <c r="D603" s="106"/>
      <c r="E603" s="108"/>
      <c r="F603" s="106"/>
      <c r="G603" s="106"/>
    </row>
    <row r="604" spans="1:7">
      <c r="A604" s="39"/>
      <c r="B604" s="106"/>
      <c r="C604" s="107"/>
      <c r="D604" s="106"/>
      <c r="E604" s="108"/>
      <c r="F604" s="106"/>
      <c r="G604" s="106"/>
    </row>
    <row r="605" spans="1:7">
      <c r="A605" s="39"/>
      <c r="B605" s="106"/>
      <c r="C605" s="107"/>
      <c r="D605" s="106"/>
      <c r="E605" s="108"/>
      <c r="F605" s="106"/>
      <c r="G605" s="106"/>
    </row>
    <row r="606" spans="1:7">
      <c r="A606" s="39"/>
      <c r="B606" s="106"/>
      <c r="C606" s="107"/>
      <c r="D606" s="106"/>
      <c r="E606" s="108"/>
      <c r="F606" s="106"/>
      <c r="G606" s="106"/>
    </row>
    <row r="607" spans="1:7">
      <c r="A607" s="39"/>
      <c r="B607" s="106"/>
      <c r="C607" s="107"/>
      <c r="D607" s="106"/>
      <c r="E607" s="108"/>
      <c r="F607" s="106"/>
      <c r="G607" s="106"/>
    </row>
    <row r="608" spans="1:7">
      <c r="A608" s="39"/>
      <c r="B608" s="106"/>
      <c r="C608" s="107"/>
      <c r="D608" s="106"/>
      <c r="E608" s="108"/>
      <c r="F608" s="106"/>
      <c r="G608" s="106"/>
    </row>
    <row r="609" spans="1:7">
      <c r="A609" s="39"/>
      <c r="B609" s="106"/>
      <c r="C609" s="107"/>
      <c r="D609" s="106"/>
      <c r="E609" s="108"/>
      <c r="F609" s="106"/>
      <c r="G609" s="106"/>
    </row>
    <row r="610" spans="1:7">
      <c r="A610" s="39"/>
      <c r="B610" s="106"/>
      <c r="C610" s="107"/>
      <c r="D610" s="106"/>
      <c r="E610" s="108"/>
      <c r="F610" s="106"/>
      <c r="G610" s="106"/>
    </row>
    <row r="611" spans="1:7">
      <c r="A611" s="39"/>
      <c r="B611" s="106"/>
      <c r="C611" s="107"/>
      <c r="D611" s="106"/>
      <c r="E611" s="108"/>
      <c r="F611" s="106"/>
      <c r="G611" s="106"/>
    </row>
    <row r="612" spans="1:7">
      <c r="A612" s="39"/>
      <c r="B612" s="106"/>
      <c r="C612" s="107"/>
      <c r="D612" s="106"/>
      <c r="E612" s="108"/>
      <c r="F612" s="106"/>
      <c r="G612" s="106"/>
    </row>
    <row r="613" spans="1:7">
      <c r="A613" s="39"/>
      <c r="B613" s="106"/>
      <c r="C613" s="107"/>
      <c r="D613" s="106"/>
      <c r="E613" s="108"/>
      <c r="F613" s="106"/>
      <c r="G613" s="106"/>
    </row>
    <row r="614" spans="1:7">
      <c r="A614" s="39"/>
      <c r="B614" s="106"/>
      <c r="C614" s="107"/>
      <c r="D614" s="106"/>
      <c r="E614" s="108"/>
      <c r="F614" s="106"/>
      <c r="G614" s="106"/>
    </row>
    <row r="615" spans="1:7">
      <c r="A615" s="39"/>
      <c r="B615" s="106"/>
      <c r="C615" s="107"/>
      <c r="D615" s="106"/>
      <c r="E615" s="108"/>
      <c r="F615" s="106"/>
      <c r="G615" s="106"/>
    </row>
    <row r="616" spans="1:7">
      <c r="A616" s="39"/>
      <c r="B616" s="106"/>
      <c r="C616" s="107"/>
      <c r="D616" s="106"/>
      <c r="E616" s="108"/>
      <c r="F616" s="106"/>
      <c r="G616" s="106"/>
    </row>
    <row r="617" spans="1:7">
      <c r="A617" s="39"/>
      <c r="B617" s="106"/>
      <c r="C617" s="107"/>
      <c r="D617" s="106"/>
      <c r="E617" s="108"/>
      <c r="F617" s="106"/>
      <c r="G617" s="106"/>
    </row>
    <row r="618" spans="1:7">
      <c r="A618" s="39"/>
      <c r="B618" s="106"/>
      <c r="C618" s="107"/>
      <c r="D618" s="106"/>
      <c r="E618" s="108"/>
      <c r="F618" s="106"/>
      <c r="G618" s="106"/>
    </row>
    <row r="619" spans="1:7">
      <c r="A619" s="39"/>
      <c r="B619" s="106"/>
      <c r="C619" s="107"/>
      <c r="D619" s="106"/>
      <c r="E619" s="108"/>
      <c r="F619" s="106"/>
      <c r="G619" s="106"/>
    </row>
    <row r="620" spans="1:7">
      <c r="A620" s="39"/>
      <c r="B620" s="106"/>
      <c r="C620" s="107"/>
      <c r="D620" s="106"/>
      <c r="E620" s="108"/>
      <c r="F620" s="106"/>
      <c r="G620" s="106"/>
    </row>
    <row r="621" spans="1:7">
      <c r="A621" s="39"/>
      <c r="B621" s="106"/>
      <c r="C621" s="107"/>
      <c r="D621" s="106"/>
      <c r="E621" s="108"/>
      <c r="F621" s="106"/>
      <c r="G621" s="106"/>
    </row>
    <row r="622" spans="1:7">
      <c r="A622" s="39"/>
      <c r="B622" s="106"/>
      <c r="C622" s="107"/>
      <c r="D622" s="106"/>
      <c r="E622" s="108"/>
      <c r="F622" s="106"/>
      <c r="G622" s="106"/>
    </row>
    <row r="623" spans="1:7">
      <c r="A623" s="39"/>
      <c r="B623" s="106"/>
      <c r="C623" s="107"/>
      <c r="D623" s="106"/>
      <c r="E623" s="108"/>
      <c r="F623" s="106"/>
      <c r="G623" s="106"/>
    </row>
    <row r="624" spans="1:7">
      <c r="A624" s="39"/>
      <c r="B624" s="106"/>
      <c r="C624" s="107"/>
      <c r="D624" s="106"/>
      <c r="E624" s="108"/>
      <c r="F624" s="106"/>
      <c r="G624" s="106"/>
    </row>
    <row r="625" spans="1:7">
      <c r="A625" s="39"/>
      <c r="B625" s="106"/>
      <c r="C625" s="107"/>
      <c r="D625" s="106"/>
      <c r="E625" s="108"/>
      <c r="F625" s="106"/>
      <c r="G625" s="106"/>
    </row>
    <row r="626" spans="1:7">
      <c r="A626" s="39"/>
      <c r="B626" s="106"/>
      <c r="C626" s="107"/>
      <c r="D626" s="106"/>
      <c r="E626" s="108"/>
      <c r="F626" s="106"/>
      <c r="G626" s="106"/>
    </row>
    <row r="627" spans="1:7">
      <c r="A627" s="39"/>
      <c r="B627" s="106"/>
      <c r="C627" s="107"/>
      <c r="D627" s="106"/>
      <c r="E627" s="108"/>
      <c r="F627" s="106"/>
      <c r="G627" s="106"/>
    </row>
    <row r="628" spans="1:7">
      <c r="A628" s="39"/>
      <c r="B628" s="106"/>
      <c r="C628" s="107"/>
      <c r="D628" s="106"/>
      <c r="E628" s="108"/>
      <c r="F628" s="106"/>
      <c r="G628" s="106"/>
    </row>
    <row r="629" spans="1:7">
      <c r="A629" s="39"/>
      <c r="B629" s="106"/>
      <c r="C629" s="107"/>
      <c r="D629" s="106"/>
      <c r="E629" s="108"/>
      <c r="F629" s="106"/>
      <c r="G629" s="106"/>
    </row>
    <row r="630" spans="1:7">
      <c r="A630" s="39"/>
      <c r="B630" s="106"/>
      <c r="C630" s="107"/>
      <c r="D630" s="106"/>
      <c r="E630" s="108"/>
      <c r="F630" s="106"/>
      <c r="G630" s="106"/>
    </row>
    <row r="631" spans="1:7">
      <c r="A631" s="39"/>
      <c r="B631" s="106"/>
      <c r="C631" s="107"/>
      <c r="D631" s="106"/>
      <c r="E631" s="108"/>
      <c r="F631" s="106"/>
      <c r="G631" s="106"/>
    </row>
    <row r="632" spans="1:7">
      <c r="A632" s="39"/>
      <c r="B632" s="106"/>
      <c r="C632" s="107"/>
      <c r="D632" s="106"/>
      <c r="E632" s="108"/>
      <c r="F632" s="106"/>
      <c r="G632" s="106"/>
    </row>
    <row r="633" spans="1:7">
      <c r="A633" s="39"/>
      <c r="B633" s="106"/>
      <c r="C633" s="107"/>
      <c r="D633" s="106"/>
      <c r="E633" s="108"/>
      <c r="F633" s="106"/>
      <c r="G633" s="106"/>
    </row>
    <row r="634" spans="1:7">
      <c r="A634" s="39"/>
      <c r="B634" s="106"/>
      <c r="C634" s="107"/>
      <c r="D634" s="106"/>
      <c r="E634" s="108"/>
      <c r="F634" s="106"/>
      <c r="G634" s="106"/>
    </row>
    <row r="635" spans="1:7">
      <c r="A635" s="39"/>
      <c r="B635" s="106"/>
      <c r="C635" s="107"/>
      <c r="D635" s="106"/>
      <c r="E635" s="108"/>
      <c r="F635" s="106"/>
      <c r="G635" s="106"/>
    </row>
    <row r="636" spans="1:7">
      <c r="A636" s="39"/>
      <c r="B636" s="106"/>
      <c r="C636" s="107"/>
      <c r="D636" s="106"/>
      <c r="E636" s="108"/>
      <c r="F636" s="106"/>
      <c r="G636" s="106"/>
    </row>
    <row r="637" spans="1:7">
      <c r="A637" s="39"/>
      <c r="B637" s="106"/>
      <c r="C637" s="107"/>
      <c r="D637" s="106"/>
      <c r="E637" s="108"/>
      <c r="F637" s="106"/>
      <c r="G637" s="106"/>
    </row>
    <row r="638" spans="1:7">
      <c r="A638" s="39"/>
      <c r="B638" s="106"/>
      <c r="C638" s="107"/>
      <c r="D638" s="106"/>
      <c r="E638" s="108"/>
      <c r="F638" s="106"/>
      <c r="G638" s="106"/>
    </row>
    <row r="639" spans="1:7">
      <c r="A639" s="39"/>
      <c r="B639" s="106"/>
      <c r="C639" s="107"/>
      <c r="D639" s="106"/>
      <c r="E639" s="108"/>
      <c r="F639" s="106"/>
      <c r="G639" s="106"/>
    </row>
    <row r="640" spans="1:7">
      <c r="A640" s="39"/>
      <c r="B640" s="106"/>
      <c r="C640" s="107"/>
      <c r="D640" s="106"/>
      <c r="E640" s="108"/>
      <c r="F640" s="106"/>
      <c r="G640" s="106"/>
    </row>
    <row r="641" spans="1:7">
      <c r="A641" s="39"/>
      <c r="B641" s="106"/>
      <c r="C641" s="107"/>
      <c r="D641" s="106"/>
      <c r="E641" s="108"/>
      <c r="F641" s="106"/>
      <c r="G641" s="106"/>
    </row>
    <row r="642" spans="1:7">
      <c r="A642" s="39"/>
      <c r="B642" s="106"/>
      <c r="C642" s="107"/>
      <c r="D642" s="106"/>
      <c r="E642" s="108"/>
      <c r="F642" s="106"/>
      <c r="G642" s="106"/>
    </row>
    <row r="643" spans="1:7">
      <c r="A643" s="39"/>
      <c r="B643" s="106"/>
      <c r="C643" s="107"/>
      <c r="D643" s="106"/>
      <c r="E643" s="108"/>
      <c r="F643" s="106"/>
      <c r="G643" s="106"/>
    </row>
    <row r="644" spans="1:7">
      <c r="A644" s="39"/>
      <c r="B644" s="106"/>
      <c r="C644" s="107"/>
      <c r="D644" s="106"/>
      <c r="E644" s="108"/>
      <c r="F644" s="106"/>
      <c r="G644" s="106"/>
    </row>
    <row r="645" spans="1:7">
      <c r="A645" s="39"/>
      <c r="B645" s="106"/>
      <c r="C645" s="107"/>
      <c r="D645" s="106"/>
      <c r="E645" s="108"/>
      <c r="F645" s="106"/>
      <c r="G645" s="106"/>
    </row>
    <row r="646" spans="1:7">
      <c r="A646" s="39"/>
      <c r="B646" s="106"/>
      <c r="C646" s="107"/>
      <c r="D646" s="106"/>
      <c r="E646" s="108"/>
      <c r="F646" s="106"/>
      <c r="G646" s="106"/>
    </row>
    <row r="647" spans="1:7">
      <c r="A647" s="39"/>
      <c r="B647" s="106"/>
      <c r="C647" s="107"/>
      <c r="D647" s="106"/>
      <c r="E647" s="108"/>
      <c r="F647" s="106"/>
      <c r="G647" s="106"/>
    </row>
    <row r="648" spans="1:7">
      <c r="A648" s="39"/>
      <c r="B648" s="106"/>
      <c r="C648" s="107"/>
      <c r="D648" s="106"/>
      <c r="E648" s="108"/>
      <c r="F648" s="106"/>
      <c r="G648" s="106"/>
    </row>
    <row r="649" spans="1:7">
      <c r="A649" s="39"/>
      <c r="B649" s="106"/>
      <c r="C649" s="107"/>
      <c r="D649" s="106"/>
      <c r="E649" s="108"/>
      <c r="F649" s="106"/>
      <c r="G649" s="106"/>
    </row>
    <row r="650" spans="1:7">
      <c r="A650" s="39"/>
      <c r="B650" s="106"/>
      <c r="C650" s="107"/>
      <c r="D650" s="106"/>
      <c r="E650" s="108"/>
      <c r="F650" s="106"/>
      <c r="G650" s="106"/>
    </row>
    <row r="651" spans="1:7">
      <c r="A651" s="39"/>
      <c r="B651" s="106"/>
      <c r="C651" s="107"/>
      <c r="D651" s="106"/>
      <c r="E651" s="108"/>
      <c r="F651" s="106"/>
      <c r="G651" s="106"/>
    </row>
    <row r="652" spans="1:7">
      <c r="A652" s="39"/>
      <c r="B652" s="106"/>
      <c r="C652" s="107"/>
      <c r="D652" s="106"/>
      <c r="E652" s="108"/>
      <c r="F652" s="106"/>
      <c r="G652" s="106"/>
    </row>
    <row r="653" spans="1:7">
      <c r="A653" s="39"/>
      <c r="B653" s="106"/>
      <c r="C653" s="107"/>
      <c r="D653" s="106"/>
      <c r="E653" s="108"/>
      <c r="F653" s="106"/>
      <c r="G653" s="106"/>
    </row>
    <row r="654" spans="1:7">
      <c r="A654" s="39"/>
      <c r="B654" s="106"/>
      <c r="C654" s="107"/>
      <c r="D654" s="106"/>
      <c r="E654" s="108"/>
      <c r="F654" s="106"/>
      <c r="G654" s="106"/>
    </row>
    <row r="655" spans="1:7">
      <c r="A655" s="39"/>
      <c r="B655" s="106"/>
      <c r="C655" s="107"/>
      <c r="D655" s="106"/>
      <c r="E655" s="108"/>
      <c r="F655" s="106"/>
      <c r="G655" s="106"/>
    </row>
    <row r="656" spans="1:7">
      <c r="A656" s="39"/>
      <c r="B656" s="106"/>
      <c r="C656" s="107"/>
      <c r="D656" s="106"/>
      <c r="E656" s="108"/>
      <c r="F656" s="106"/>
      <c r="G656" s="106"/>
    </row>
    <row r="657" spans="1:7">
      <c r="A657" s="39"/>
      <c r="B657" s="106"/>
      <c r="C657" s="107"/>
      <c r="D657" s="106"/>
      <c r="E657" s="108"/>
      <c r="F657" s="106"/>
      <c r="G657" s="106"/>
    </row>
    <row r="658" spans="1:7">
      <c r="A658" s="39"/>
      <c r="B658" s="106"/>
      <c r="C658" s="107"/>
      <c r="D658" s="106"/>
      <c r="E658" s="108"/>
      <c r="F658" s="106"/>
      <c r="G658" s="106"/>
    </row>
    <row r="659" spans="1:7">
      <c r="A659" s="39"/>
      <c r="B659" s="106"/>
      <c r="C659" s="107"/>
      <c r="D659" s="106"/>
      <c r="E659" s="108"/>
      <c r="F659" s="106"/>
      <c r="G659" s="106"/>
    </row>
    <row r="660" spans="1:7">
      <c r="A660" s="39"/>
      <c r="B660" s="106"/>
      <c r="C660" s="107"/>
      <c r="D660" s="106"/>
      <c r="E660" s="108"/>
      <c r="F660" s="106"/>
      <c r="G660" s="106"/>
    </row>
    <row r="661" spans="1:7">
      <c r="A661" s="39"/>
      <c r="B661" s="106"/>
      <c r="C661" s="107"/>
      <c r="D661" s="106"/>
      <c r="E661" s="108"/>
      <c r="F661" s="106"/>
      <c r="G661" s="106"/>
    </row>
    <row r="662" spans="1:7">
      <c r="A662" s="39"/>
      <c r="B662" s="106"/>
      <c r="C662" s="107"/>
      <c r="D662" s="106"/>
      <c r="E662" s="108"/>
      <c r="F662" s="106"/>
      <c r="G662" s="106"/>
    </row>
    <row r="663" spans="1:7">
      <c r="A663" s="39"/>
      <c r="B663" s="106"/>
      <c r="C663" s="107"/>
      <c r="D663" s="106"/>
      <c r="E663" s="108"/>
      <c r="F663" s="106"/>
      <c r="G663" s="106"/>
    </row>
    <row r="664" spans="1:7">
      <c r="A664" s="39"/>
      <c r="B664" s="106"/>
      <c r="C664" s="107"/>
      <c r="D664" s="106"/>
      <c r="E664" s="108"/>
      <c r="F664" s="106"/>
      <c r="G664" s="106"/>
    </row>
    <row r="665" spans="1:7">
      <c r="A665" s="39"/>
      <c r="B665" s="106"/>
      <c r="C665" s="107"/>
      <c r="D665" s="106"/>
      <c r="E665" s="108"/>
      <c r="F665" s="106"/>
      <c r="G665" s="106"/>
    </row>
    <row r="666" spans="1:7">
      <c r="A666" s="39"/>
      <c r="B666" s="106"/>
      <c r="C666" s="107"/>
      <c r="D666" s="106"/>
      <c r="E666" s="108"/>
      <c r="F666" s="106"/>
      <c r="G666" s="106"/>
    </row>
    <row r="667" spans="1:7">
      <c r="A667" s="39"/>
      <c r="B667" s="106"/>
      <c r="C667" s="107"/>
      <c r="D667" s="106"/>
      <c r="E667" s="108"/>
      <c r="F667" s="106"/>
      <c r="G667" s="106"/>
    </row>
    <row r="668" spans="1:7">
      <c r="A668" s="39"/>
      <c r="B668" s="106"/>
      <c r="C668" s="107"/>
      <c r="D668" s="106"/>
      <c r="E668" s="108"/>
      <c r="F668" s="106"/>
      <c r="G668" s="106"/>
    </row>
    <row r="669" spans="1:7">
      <c r="A669" s="39"/>
      <c r="B669" s="106"/>
      <c r="C669" s="107"/>
      <c r="D669" s="106"/>
      <c r="E669" s="108"/>
      <c r="F669" s="106"/>
      <c r="G669" s="106"/>
    </row>
    <row r="670" spans="1:7">
      <c r="A670" s="39"/>
      <c r="B670" s="106"/>
      <c r="C670" s="107"/>
      <c r="D670" s="106"/>
      <c r="E670" s="108"/>
      <c r="F670" s="106"/>
      <c r="G670" s="106"/>
    </row>
    <row r="671" spans="1:7">
      <c r="A671" s="39"/>
      <c r="B671" s="106"/>
      <c r="C671" s="107"/>
      <c r="D671" s="106"/>
      <c r="E671" s="108"/>
      <c r="F671" s="106"/>
      <c r="G671" s="106"/>
    </row>
    <row r="672" spans="1:7">
      <c r="A672" s="39"/>
      <c r="B672" s="106"/>
      <c r="C672" s="107"/>
      <c r="D672" s="106"/>
      <c r="E672" s="108"/>
      <c r="F672" s="106"/>
      <c r="G672" s="106"/>
    </row>
    <row r="673" spans="1:7">
      <c r="A673" s="39"/>
      <c r="B673" s="106"/>
      <c r="C673" s="107"/>
      <c r="D673" s="106"/>
      <c r="E673" s="108"/>
      <c r="F673" s="106"/>
      <c r="G673" s="106"/>
    </row>
    <row r="674" spans="1:7">
      <c r="A674" s="39"/>
      <c r="B674" s="106"/>
      <c r="C674" s="107"/>
      <c r="D674" s="106"/>
      <c r="E674" s="108"/>
      <c r="F674" s="106"/>
      <c r="G674" s="106"/>
    </row>
    <row r="675" spans="1:7">
      <c r="A675" s="39"/>
      <c r="B675" s="106"/>
      <c r="C675" s="107"/>
      <c r="D675" s="106"/>
      <c r="E675" s="108"/>
      <c r="F675" s="106"/>
      <c r="G675" s="106"/>
    </row>
    <row r="676" spans="1:7">
      <c r="A676" s="39"/>
      <c r="B676" s="106"/>
      <c r="C676" s="107"/>
      <c r="D676" s="106"/>
      <c r="E676" s="108"/>
      <c r="F676" s="106"/>
      <c r="G676" s="106"/>
    </row>
    <row r="677" spans="1:7">
      <c r="A677" s="39"/>
      <c r="B677" s="106"/>
      <c r="C677" s="107"/>
      <c r="D677" s="106"/>
      <c r="E677" s="108"/>
      <c r="F677" s="106"/>
      <c r="G677" s="106"/>
    </row>
    <row r="678" spans="1:7">
      <c r="A678" s="39"/>
      <c r="B678" s="106"/>
      <c r="C678" s="107"/>
      <c r="D678" s="106"/>
      <c r="E678" s="108"/>
      <c r="F678" s="106"/>
      <c r="G678" s="106"/>
    </row>
    <row r="679" spans="1:7">
      <c r="A679" s="39"/>
      <c r="B679" s="106"/>
      <c r="C679" s="107"/>
      <c r="D679" s="106"/>
      <c r="E679" s="108"/>
      <c r="F679" s="106"/>
      <c r="G679" s="106"/>
    </row>
    <row r="680" spans="1:7">
      <c r="A680" s="39"/>
      <c r="B680" s="106"/>
      <c r="C680" s="107"/>
      <c r="D680" s="106"/>
      <c r="E680" s="108"/>
      <c r="F680" s="106"/>
      <c r="G680" s="106"/>
    </row>
    <row r="681" spans="1:7">
      <c r="A681" s="39"/>
      <c r="B681" s="106"/>
      <c r="C681" s="107"/>
      <c r="D681" s="106"/>
      <c r="E681" s="108"/>
      <c r="F681" s="106"/>
      <c r="G681" s="106"/>
    </row>
    <row r="682" spans="1:7">
      <c r="A682" s="39"/>
      <c r="B682" s="106"/>
      <c r="C682" s="107"/>
      <c r="D682" s="106"/>
      <c r="E682" s="108"/>
      <c r="F682" s="106"/>
      <c r="G682" s="106"/>
    </row>
    <row r="683" spans="1:7">
      <c r="A683" s="39"/>
      <c r="B683" s="106"/>
      <c r="C683" s="107"/>
      <c r="D683" s="106"/>
      <c r="E683" s="108"/>
      <c r="F683" s="106"/>
      <c r="G683" s="106"/>
    </row>
    <row r="684" spans="1:7">
      <c r="A684" s="39"/>
      <c r="B684" s="106"/>
      <c r="C684" s="107"/>
      <c r="D684" s="106"/>
      <c r="E684" s="108"/>
      <c r="F684" s="106"/>
      <c r="G684" s="106"/>
    </row>
    <row r="685" spans="1:7">
      <c r="A685" s="39"/>
      <c r="B685" s="106"/>
      <c r="C685" s="107"/>
      <c r="D685" s="106"/>
      <c r="E685" s="108"/>
      <c r="F685" s="106"/>
      <c r="G685" s="106"/>
    </row>
    <row r="686" spans="1:7">
      <c r="A686" s="39"/>
      <c r="B686" s="106"/>
      <c r="C686" s="107"/>
      <c r="D686" s="106"/>
      <c r="E686" s="108"/>
      <c r="F686" s="106"/>
      <c r="G686" s="106"/>
    </row>
    <row r="687" spans="1:7">
      <c r="A687" s="39"/>
      <c r="B687" s="106"/>
      <c r="C687" s="107"/>
      <c r="D687" s="106"/>
      <c r="E687" s="108"/>
      <c r="F687" s="106"/>
      <c r="G687" s="106"/>
    </row>
    <row r="688" spans="1:7">
      <c r="A688" s="39"/>
      <c r="B688" s="106"/>
      <c r="C688" s="107"/>
      <c r="D688" s="106"/>
      <c r="E688" s="108"/>
      <c r="F688" s="106"/>
      <c r="G688" s="106"/>
    </row>
    <row r="689" spans="1:7">
      <c r="A689" s="39"/>
      <c r="B689" s="106"/>
      <c r="C689" s="107"/>
      <c r="D689" s="106"/>
      <c r="E689" s="108"/>
      <c r="F689" s="106"/>
      <c r="G689" s="106"/>
    </row>
    <row r="690" spans="1:7">
      <c r="A690" s="39"/>
      <c r="B690" s="106"/>
      <c r="C690" s="107"/>
      <c r="D690" s="106"/>
      <c r="E690" s="108"/>
      <c r="F690" s="106"/>
      <c r="G690" s="106"/>
    </row>
    <row r="691" spans="1:7">
      <c r="A691" s="39"/>
      <c r="B691" s="106"/>
      <c r="C691" s="107"/>
      <c r="D691" s="106"/>
      <c r="E691" s="108"/>
      <c r="F691" s="106"/>
      <c r="G691" s="106"/>
    </row>
    <row r="692" spans="1:7">
      <c r="A692" s="39"/>
      <c r="B692" s="106"/>
      <c r="C692" s="107"/>
      <c r="D692" s="106"/>
      <c r="E692" s="108"/>
      <c r="F692" s="106"/>
      <c r="G692" s="106"/>
    </row>
    <row r="693" spans="1:7">
      <c r="A693" s="39"/>
      <c r="B693" s="106"/>
      <c r="C693" s="107"/>
      <c r="D693" s="106"/>
      <c r="E693" s="108"/>
      <c r="F693" s="106"/>
      <c r="G693" s="106"/>
    </row>
    <row r="694" spans="1:7">
      <c r="A694" s="39"/>
      <c r="B694" s="106"/>
      <c r="C694" s="107"/>
      <c r="D694" s="106"/>
      <c r="E694" s="108"/>
      <c r="F694" s="106"/>
      <c r="G694" s="106"/>
    </row>
    <row r="695" spans="1:7">
      <c r="A695" s="39"/>
      <c r="B695" s="106"/>
      <c r="C695" s="107"/>
      <c r="D695" s="106"/>
      <c r="E695" s="108"/>
      <c r="F695" s="106"/>
      <c r="G695" s="106"/>
    </row>
    <row r="696" spans="1:7">
      <c r="A696" s="39"/>
      <c r="B696" s="106"/>
      <c r="C696" s="107"/>
      <c r="D696" s="106"/>
      <c r="E696" s="108"/>
      <c r="F696" s="106"/>
      <c r="G696" s="106"/>
    </row>
    <row r="697" spans="1:7">
      <c r="A697" s="39"/>
      <c r="B697" s="106"/>
      <c r="C697" s="107"/>
      <c r="D697" s="106"/>
      <c r="E697" s="108"/>
      <c r="F697" s="106"/>
      <c r="G697" s="106"/>
    </row>
    <row r="698" spans="1:7">
      <c r="A698" s="39"/>
      <c r="B698" s="106"/>
      <c r="C698" s="107"/>
      <c r="D698" s="106"/>
      <c r="E698" s="108"/>
      <c r="F698" s="106"/>
      <c r="G698" s="106"/>
    </row>
    <row r="699" spans="1:7">
      <c r="A699" s="39"/>
      <c r="B699" s="106"/>
      <c r="C699" s="107"/>
      <c r="D699" s="106"/>
      <c r="E699" s="108"/>
      <c r="F699" s="106"/>
      <c r="G699" s="106"/>
    </row>
    <row r="700" spans="1:7">
      <c r="A700" s="39"/>
      <c r="B700" s="106"/>
      <c r="C700" s="107"/>
      <c r="D700" s="106"/>
      <c r="E700" s="108"/>
      <c r="F700" s="106"/>
      <c r="G700" s="106"/>
    </row>
    <row r="701" spans="1:7">
      <c r="A701" s="39"/>
      <c r="B701" s="106"/>
      <c r="C701" s="107"/>
      <c r="D701" s="106"/>
      <c r="E701" s="108"/>
      <c r="F701" s="106"/>
      <c r="G701" s="106"/>
    </row>
    <row r="702" spans="1:7">
      <c r="A702" s="39"/>
      <c r="B702" s="106"/>
      <c r="C702" s="107"/>
      <c r="D702" s="106"/>
      <c r="E702" s="108"/>
      <c r="F702" s="106"/>
      <c r="G702" s="106"/>
    </row>
    <row r="703" spans="1:7">
      <c r="A703" s="39"/>
      <c r="B703" s="106"/>
      <c r="C703" s="107"/>
      <c r="D703" s="106"/>
      <c r="E703" s="108"/>
      <c r="F703" s="106"/>
      <c r="G703" s="106"/>
    </row>
    <row r="704" spans="1:7">
      <c r="A704" s="39"/>
      <c r="B704" s="106"/>
      <c r="C704" s="107"/>
      <c r="D704" s="106"/>
      <c r="E704" s="108"/>
      <c r="F704" s="106"/>
      <c r="G704" s="106"/>
    </row>
    <row r="705" spans="1:7">
      <c r="A705" s="39"/>
      <c r="B705" s="106"/>
      <c r="C705" s="107"/>
      <c r="D705" s="106"/>
      <c r="E705" s="108"/>
      <c r="F705" s="106"/>
      <c r="G705" s="106"/>
    </row>
    <row r="706" spans="1:7">
      <c r="A706" s="39"/>
      <c r="B706" s="106"/>
      <c r="C706" s="107"/>
      <c r="D706" s="106"/>
      <c r="E706" s="108"/>
      <c r="F706" s="106"/>
      <c r="G706" s="106"/>
    </row>
    <row r="707" spans="1:7">
      <c r="A707" s="39"/>
      <c r="B707" s="106"/>
      <c r="C707" s="107"/>
      <c r="D707" s="106"/>
      <c r="E707" s="108"/>
      <c r="F707" s="106"/>
      <c r="G707" s="106"/>
    </row>
    <row r="708" spans="1:7">
      <c r="A708" s="39"/>
      <c r="B708" s="106"/>
      <c r="C708" s="107"/>
      <c r="D708" s="106"/>
      <c r="E708" s="108"/>
      <c r="F708" s="106"/>
      <c r="G708" s="106"/>
    </row>
    <row r="709" spans="1:7">
      <c r="A709" s="39"/>
      <c r="B709" s="106"/>
      <c r="C709" s="107"/>
      <c r="D709" s="106"/>
      <c r="E709" s="108"/>
      <c r="F709" s="106"/>
      <c r="G709" s="106"/>
    </row>
    <row r="710" spans="1:7">
      <c r="A710" s="39"/>
      <c r="B710" s="106"/>
      <c r="C710" s="107"/>
      <c r="D710" s="106"/>
      <c r="E710" s="108"/>
      <c r="F710" s="106"/>
      <c r="G710" s="106"/>
    </row>
    <row r="711" spans="1:7">
      <c r="A711" s="39"/>
      <c r="B711" s="106"/>
      <c r="C711" s="107"/>
      <c r="D711" s="106"/>
      <c r="E711" s="108"/>
      <c r="F711" s="106"/>
      <c r="G711" s="106"/>
    </row>
    <row r="712" spans="1:7">
      <c r="A712" s="39"/>
      <c r="B712" s="106"/>
      <c r="C712" s="107"/>
      <c r="D712" s="106"/>
      <c r="E712" s="108"/>
      <c r="F712" s="106"/>
      <c r="G712" s="106"/>
    </row>
    <row r="713" spans="1:7">
      <c r="A713" s="39"/>
      <c r="B713" s="106"/>
      <c r="C713" s="107"/>
      <c r="D713" s="106"/>
      <c r="E713" s="108"/>
      <c r="F713" s="106"/>
      <c r="G713" s="106"/>
    </row>
    <row r="714" spans="1:7">
      <c r="A714" s="39"/>
      <c r="B714" s="106"/>
      <c r="C714" s="107"/>
      <c r="D714" s="106"/>
      <c r="E714" s="108"/>
      <c r="F714" s="106"/>
      <c r="G714" s="106"/>
    </row>
    <row r="715" spans="1:7">
      <c r="A715" s="39"/>
      <c r="B715" s="106"/>
      <c r="C715" s="107"/>
      <c r="D715" s="106"/>
      <c r="E715" s="108"/>
      <c r="F715" s="106"/>
      <c r="G715" s="106"/>
    </row>
    <row r="716" spans="1:7">
      <c r="A716" s="39"/>
      <c r="B716" s="106"/>
      <c r="C716" s="107"/>
      <c r="D716" s="106"/>
      <c r="E716" s="108"/>
      <c r="F716" s="106"/>
      <c r="G716" s="106"/>
    </row>
    <row r="717" spans="1:7">
      <c r="A717" s="39"/>
      <c r="B717" s="106"/>
      <c r="C717" s="107"/>
      <c r="D717" s="106"/>
      <c r="E717" s="108"/>
      <c r="F717" s="106"/>
      <c r="G717" s="106"/>
    </row>
    <row r="718" spans="1:7">
      <c r="A718" s="39"/>
      <c r="B718" s="106"/>
      <c r="C718" s="107"/>
      <c r="D718" s="106"/>
      <c r="E718" s="108"/>
      <c r="F718" s="106"/>
      <c r="G718" s="106"/>
    </row>
    <row r="719" spans="1:7">
      <c r="A719" s="39"/>
      <c r="B719" s="106"/>
      <c r="C719" s="107"/>
      <c r="D719" s="106"/>
      <c r="E719" s="108"/>
      <c r="F719" s="106"/>
      <c r="G719" s="106"/>
    </row>
    <row r="720" spans="1:7">
      <c r="A720" s="39"/>
      <c r="B720" s="106"/>
      <c r="C720" s="107"/>
      <c r="D720" s="106"/>
      <c r="E720" s="108"/>
      <c r="F720" s="106"/>
      <c r="G720" s="106"/>
    </row>
    <row r="721" spans="1:7">
      <c r="A721" s="39"/>
      <c r="B721" s="106"/>
      <c r="C721" s="107"/>
      <c r="D721" s="106"/>
      <c r="E721" s="108"/>
      <c r="F721" s="106"/>
      <c r="G721" s="106"/>
    </row>
    <row r="722" spans="1:7">
      <c r="A722" s="39"/>
      <c r="B722" s="106"/>
      <c r="C722" s="107"/>
      <c r="D722" s="106"/>
      <c r="E722" s="108"/>
      <c r="F722" s="106"/>
      <c r="G722" s="106"/>
    </row>
    <row r="723" spans="1:7">
      <c r="A723" s="39"/>
      <c r="B723" s="106"/>
      <c r="C723" s="107"/>
      <c r="D723" s="106"/>
      <c r="E723" s="108"/>
      <c r="F723" s="106"/>
      <c r="G723" s="106"/>
    </row>
    <row r="724" spans="1:7">
      <c r="A724" s="39"/>
      <c r="B724" s="106"/>
      <c r="C724" s="107"/>
      <c r="D724" s="106"/>
      <c r="E724" s="108"/>
      <c r="F724" s="106"/>
      <c r="G724" s="106"/>
    </row>
    <row r="725" spans="1:7">
      <c r="A725" s="39"/>
      <c r="B725" s="106"/>
      <c r="C725" s="107"/>
      <c r="D725" s="106"/>
      <c r="E725" s="108"/>
      <c r="F725" s="106"/>
      <c r="G725" s="106"/>
    </row>
    <row r="726" spans="1:7">
      <c r="A726" s="39"/>
      <c r="B726" s="106"/>
      <c r="C726" s="107"/>
      <c r="D726" s="106"/>
      <c r="E726" s="108"/>
      <c r="F726" s="106"/>
      <c r="G726" s="106"/>
    </row>
    <row r="727" spans="1:7">
      <c r="A727" s="39"/>
      <c r="B727" s="106"/>
      <c r="C727" s="107"/>
      <c r="D727" s="106"/>
      <c r="E727" s="108"/>
      <c r="F727" s="106"/>
      <c r="G727" s="106"/>
    </row>
    <row r="728" spans="1:7">
      <c r="A728" s="39"/>
      <c r="B728" s="106"/>
      <c r="C728" s="107"/>
      <c r="D728" s="106"/>
      <c r="E728" s="108"/>
      <c r="F728" s="106"/>
      <c r="G728" s="106"/>
    </row>
    <row r="729" spans="1:7">
      <c r="A729" s="39"/>
      <c r="B729" s="106"/>
      <c r="C729" s="107"/>
      <c r="D729" s="106"/>
      <c r="E729" s="108"/>
      <c r="F729" s="106"/>
      <c r="G729" s="106"/>
    </row>
    <row r="730" spans="1:7">
      <c r="A730" s="39"/>
      <c r="B730" s="106"/>
      <c r="C730" s="107"/>
      <c r="D730" s="106"/>
      <c r="E730" s="108"/>
      <c r="F730" s="106"/>
      <c r="G730" s="106"/>
    </row>
    <row r="731" spans="1:7">
      <c r="A731" s="39"/>
      <c r="B731" s="106"/>
      <c r="C731" s="107"/>
      <c r="D731" s="106"/>
      <c r="E731" s="108"/>
      <c r="F731" s="106"/>
      <c r="G731" s="106"/>
    </row>
    <row r="732" spans="1:7">
      <c r="A732" s="39"/>
      <c r="B732" s="106"/>
      <c r="C732" s="107"/>
      <c r="D732" s="106"/>
      <c r="E732" s="108"/>
      <c r="F732" s="106"/>
      <c r="G732" s="106"/>
    </row>
    <row r="733" spans="1:7">
      <c r="A733" s="39"/>
      <c r="B733" s="106"/>
      <c r="C733" s="107"/>
      <c r="D733" s="106"/>
      <c r="E733" s="108"/>
      <c r="F733" s="106"/>
      <c r="G733" s="106"/>
    </row>
    <row r="734" spans="1:7">
      <c r="A734" s="39"/>
      <c r="B734" s="106"/>
      <c r="C734" s="107"/>
      <c r="D734" s="106"/>
      <c r="E734" s="108"/>
      <c r="F734" s="106"/>
      <c r="G734" s="106"/>
    </row>
    <row r="735" spans="1:7">
      <c r="A735" s="39"/>
      <c r="B735" s="106"/>
      <c r="C735" s="107"/>
      <c r="D735" s="106"/>
      <c r="E735" s="108"/>
      <c r="F735" s="106"/>
      <c r="G735" s="106"/>
    </row>
    <row r="736" spans="1:7">
      <c r="A736" s="39"/>
      <c r="B736" s="106"/>
      <c r="C736" s="107"/>
      <c r="D736" s="106"/>
      <c r="E736" s="108"/>
      <c r="F736" s="106"/>
      <c r="G736" s="106"/>
    </row>
    <row r="737" spans="1:7">
      <c r="A737" s="39"/>
      <c r="B737" s="106"/>
      <c r="C737" s="107"/>
      <c r="D737" s="106"/>
      <c r="E737" s="108"/>
      <c r="F737" s="106"/>
      <c r="G737" s="106"/>
    </row>
    <row r="738" spans="1:7">
      <c r="A738" s="39"/>
      <c r="B738" s="106"/>
      <c r="C738" s="107"/>
      <c r="D738" s="106"/>
      <c r="E738" s="108"/>
      <c r="F738" s="106"/>
      <c r="G738" s="106"/>
    </row>
    <row r="739" spans="1:7">
      <c r="A739" s="39"/>
      <c r="B739" s="106"/>
      <c r="C739" s="107"/>
      <c r="D739" s="106"/>
      <c r="E739" s="108"/>
      <c r="F739" s="106"/>
      <c r="G739" s="106"/>
    </row>
    <row r="740" spans="1:7">
      <c r="A740" s="39"/>
      <c r="B740" s="106"/>
      <c r="C740" s="107"/>
      <c r="D740" s="106"/>
      <c r="E740" s="108"/>
      <c r="F740" s="106"/>
      <c r="G740" s="106"/>
    </row>
    <row r="741" spans="1:7">
      <c r="A741" s="39"/>
      <c r="B741" s="106"/>
      <c r="C741" s="107"/>
      <c r="D741" s="106"/>
      <c r="E741" s="108"/>
      <c r="F741" s="106"/>
      <c r="G741" s="106"/>
    </row>
    <row r="742" spans="1:7">
      <c r="A742" s="39"/>
      <c r="B742" s="106"/>
      <c r="C742" s="107"/>
      <c r="D742" s="106"/>
      <c r="E742" s="108"/>
      <c r="F742" s="106"/>
      <c r="G742" s="106"/>
    </row>
    <row r="743" spans="1:7">
      <c r="A743" s="39"/>
      <c r="B743" s="106"/>
      <c r="C743" s="107"/>
      <c r="D743" s="106"/>
      <c r="E743" s="108"/>
      <c r="F743" s="106"/>
      <c r="G743" s="106"/>
    </row>
    <row r="744" spans="1:7">
      <c r="A744" s="39"/>
      <c r="B744" s="106"/>
      <c r="C744" s="107"/>
      <c r="D744" s="106"/>
      <c r="E744" s="108"/>
      <c r="F744" s="106"/>
      <c r="G744" s="106"/>
    </row>
    <row r="745" spans="1:7">
      <c r="A745" s="39"/>
      <c r="B745" s="106"/>
      <c r="C745" s="107"/>
      <c r="D745" s="106"/>
      <c r="E745" s="108"/>
      <c r="F745" s="106"/>
      <c r="G745" s="106"/>
    </row>
    <row r="746" spans="1:7">
      <c r="A746" s="39"/>
      <c r="B746" s="106"/>
      <c r="C746" s="107"/>
      <c r="D746" s="106"/>
      <c r="E746" s="108"/>
      <c r="F746" s="106"/>
      <c r="G746" s="106"/>
    </row>
    <row r="747" spans="1:7">
      <c r="A747" s="39"/>
      <c r="B747" s="106"/>
      <c r="C747" s="107"/>
      <c r="D747" s="106"/>
      <c r="E747" s="108"/>
      <c r="F747" s="106"/>
      <c r="G747" s="106"/>
    </row>
    <row r="748" spans="1:7">
      <c r="A748" s="39"/>
      <c r="B748" s="106"/>
      <c r="C748" s="107"/>
      <c r="D748" s="106"/>
      <c r="E748" s="108"/>
      <c r="F748" s="106"/>
      <c r="G748" s="106"/>
    </row>
    <row r="749" spans="1:7">
      <c r="A749" s="39"/>
      <c r="B749" s="106"/>
      <c r="C749" s="107"/>
      <c r="D749" s="106"/>
      <c r="E749" s="108"/>
      <c r="F749" s="106"/>
      <c r="G749" s="106"/>
    </row>
    <row r="750" spans="1:7">
      <c r="A750" s="39"/>
      <c r="B750" s="106"/>
      <c r="C750" s="107"/>
      <c r="D750" s="106"/>
      <c r="E750" s="108"/>
      <c r="F750" s="106"/>
      <c r="G750" s="106"/>
    </row>
    <row r="751" spans="1:7">
      <c r="A751" s="39"/>
      <c r="B751" s="106"/>
      <c r="C751" s="107"/>
      <c r="D751" s="106"/>
      <c r="E751" s="108"/>
      <c r="F751" s="106"/>
      <c r="G751" s="106"/>
    </row>
    <row r="752" spans="1:7">
      <c r="A752" s="39"/>
      <c r="B752" s="106"/>
      <c r="C752" s="107"/>
      <c r="D752" s="106"/>
      <c r="E752" s="108"/>
      <c r="F752" s="106"/>
      <c r="G752" s="106"/>
    </row>
    <row r="753" spans="1:7">
      <c r="A753" s="39"/>
      <c r="B753" s="106"/>
      <c r="C753" s="107"/>
      <c r="D753" s="106"/>
      <c r="E753" s="108"/>
      <c r="F753" s="106"/>
      <c r="G753" s="106"/>
    </row>
    <row r="754" spans="1:7">
      <c r="A754" s="39"/>
      <c r="B754" s="106"/>
      <c r="C754" s="107"/>
      <c r="D754" s="106"/>
      <c r="E754" s="108"/>
      <c r="F754" s="106"/>
      <c r="G754" s="106"/>
    </row>
    <row r="755" spans="1:7">
      <c r="A755" s="39"/>
      <c r="B755" s="106"/>
      <c r="C755" s="107"/>
      <c r="D755" s="106"/>
      <c r="E755" s="108"/>
      <c r="F755" s="106"/>
      <c r="G755" s="106"/>
    </row>
    <row r="756" spans="1:7">
      <c r="A756" s="39"/>
      <c r="B756" s="106"/>
      <c r="C756" s="107"/>
      <c r="D756" s="106"/>
      <c r="E756" s="108"/>
      <c r="F756" s="106"/>
      <c r="G756" s="106"/>
    </row>
    <row r="757" spans="1:7">
      <c r="A757" s="39"/>
      <c r="B757" s="106"/>
      <c r="C757" s="107"/>
      <c r="D757" s="106"/>
      <c r="E757" s="108"/>
      <c r="F757" s="106"/>
      <c r="G757" s="106"/>
    </row>
    <row r="758" spans="1:7">
      <c r="A758" s="39"/>
      <c r="B758" s="106"/>
      <c r="C758" s="107"/>
      <c r="D758" s="106"/>
      <c r="E758" s="108"/>
      <c r="F758" s="106"/>
      <c r="G758" s="106"/>
    </row>
    <row r="759" spans="1:7">
      <c r="A759" s="39"/>
      <c r="B759" s="106"/>
      <c r="C759" s="107"/>
      <c r="D759" s="106"/>
      <c r="E759" s="108"/>
      <c r="F759" s="106"/>
      <c r="G759" s="106"/>
    </row>
    <row r="760" spans="1:7">
      <c r="A760" s="39"/>
      <c r="B760" s="106"/>
      <c r="C760" s="107"/>
      <c r="D760" s="106"/>
      <c r="E760" s="108"/>
      <c r="F760" s="106"/>
      <c r="G760" s="106"/>
    </row>
    <row r="761" spans="1:7">
      <c r="A761" s="39"/>
      <c r="B761" s="106"/>
      <c r="C761" s="107"/>
      <c r="D761" s="106"/>
      <c r="E761" s="108"/>
      <c r="F761" s="106"/>
      <c r="G761" s="106"/>
    </row>
    <row r="762" spans="1:7">
      <c r="A762" s="39"/>
      <c r="B762" s="106"/>
      <c r="C762" s="107"/>
      <c r="D762" s="106"/>
      <c r="E762" s="108"/>
      <c r="F762" s="106"/>
      <c r="G762" s="106"/>
    </row>
    <row r="763" spans="1:7">
      <c r="A763" s="39"/>
      <c r="B763" s="106"/>
      <c r="C763" s="107"/>
      <c r="D763" s="106"/>
      <c r="E763" s="108"/>
      <c r="F763" s="106"/>
      <c r="G763" s="106"/>
    </row>
    <row r="764" spans="1:7">
      <c r="A764" s="39"/>
      <c r="B764" s="106"/>
      <c r="C764" s="107"/>
      <c r="D764" s="106"/>
      <c r="E764" s="108"/>
      <c r="F764" s="106"/>
      <c r="G764" s="106"/>
    </row>
    <row r="765" spans="1:7">
      <c r="A765" s="39"/>
      <c r="B765" s="106"/>
      <c r="C765" s="107"/>
      <c r="D765" s="106"/>
      <c r="E765" s="108"/>
      <c r="F765" s="106"/>
      <c r="G765" s="106"/>
    </row>
    <row r="766" spans="1:7">
      <c r="A766" s="39"/>
      <c r="B766" s="106"/>
      <c r="C766" s="107"/>
      <c r="D766" s="106"/>
      <c r="E766" s="108"/>
      <c r="F766" s="106"/>
      <c r="G766" s="106"/>
    </row>
    <row r="767" spans="1:7">
      <c r="A767" s="39"/>
      <c r="B767" s="106"/>
      <c r="C767" s="107"/>
      <c r="D767" s="106"/>
      <c r="E767" s="108"/>
      <c r="F767" s="106"/>
      <c r="G767" s="106"/>
    </row>
    <row r="768" spans="1:7">
      <c r="A768" s="39"/>
      <c r="B768" s="106"/>
      <c r="C768" s="107"/>
      <c r="D768" s="106"/>
      <c r="E768" s="108"/>
      <c r="F768" s="106"/>
      <c r="G768" s="106"/>
    </row>
    <row r="769" spans="1:7">
      <c r="A769" s="39"/>
      <c r="B769" s="106"/>
      <c r="C769" s="107"/>
      <c r="D769" s="106"/>
      <c r="E769" s="108"/>
      <c r="F769" s="106"/>
      <c r="G769" s="106"/>
    </row>
    <row r="770" spans="1:7">
      <c r="A770" s="39"/>
      <c r="B770" s="106"/>
      <c r="C770" s="107"/>
      <c r="D770" s="106"/>
      <c r="E770" s="108"/>
      <c r="F770" s="106"/>
      <c r="G770" s="106"/>
    </row>
    <row r="771" spans="1:7">
      <c r="A771" s="39"/>
      <c r="B771" s="106"/>
      <c r="C771" s="107"/>
      <c r="D771" s="106"/>
      <c r="E771" s="108"/>
      <c r="F771" s="106"/>
      <c r="G771" s="106"/>
    </row>
    <row r="772" spans="1:7">
      <c r="A772" s="39"/>
      <c r="B772" s="106"/>
      <c r="C772" s="107"/>
      <c r="D772" s="106"/>
      <c r="E772" s="108"/>
      <c r="F772" s="106"/>
      <c r="G772" s="106"/>
    </row>
    <row r="773" spans="1:7">
      <c r="A773" s="39"/>
      <c r="B773" s="106"/>
      <c r="C773" s="107"/>
      <c r="D773" s="106"/>
      <c r="E773" s="108"/>
      <c r="F773" s="106"/>
      <c r="G773" s="106"/>
    </row>
    <row r="774" spans="1:7">
      <c r="A774" s="39"/>
      <c r="B774" s="106"/>
      <c r="C774" s="107"/>
      <c r="D774" s="106"/>
      <c r="E774" s="108"/>
      <c r="F774" s="106"/>
      <c r="G774" s="106"/>
    </row>
    <row r="775" spans="1:7">
      <c r="A775" s="39"/>
      <c r="B775" s="106"/>
      <c r="C775" s="107"/>
      <c r="D775" s="106"/>
      <c r="E775" s="108"/>
      <c r="F775" s="106"/>
      <c r="G775" s="106"/>
    </row>
    <row r="776" spans="1:7">
      <c r="A776" s="39"/>
      <c r="B776" s="106"/>
      <c r="C776" s="107"/>
      <c r="D776" s="106"/>
      <c r="E776" s="108"/>
      <c r="F776" s="106"/>
      <c r="G776" s="106"/>
    </row>
    <row r="777" spans="1:7">
      <c r="A777" s="39"/>
      <c r="B777" s="106"/>
      <c r="C777" s="107"/>
      <c r="D777" s="106"/>
      <c r="E777" s="108"/>
      <c r="F777" s="106"/>
      <c r="G777" s="106"/>
    </row>
    <row r="778" spans="1:7">
      <c r="A778" s="39"/>
      <c r="B778" s="106"/>
      <c r="C778" s="107"/>
      <c r="D778" s="106"/>
      <c r="E778" s="108"/>
      <c r="F778" s="106"/>
      <c r="G778" s="106"/>
    </row>
    <row r="779" spans="1:7">
      <c r="A779" s="39"/>
      <c r="B779" s="106"/>
      <c r="C779" s="107"/>
      <c r="D779" s="106"/>
      <c r="E779" s="108"/>
      <c r="F779" s="106"/>
      <c r="G779" s="106"/>
    </row>
    <row r="780" spans="1:7">
      <c r="A780" s="39"/>
      <c r="B780" s="106"/>
      <c r="C780" s="107"/>
      <c r="D780" s="106"/>
      <c r="E780" s="108"/>
      <c r="F780" s="106"/>
      <c r="G780" s="106"/>
    </row>
    <row r="781" spans="1:7">
      <c r="A781" s="39"/>
      <c r="B781" s="106"/>
      <c r="C781" s="107"/>
      <c r="D781" s="106"/>
      <c r="E781" s="108"/>
      <c r="F781" s="106"/>
      <c r="G781" s="106"/>
    </row>
    <row r="782" spans="1:7">
      <c r="A782" s="39"/>
      <c r="B782" s="106"/>
      <c r="C782" s="107"/>
      <c r="D782" s="106"/>
      <c r="E782" s="108"/>
      <c r="F782" s="106"/>
      <c r="G782" s="106"/>
    </row>
    <row r="783" spans="1:7">
      <c r="A783" s="39"/>
      <c r="B783" s="106"/>
      <c r="C783" s="107"/>
      <c r="D783" s="106"/>
      <c r="E783" s="108"/>
      <c r="F783" s="106"/>
      <c r="G783" s="106"/>
    </row>
    <row r="784" spans="1:7">
      <c r="A784" s="39"/>
      <c r="B784" s="106"/>
      <c r="C784" s="107"/>
      <c r="D784" s="106"/>
      <c r="E784" s="108"/>
      <c r="F784" s="106"/>
      <c r="G784" s="106"/>
    </row>
    <row r="785" spans="1:7">
      <c r="A785" s="39"/>
      <c r="B785" s="106"/>
      <c r="C785" s="107"/>
      <c r="D785" s="106"/>
      <c r="E785" s="108"/>
      <c r="F785" s="106"/>
      <c r="G785" s="106"/>
    </row>
    <row r="786" spans="1:7">
      <c r="A786" s="39"/>
      <c r="B786" s="106"/>
      <c r="C786" s="107"/>
      <c r="D786" s="106"/>
      <c r="E786" s="108"/>
      <c r="F786" s="106"/>
      <c r="G786" s="106"/>
    </row>
    <row r="787" spans="1:7">
      <c r="A787" s="39"/>
      <c r="B787" s="106"/>
      <c r="C787" s="107"/>
      <c r="D787" s="106"/>
      <c r="E787" s="108"/>
      <c r="F787" s="106"/>
      <c r="G787" s="106"/>
    </row>
    <row r="788" spans="1:7">
      <c r="A788" s="39"/>
      <c r="B788" s="106"/>
      <c r="C788" s="107"/>
      <c r="D788" s="106"/>
      <c r="E788" s="108"/>
      <c r="F788" s="106"/>
      <c r="G788" s="106"/>
    </row>
    <row r="789" spans="1:7">
      <c r="A789" s="39"/>
      <c r="B789" s="106"/>
      <c r="C789" s="107"/>
      <c r="D789" s="106"/>
      <c r="E789" s="108"/>
      <c r="F789" s="106"/>
      <c r="G789" s="106"/>
    </row>
    <row r="790" spans="1:7">
      <c r="A790" s="39"/>
      <c r="B790" s="106"/>
      <c r="C790" s="107"/>
      <c r="D790" s="106"/>
      <c r="E790" s="108"/>
      <c r="F790" s="106"/>
      <c r="G790" s="106"/>
    </row>
    <row r="791" spans="1:7">
      <c r="A791" s="39"/>
      <c r="B791" s="106"/>
      <c r="C791" s="107"/>
      <c r="D791" s="106"/>
      <c r="E791" s="108"/>
      <c r="F791" s="106"/>
      <c r="G791" s="106"/>
    </row>
    <row r="792" spans="1:7">
      <c r="A792" s="39"/>
      <c r="B792" s="106"/>
      <c r="C792" s="107"/>
      <c r="D792" s="106"/>
      <c r="E792" s="108"/>
      <c r="F792" s="106"/>
      <c r="G792" s="106"/>
    </row>
    <row r="793" spans="1:7">
      <c r="A793" s="39"/>
      <c r="B793" s="106"/>
      <c r="C793" s="107"/>
      <c r="D793" s="106"/>
      <c r="E793" s="108"/>
      <c r="F793" s="106"/>
      <c r="G793" s="106"/>
    </row>
    <row r="794" spans="1:7">
      <c r="A794" s="39"/>
      <c r="B794" s="106"/>
      <c r="C794" s="107"/>
      <c r="D794" s="106"/>
      <c r="E794" s="108"/>
      <c r="F794" s="106"/>
      <c r="G794" s="106"/>
    </row>
    <row r="795" spans="1:7">
      <c r="A795" s="39"/>
      <c r="B795" s="106"/>
      <c r="C795" s="107"/>
      <c r="D795" s="106"/>
      <c r="E795" s="108"/>
      <c r="F795" s="106"/>
      <c r="G795" s="106"/>
    </row>
    <row r="796" spans="1:7">
      <c r="A796" s="39"/>
      <c r="B796" s="106"/>
      <c r="C796" s="107"/>
      <c r="D796" s="106"/>
      <c r="E796" s="108"/>
      <c r="F796" s="106"/>
      <c r="G796" s="106"/>
    </row>
    <row r="797" spans="1:7">
      <c r="A797" s="39"/>
      <c r="B797" s="106"/>
      <c r="C797" s="107"/>
      <c r="D797" s="106"/>
      <c r="E797" s="108"/>
      <c r="F797" s="106"/>
      <c r="G797" s="106"/>
    </row>
    <row r="798" spans="1:7">
      <c r="A798" s="39"/>
      <c r="B798" s="106"/>
      <c r="C798" s="107"/>
      <c r="D798" s="106"/>
      <c r="E798" s="108"/>
      <c r="F798" s="106"/>
      <c r="G798" s="106"/>
    </row>
    <row r="799" spans="1:7">
      <c r="A799" s="39"/>
      <c r="B799" s="106"/>
      <c r="C799" s="107"/>
      <c r="D799" s="106"/>
      <c r="E799" s="108"/>
      <c r="F799" s="106"/>
      <c r="G799" s="106"/>
    </row>
    <row r="800" spans="1:7">
      <c r="A800" s="39"/>
      <c r="B800" s="106"/>
      <c r="C800" s="107"/>
      <c r="D800" s="106"/>
      <c r="E800" s="108"/>
      <c r="F800" s="106"/>
      <c r="G800" s="106"/>
    </row>
    <row r="801" spans="1:7">
      <c r="A801" s="39"/>
      <c r="B801" s="106"/>
      <c r="C801" s="107"/>
      <c r="D801" s="106"/>
      <c r="E801" s="108"/>
      <c r="F801" s="106"/>
      <c r="G801" s="106"/>
    </row>
    <row r="802" spans="1:7">
      <c r="A802" s="39"/>
      <c r="B802" s="106"/>
      <c r="C802" s="107"/>
      <c r="D802" s="106"/>
      <c r="E802" s="108"/>
      <c r="F802" s="106"/>
      <c r="G802" s="106"/>
    </row>
    <row r="803" spans="1:7">
      <c r="A803" s="39"/>
      <c r="B803" s="106"/>
      <c r="C803" s="107"/>
      <c r="D803" s="106"/>
      <c r="E803" s="108"/>
      <c r="F803" s="106"/>
      <c r="G803" s="106"/>
    </row>
    <row r="804" spans="1:7">
      <c r="A804" s="39"/>
      <c r="B804" s="106"/>
      <c r="C804" s="107"/>
      <c r="D804" s="106"/>
      <c r="E804" s="108"/>
      <c r="F804" s="106"/>
      <c r="G804" s="106"/>
    </row>
    <row r="805" spans="1:7">
      <c r="A805" s="39"/>
      <c r="B805" s="106"/>
      <c r="C805" s="107"/>
      <c r="D805" s="106"/>
      <c r="E805" s="108"/>
      <c r="F805" s="106"/>
      <c r="G805" s="106"/>
    </row>
    <row r="806" spans="1:7">
      <c r="A806" s="39"/>
      <c r="B806" s="106"/>
      <c r="C806" s="107"/>
      <c r="D806" s="106"/>
      <c r="E806" s="108"/>
      <c r="F806" s="106"/>
      <c r="G806" s="106"/>
    </row>
    <row r="807" spans="1:7">
      <c r="A807" s="39"/>
      <c r="B807" s="106"/>
      <c r="C807" s="107"/>
      <c r="D807" s="106"/>
      <c r="E807" s="108"/>
      <c r="F807" s="106"/>
      <c r="G807" s="106"/>
    </row>
    <row r="808" spans="1:7">
      <c r="A808" s="39"/>
      <c r="B808" s="106"/>
      <c r="C808" s="107"/>
      <c r="D808" s="106"/>
      <c r="E808" s="108"/>
      <c r="F808" s="106"/>
      <c r="G808" s="106"/>
    </row>
    <row r="809" spans="1:7">
      <c r="A809" s="39"/>
      <c r="B809" s="106"/>
      <c r="C809" s="107"/>
      <c r="D809" s="106"/>
      <c r="E809" s="108"/>
      <c r="F809" s="106"/>
      <c r="G809" s="106"/>
    </row>
    <row r="810" spans="1:7">
      <c r="A810" s="39"/>
      <c r="B810" s="106"/>
      <c r="C810" s="107"/>
      <c r="D810" s="106"/>
      <c r="E810" s="108"/>
      <c r="F810" s="106"/>
      <c r="G810" s="106"/>
    </row>
    <row r="811" spans="1:7">
      <c r="A811" s="39"/>
      <c r="B811" s="106"/>
      <c r="C811" s="107"/>
      <c r="D811" s="106"/>
      <c r="E811" s="108"/>
      <c r="F811" s="106"/>
      <c r="G811" s="106"/>
    </row>
    <row r="812" spans="1:7">
      <c r="A812" s="39"/>
      <c r="B812" s="106"/>
      <c r="C812" s="107"/>
      <c r="D812" s="106"/>
      <c r="E812" s="108"/>
      <c r="F812" s="106"/>
      <c r="G812" s="106"/>
    </row>
    <row r="813" spans="1:7">
      <c r="A813" s="39"/>
      <c r="B813" s="106"/>
      <c r="C813" s="107"/>
      <c r="D813" s="106"/>
      <c r="E813" s="108"/>
      <c r="F813" s="106"/>
      <c r="G813" s="106"/>
    </row>
    <row r="814" spans="1:7">
      <c r="A814" s="39"/>
      <c r="B814" s="106"/>
      <c r="C814" s="107"/>
      <c r="D814" s="106"/>
      <c r="E814" s="108"/>
      <c r="F814" s="106"/>
      <c r="G814" s="106"/>
    </row>
    <row r="815" spans="1:7">
      <c r="A815" s="39"/>
      <c r="B815" s="106"/>
      <c r="C815" s="107"/>
      <c r="D815" s="106"/>
      <c r="E815" s="108"/>
      <c r="F815" s="106"/>
      <c r="G815" s="106"/>
    </row>
    <row r="816" spans="1:7">
      <c r="A816" s="39"/>
      <c r="B816" s="106"/>
      <c r="C816" s="107"/>
      <c r="D816" s="106"/>
      <c r="E816" s="108"/>
      <c r="F816" s="106"/>
      <c r="G816" s="106"/>
    </row>
    <row r="817" spans="1:7">
      <c r="A817" s="39"/>
      <c r="B817" s="106"/>
      <c r="C817" s="107"/>
      <c r="D817" s="106"/>
      <c r="E817" s="108"/>
      <c r="F817" s="106"/>
      <c r="G817" s="106"/>
    </row>
    <row r="818" spans="1:7">
      <c r="A818" s="39"/>
      <c r="B818" s="106"/>
      <c r="C818" s="107"/>
      <c r="D818" s="106"/>
      <c r="E818" s="108"/>
      <c r="F818" s="106"/>
      <c r="G818" s="106"/>
    </row>
    <row r="819" spans="1:7">
      <c r="A819" s="39"/>
      <c r="B819" s="106"/>
      <c r="C819" s="107"/>
      <c r="D819" s="106"/>
      <c r="E819" s="108"/>
      <c r="F819" s="106"/>
      <c r="G819" s="106"/>
    </row>
    <row r="820" spans="1:7">
      <c r="A820" s="39"/>
      <c r="B820" s="106"/>
      <c r="C820" s="107"/>
      <c r="D820" s="106"/>
      <c r="E820" s="108"/>
      <c r="F820" s="106"/>
      <c r="G820" s="106"/>
    </row>
    <row r="821" spans="1:7">
      <c r="A821" s="39"/>
      <c r="B821" s="106"/>
      <c r="C821" s="107"/>
      <c r="D821" s="106"/>
      <c r="E821" s="108"/>
      <c r="F821" s="106"/>
      <c r="G821" s="106"/>
    </row>
    <row r="822" spans="1:7">
      <c r="A822" s="39"/>
      <c r="B822" s="106"/>
      <c r="C822" s="107"/>
      <c r="D822" s="106"/>
      <c r="E822" s="108"/>
      <c r="F822" s="106"/>
      <c r="G822" s="106"/>
    </row>
    <row r="823" spans="1:7">
      <c r="A823" s="39"/>
      <c r="B823" s="106"/>
      <c r="C823" s="107"/>
      <c r="D823" s="106"/>
      <c r="E823" s="108"/>
      <c r="F823" s="106"/>
      <c r="G823" s="106"/>
    </row>
    <row r="824" spans="1:7">
      <c r="A824" s="39"/>
      <c r="B824" s="106"/>
      <c r="C824" s="107"/>
      <c r="D824" s="106"/>
      <c r="E824" s="108"/>
      <c r="F824" s="106"/>
      <c r="G824" s="106"/>
    </row>
    <row r="825" spans="1:7">
      <c r="A825" s="39"/>
      <c r="B825" s="106"/>
      <c r="C825" s="107"/>
      <c r="D825" s="106"/>
      <c r="E825" s="108"/>
      <c r="F825" s="106"/>
      <c r="G825" s="106"/>
    </row>
    <row r="826" spans="1:7">
      <c r="A826" s="39"/>
      <c r="B826" s="106"/>
      <c r="C826" s="107"/>
      <c r="D826" s="106"/>
      <c r="E826" s="108"/>
      <c r="F826" s="106"/>
      <c r="G826" s="106"/>
    </row>
    <row r="827" spans="1:7">
      <c r="A827" s="39"/>
      <c r="B827" s="106"/>
      <c r="C827" s="107"/>
      <c r="D827" s="106"/>
      <c r="E827" s="108"/>
      <c r="F827" s="106"/>
      <c r="G827" s="106"/>
    </row>
    <row r="828" spans="1:7">
      <c r="A828" s="39"/>
      <c r="B828" s="106"/>
      <c r="C828" s="107"/>
      <c r="D828" s="106"/>
      <c r="E828" s="108"/>
      <c r="F828" s="106"/>
      <c r="G828" s="106"/>
    </row>
    <row r="829" spans="1:7">
      <c r="A829" s="39"/>
      <c r="B829" s="106"/>
      <c r="C829" s="107"/>
      <c r="D829" s="106"/>
      <c r="E829" s="108"/>
      <c r="F829" s="106"/>
      <c r="G829" s="106"/>
    </row>
    <row r="830" spans="1:7">
      <c r="A830" s="39"/>
      <c r="B830" s="106"/>
      <c r="C830" s="107"/>
      <c r="D830" s="106"/>
      <c r="E830" s="108"/>
      <c r="F830" s="106"/>
      <c r="G830" s="106"/>
    </row>
    <row r="831" spans="1:7">
      <c r="A831" s="39"/>
      <c r="B831" s="106"/>
      <c r="C831" s="107"/>
      <c r="D831" s="106"/>
      <c r="E831" s="108"/>
      <c r="F831" s="106"/>
      <c r="G831" s="106"/>
    </row>
    <row r="832" spans="1:7">
      <c r="A832" s="39"/>
      <c r="B832" s="106"/>
      <c r="C832" s="107"/>
      <c r="D832" s="106"/>
      <c r="E832" s="108"/>
      <c r="F832" s="106"/>
      <c r="G832" s="106"/>
    </row>
    <row r="833" spans="1:7">
      <c r="A833" s="39"/>
      <c r="B833" s="106"/>
      <c r="C833" s="107"/>
      <c r="D833" s="106"/>
      <c r="E833" s="108"/>
      <c r="F833" s="106"/>
      <c r="G833" s="106"/>
    </row>
    <row r="834" spans="1:7">
      <c r="A834" s="39"/>
      <c r="B834" s="106"/>
      <c r="C834" s="107"/>
      <c r="D834" s="106"/>
      <c r="E834" s="108"/>
      <c r="F834" s="106"/>
      <c r="G834" s="106"/>
    </row>
    <row r="835" spans="1:7">
      <c r="A835" s="39"/>
      <c r="B835" s="106"/>
      <c r="C835" s="107"/>
      <c r="D835" s="106"/>
      <c r="E835" s="108"/>
      <c r="F835" s="106"/>
      <c r="G835" s="106"/>
    </row>
    <row r="836" spans="1:7">
      <c r="A836" s="39"/>
      <c r="B836" s="106"/>
      <c r="C836" s="107"/>
      <c r="D836" s="106"/>
      <c r="E836" s="108"/>
      <c r="F836" s="106"/>
      <c r="G836" s="106"/>
    </row>
    <row r="837" spans="1:7">
      <c r="A837" s="39"/>
      <c r="B837" s="106"/>
      <c r="C837" s="107"/>
      <c r="D837" s="106"/>
      <c r="E837" s="108"/>
      <c r="F837" s="106"/>
      <c r="G837" s="106"/>
    </row>
    <row r="838" spans="1:7">
      <c r="A838" s="39"/>
      <c r="B838" s="106"/>
      <c r="C838" s="107"/>
      <c r="D838" s="106"/>
      <c r="E838" s="108"/>
      <c r="F838" s="106"/>
      <c r="G838" s="106"/>
    </row>
    <row r="839" spans="1:7">
      <c r="A839" s="39"/>
      <c r="B839" s="106"/>
      <c r="C839" s="107"/>
      <c r="D839" s="106"/>
      <c r="E839" s="108"/>
      <c r="F839" s="106"/>
      <c r="G839" s="106"/>
    </row>
    <row r="840" spans="1:7">
      <c r="A840" s="39"/>
      <c r="B840" s="106"/>
      <c r="C840" s="107"/>
      <c r="D840" s="106"/>
      <c r="E840" s="108"/>
      <c r="F840" s="106"/>
      <c r="G840" s="106"/>
    </row>
    <row r="841" spans="1:7">
      <c r="A841" s="39"/>
      <c r="B841" s="106"/>
      <c r="C841" s="107"/>
      <c r="D841" s="106"/>
      <c r="E841" s="108"/>
      <c r="F841" s="106"/>
      <c r="G841" s="106"/>
    </row>
    <row r="842" spans="1:7">
      <c r="A842" s="39"/>
      <c r="B842" s="106"/>
      <c r="C842" s="107"/>
      <c r="D842" s="106"/>
      <c r="E842" s="108"/>
      <c r="F842" s="106"/>
      <c r="G842" s="106"/>
    </row>
    <row r="843" spans="1:7">
      <c r="A843" s="39"/>
      <c r="B843" s="106"/>
      <c r="C843" s="107"/>
      <c r="D843" s="106"/>
      <c r="E843" s="108"/>
      <c r="F843" s="106"/>
      <c r="G843" s="106"/>
    </row>
    <row r="844" spans="1:7">
      <c r="A844" s="39"/>
      <c r="B844" s="106"/>
      <c r="C844" s="107"/>
      <c r="D844" s="106"/>
      <c r="E844" s="108"/>
      <c r="F844" s="106"/>
      <c r="G844" s="106"/>
    </row>
    <row r="845" spans="1:7">
      <c r="A845" s="39"/>
      <c r="B845" s="106"/>
      <c r="C845" s="107"/>
      <c r="D845" s="106"/>
      <c r="E845" s="108"/>
      <c r="F845" s="106"/>
      <c r="G845" s="106"/>
    </row>
    <row r="846" spans="1:7">
      <c r="A846" s="39"/>
      <c r="B846" s="106"/>
      <c r="C846" s="107"/>
      <c r="D846" s="106"/>
      <c r="E846" s="108"/>
      <c r="F846" s="106"/>
      <c r="G846" s="106"/>
    </row>
    <row r="847" spans="1:7">
      <c r="A847" s="39"/>
      <c r="B847" s="106"/>
      <c r="C847" s="107"/>
      <c r="D847" s="106"/>
      <c r="E847" s="108"/>
      <c r="F847" s="106"/>
      <c r="G847" s="106"/>
    </row>
    <row r="848" spans="1:7">
      <c r="A848" s="39"/>
      <c r="B848" s="106"/>
      <c r="C848" s="107"/>
      <c r="D848" s="106"/>
      <c r="E848" s="108"/>
      <c r="F848" s="106"/>
      <c r="G848" s="106"/>
    </row>
    <row r="849" spans="1:7">
      <c r="A849" s="39"/>
      <c r="B849" s="106"/>
      <c r="C849" s="107"/>
      <c r="D849" s="106"/>
      <c r="E849" s="108"/>
      <c r="F849" s="106"/>
      <c r="G849" s="106"/>
    </row>
    <row r="850" spans="1:7">
      <c r="A850" s="39"/>
      <c r="B850" s="106"/>
      <c r="C850" s="107"/>
      <c r="D850" s="106"/>
      <c r="E850" s="108"/>
      <c r="F850" s="106"/>
      <c r="G850" s="106"/>
    </row>
    <row r="851" spans="1:7">
      <c r="A851" s="39"/>
      <c r="B851" s="106"/>
      <c r="C851" s="107"/>
      <c r="D851" s="106"/>
      <c r="E851" s="108"/>
      <c r="F851" s="106"/>
      <c r="G851" s="106"/>
    </row>
    <row r="852" spans="1:7">
      <c r="A852" s="39"/>
      <c r="B852" s="106"/>
      <c r="C852" s="107"/>
      <c r="D852" s="106"/>
      <c r="E852" s="108"/>
      <c r="F852" s="106"/>
      <c r="G852" s="106"/>
    </row>
    <row r="853" spans="1:7">
      <c r="A853" s="39"/>
      <c r="B853" s="106"/>
      <c r="C853" s="107"/>
      <c r="D853" s="106"/>
      <c r="E853" s="108"/>
      <c r="F853" s="106"/>
      <c r="G853" s="106"/>
    </row>
    <row r="854" spans="1:7">
      <c r="A854" s="39"/>
      <c r="B854" s="106"/>
      <c r="C854" s="107"/>
      <c r="D854" s="106"/>
      <c r="E854" s="108"/>
      <c r="F854" s="106"/>
      <c r="G854" s="106"/>
    </row>
    <row r="855" spans="1:7">
      <c r="A855" s="39"/>
      <c r="B855" s="106"/>
      <c r="C855" s="107"/>
      <c r="D855" s="106"/>
      <c r="E855" s="108"/>
      <c r="F855" s="106"/>
      <c r="G855" s="106"/>
    </row>
    <row r="856" spans="1:7">
      <c r="A856" s="39"/>
      <c r="B856" s="106"/>
      <c r="C856" s="107"/>
      <c r="D856" s="106"/>
      <c r="E856" s="108"/>
      <c r="F856" s="106"/>
      <c r="G856" s="106"/>
    </row>
    <row r="857" spans="1:7">
      <c r="A857" s="39"/>
      <c r="B857" s="106"/>
      <c r="C857" s="107"/>
      <c r="D857" s="106"/>
      <c r="E857" s="108"/>
      <c r="F857" s="106"/>
      <c r="G857" s="106"/>
    </row>
    <row r="858" spans="1:7">
      <c r="A858" s="39"/>
      <c r="B858" s="106"/>
      <c r="C858" s="107"/>
      <c r="D858" s="106"/>
      <c r="E858" s="108"/>
      <c r="F858" s="106"/>
      <c r="G858" s="106"/>
    </row>
    <row r="859" spans="1:7">
      <c r="A859" s="39"/>
      <c r="B859" s="106"/>
      <c r="C859" s="107"/>
      <c r="D859" s="106"/>
      <c r="E859" s="108"/>
      <c r="F859" s="106"/>
      <c r="G859" s="106"/>
    </row>
    <row r="860" spans="1:7">
      <c r="A860" s="39"/>
      <c r="B860" s="106"/>
      <c r="C860" s="107"/>
      <c r="D860" s="106"/>
      <c r="E860" s="108"/>
      <c r="F860" s="106"/>
      <c r="G860" s="106"/>
    </row>
    <row r="861" spans="1:7">
      <c r="A861" s="39"/>
      <c r="B861" s="106"/>
      <c r="C861" s="107"/>
      <c r="D861" s="106"/>
      <c r="E861" s="108"/>
      <c r="F861" s="106"/>
      <c r="G861" s="106"/>
    </row>
    <row r="862" spans="1:7">
      <c r="A862" s="39"/>
      <c r="B862" s="106"/>
      <c r="C862" s="107"/>
      <c r="D862" s="106"/>
      <c r="E862" s="108"/>
      <c r="F862" s="106"/>
      <c r="G862" s="106"/>
    </row>
    <row r="863" spans="1:7">
      <c r="A863" s="39"/>
      <c r="B863" s="106"/>
      <c r="C863" s="107"/>
      <c r="D863" s="106"/>
      <c r="E863" s="108"/>
      <c r="F863" s="106"/>
      <c r="G863" s="106"/>
    </row>
    <row r="864" spans="1:7">
      <c r="A864" s="39"/>
      <c r="B864" s="106"/>
      <c r="C864" s="107"/>
      <c r="D864" s="106"/>
      <c r="E864" s="108"/>
      <c r="F864" s="106"/>
      <c r="G864" s="106"/>
    </row>
    <row r="865" spans="1:7">
      <c r="A865" s="39"/>
      <c r="B865" s="106"/>
      <c r="C865" s="107"/>
      <c r="D865" s="106"/>
      <c r="E865" s="108"/>
      <c r="F865" s="106"/>
      <c r="G865" s="106"/>
    </row>
    <row r="866" spans="1:7">
      <c r="A866" s="39"/>
      <c r="B866" s="106"/>
      <c r="C866" s="107"/>
      <c r="D866" s="106"/>
      <c r="E866" s="108"/>
      <c r="F866" s="106"/>
      <c r="G866" s="106"/>
    </row>
    <row r="867" spans="1:7">
      <c r="A867" s="39"/>
      <c r="B867" s="106"/>
      <c r="C867" s="107"/>
      <c r="D867" s="106"/>
      <c r="E867" s="108"/>
      <c r="F867" s="106"/>
      <c r="G867" s="106"/>
    </row>
    <row r="868" spans="1:7">
      <c r="A868" s="39"/>
      <c r="B868" s="106"/>
      <c r="C868" s="107"/>
      <c r="D868" s="106"/>
      <c r="E868" s="108"/>
      <c r="F868" s="106"/>
      <c r="G868" s="106"/>
    </row>
    <row r="869" spans="1:7">
      <c r="A869" s="39"/>
      <c r="B869" s="106"/>
      <c r="C869" s="107"/>
      <c r="D869" s="106"/>
      <c r="E869" s="108"/>
      <c r="F869" s="106"/>
      <c r="G869" s="106"/>
    </row>
    <row r="870" spans="1:7">
      <c r="A870" s="39"/>
      <c r="B870" s="106"/>
      <c r="C870" s="107"/>
      <c r="D870" s="106"/>
      <c r="E870" s="108"/>
      <c r="F870" s="106"/>
      <c r="G870" s="106"/>
    </row>
    <row r="871" spans="1:7">
      <c r="A871" s="39"/>
      <c r="B871" s="106"/>
      <c r="C871" s="107"/>
      <c r="D871" s="106"/>
      <c r="E871" s="108"/>
      <c r="F871" s="106"/>
      <c r="G871" s="106"/>
    </row>
    <row r="872" spans="1:7">
      <c r="A872" s="39"/>
      <c r="B872" s="106"/>
      <c r="C872" s="107"/>
      <c r="D872" s="106"/>
      <c r="E872" s="108"/>
      <c r="F872" s="106"/>
      <c r="G872" s="106"/>
    </row>
    <row r="873" spans="1:7">
      <c r="A873" s="39"/>
      <c r="B873" s="106"/>
      <c r="C873" s="107"/>
      <c r="D873" s="106"/>
      <c r="E873" s="108"/>
      <c r="F873" s="106"/>
      <c r="G873" s="106"/>
    </row>
    <row r="874" spans="1:7">
      <c r="A874" s="39"/>
      <c r="B874" s="106"/>
      <c r="C874" s="107"/>
      <c r="D874" s="106"/>
      <c r="E874" s="108"/>
      <c r="F874" s="106"/>
      <c r="G874" s="106"/>
    </row>
    <row r="875" spans="1:7">
      <c r="A875" s="39"/>
      <c r="B875" s="106"/>
      <c r="C875" s="107"/>
      <c r="D875" s="106"/>
      <c r="E875" s="108"/>
      <c r="F875" s="106"/>
      <c r="G875" s="106"/>
    </row>
    <row r="876" spans="1:7">
      <c r="A876" s="39"/>
      <c r="B876" s="106"/>
      <c r="C876" s="107"/>
      <c r="D876" s="106"/>
      <c r="E876" s="108"/>
      <c r="F876" s="106"/>
      <c r="G876" s="106"/>
    </row>
    <row r="877" spans="1:7">
      <c r="A877" s="39"/>
      <c r="B877" s="106"/>
      <c r="C877" s="107"/>
      <c r="D877" s="106"/>
      <c r="E877" s="108"/>
      <c r="F877" s="106"/>
      <c r="G877" s="106"/>
    </row>
    <row r="878" spans="1:7">
      <c r="A878" s="39"/>
      <c r="B878" s="106"/>
      <c r="C878" s="107"/>
      <c r="D878" s="106"/>
      <c r="E878" s="108"/>
      <c r="F878" s="106"/>
      <c r="G878" s="106"/>
    </row>
    <row r="879" spans="1:7">
      <c r="A879" s="39"/>
      <c r="B879" s="106"/>
      <c r="C879" s="107"/>
      <c r="D879" s="106"/>
      <c r="E879" s="108"/>
      <c r="F879" s="106"/>
      <c r="G879" s="106"/>
    </row>
    <row r="880" spans="1:7">
      <c r="A880" s="39"/>
      <c r="B880" s="106"/>
      <c r="C880" s="107"/>
      <c r="D880" s="106"/>
      <c r="E880" s="108"/>
      <c r="F880" s="106"/>
      <c r="G880" s="106"/>
    </row>
    <row r="881" spans="1:7">
      <c r="A881" s="39"/>
      <c r="B881" s="106"/>
      <c r="C881" s="107"/>
      <c r="D881" s="106"/>
      <c r="E881" s="108"/>
      <c r="F881" s="106"/>
      <c r="G881" s="106"/>
    </row>
    <row r="882" spans="1:7">
      <c r="A882" s="39"/>
      <c r="B882" s="106"/>
      <c r="C882" s="107"/>
      <c r="D882" s="106"/>
      <c r="E882" s="108"/>
      <c r="F882" s="106"/>
      <c r="G882" s="106"/>
    </row>
    <row r="883" spans="1:7">
      <c r="A883" s="39"/>
      <c r="B883" s="106"/>
      <c r="C883" s="107"/>
      <c r="D883" s="106"/>
      <c r="E883" s="108"/>
      <c r="F883" s="106"/>
      <c r="G883" s="106"/>
    </row>
    <row r="884" spans="1:7">
      <c r="A884" s="39"/>
      <c r="B884" s="106"/>
      <c r="C884" s="107"/>
      <c r="D884" s="106"/>
      <c r="E884" s="108"/>
      <c r="F884" s="106"/>
      <c r="G884" s="106"/>
    </row>
    <row r="885" spans="1:7">
      <c r="A885" s="39"/>
      <c r="B885" s="106"/>
      <c r="C885" s="107"/>
      <c r="D885" s="106"/>
      <c r="E885" s="108"/>
      <c r="F885" s="106"/>
      <c r="G885" s="106"/>
    </row>
    <row r="886" spans="1:7">
      <c r="A886" s="39"/>
      <c r="B886" s="106"/>
      <c r="C886" s="107"/>
      <c r="D886" s="106"/>
      <c r="E886" s="108"/>
      <c r="F886" s="106"/>
      <c r="G886" s="106"/>
    </row>
    <row r="887" spans="1:7">
      <c r="A887" s="39"/>
      <c r="B887" s="106"/>
      <c r="C887" s="107"/>
      <c r="D887" s="106"/>
      <c r="E887" s="108"/>
      <c r="F887" s="106"/>
      <c r="G887" s="106"/>
    </row>
    <row r="888" spans="1:7">
      <c r="A888" s="39"/>
      <c r="B888" s="106"/>
      <c r="C888" s="107"/>
      <c r="D888" s="106"/>
      <c r="E888" s="108"/>
      <c r="F888" s="106"/>
      <c r="G888" s="106"/>
    </row>
    <row r="889" spans="1:7">
      <c r="A889" s="39"/>
      <c r="B889" s="106"/>
      <c r="C889" s="107"/>
      <c r="D889" s="106"/>
      <c r="E889" s="108"/>
      <c r="F889" s="106"/>
      <c r="G889" s="106"/>
    </row>
    <row r="890" spans="1:7">
      <c r="A890" s="39"/>
      <c r="B890" s="106"/>
      <c r="C890" s="107"/>
      <c r="D890" s="106"/>
      <c r="E890" s="108"/>
      <c r="F890" s="106"/>
      <c r="G890" s="106"/>
    </row>
    <row r="891" spans="1:7">
      <c r="A891" s="39"/>
      <c r="B891" s="106"/>
      <c r="C891" s="107"/>
      <c r="D891" s="106"/>
      <c r="E891" s="108"/>
      <c r="F891" s="106"/>
      <c r="G891" s="106"/>
    </row>
    <row r="892" spans="1:7">
      <c r="A892" s="39"/>
      <c r="B892" s="106"/>
      <c r="C892" s="107"/>
      <c r="D892" s="106"/>
      <c r="E892" s="108"/>
      <c r="F892" s="106"/>
      <c r="G892" s="106"/>
    </row>
    <row r="893" spans="1:7">
      <c r="A893" s="39"/>
      <c r="B893" s="106"/>
      <c r="C893" s="107"/>
      <c r="D893" s="106"/>
      <c r="E893" s="108"/>
      <c r="F893" s="106"/>
      <c r="G893" s="106"/>
    </row>
    <row r="894" spans="1:7">
      <c r="A894" s="39"/>
      <c r="B894" s="106"/>
      <c r="C894" s="107"/>
      <c r="D894" s="106"/>
      <c r="E894" s="108"/>
      <c r="F894" s="106"/>
      <c r="G894" s="106"/>
    </row>
    <row r="895" spans="1:7">
      <c r="A895" s="39"/>
      <c r="B895" s="106"/>
      <c r="C895" s="107"/>
      <c r="D895" s="106"/>
      <c r="E895" s="108"/>
      <c r="F895" s="106"/>
      <c r="G895" s="106"/>
    </row>
    <row r="896" spans="1:7">
      <c r="A896" s="39"/>
      <c r="B896" s="106"/>
      <c r="C896" s="107"/>
      <c r="D896" s="106"/>
      <c r="E896" s="108"/>
      <c r="F896" s="106"/>
      <c r="G896" s="106"/>
    </row>
    <row r="897" spans="1:7">
      <c r="A897" s="39"/>
      <c r="B897" s="106"/>
      <c r="C897" s="107"/>
      <c r="D897" s="106"/>
      <c r="E897" s="108"/>
      <c r="F897" s="106"/>
      <c r="G897" s="106"/>
    </row>
    <row r="898" spans="1:7">
      <c r="A898" s="39"/>
      <c r="B898" s="106"/>
      <c r="C898" s="107"/>
      <c r="D898" s="106"/>
      <c r="E898" s="108"/>
      <c r="F898" s="106"/>
      <c r="G898" s="106"/>
    </row>
    <row r="899" spans="1:7">
      <c r="A899" s="39"/>
      <c r="B899" s="106"/>
      <c r="C899" s="107"/>
      <c r="D899" s="106"/>
      <c r="E899" s="108"/>
      <c r="F899" s="106"/>
      <c r="G899" s="106"/>
    </row>
    <row r="900" spans="1:7">
      <c r="A900" s="39"/>
      <c r="B900" s="106"/>
      <c r="C900" s="107"/>
      <c r="D900" s="106"/>
      <c r="E900" s="108"/>
      <c r="F900" s="106"/>
      <c r="G900" s="106"/>
    </row>
    <row r="901" spans="1:7">
      <c r="A901" s="39"/>
      <c r="B901" s="106"/>
      <c r="C901" s="107"/>
      <c r="D901" s="106"/>
      <c r="E901" s="108"/>
      <c r="F901" s="106"/>
      <c r="G901" s="106"/>
    </row>
    <row r="902" spans="1:7">
      <c r="A902" s="39"/>
      <c r="B902" s="106"/>
      <c r="C902" s="107"/>
      <c r="D902" s="106"/>
      <c r="E902" s="108"/>
      <c r="F902" s="106"/>
      <c r="G902" s="106"/>
    </row>
    <row r="903" spans="1:7">
      <c r="A903" s="39"/>
      <c r="B903" s="106"/>
      <c r="C903" s="107"/>
      <c r="D903" s="106"/>
      <c r="E903" s="108"/>
      <c r="F903" s="106"/>
      <c r="G903" s="106"/>
    </row>
    <row r="904" spans="1:7">
      <c r="A904" s="39"/>
      <c r="B904" s="106"/>
      <c r="C904" s="107"/>
      <c r="D904" s="106"/>
      <c r="E904" s="108"/>
      <c r="F904" s="106"/>
      <c r="G904" s="106"/>
    </row>
    <row r="905" spans="1:7">
      <c r="A905" s="39"/>
      <c r="B905" s="106"/>
      <c r="C905" s="107"/>
      <c r="D905" s="106"/>
      <c r="E905" s="108"/>
      <c r="F905" s="106"/>
      <c r="G905" s="106"/>
    </row>
    <row r="906" spans="1:7">
      <c r="A906" s="39"/>
      <c r="B906" s="106"/>
      <c r="C906" s="107"/>
      <c r="D906" s="106"/>
      <c r="E906" s="108"/>
      <c r="F906" s="106"/>
      <c r="G906" s="106"/>
    </row>
    <row r="907" spans="1:7">
      <c r="A907" s="39"/>
      <c r="B907" s="106"/>
      <c r="C907" s="107"/>
      <c r="D907" s="106"/>
      <c r="E907" s="108"/>
      <c r="F907" s="106"/>
      <c r="G907" s="106"/>
    </row>
    <row r="908" spans="1:7">
      <c r="A908" s="39"/>
      <c r="B908" s="106"/>
      <c r="C908" s="107"/>
      <c r="D908" s="106"/>
      <c r="E908" s="108"/>
      <c r="F908" s="106"/>
      <c r="G908" s="106"/>
    </row>
    <row r="909" spans="1:7">
      <c r="A909" s="39"/>
      <c r="B909" s="106"/>
      <c r="C909" s="107"/>
      <c r="D909" s="106"/>
      <c r="E909" s="108"/>
      <c r="F909" s="106"/>
      <c r="G909" s="106"/>
    </row>
    <row r="910" spans="1:7">
      <c r="A910" s="39"/>
      <c r="B910" s="106"/>
      <c r="C910" s="107"/>
      <c r="D910" s="106"/>
      <c r="E910" s="108"/>
      <c r="F910" s="106"/>
      <c r="G910" s="106"/>
    </row>
    <row r="911" spans="1:7">
      <c r="A911" s="39"/>
      <c r="B911" s="106"/>
      <c r="C911" s="107"/>
      <c r="D911" s="106"/>
      <c r="E911" s="108"/>
      <c r="F911" s="106"/>
      <c r="G911" s="106"/>
    </row>
    <row r="912" spans="1:7">
      <c r="A912" s="39"/>
      <c r="B912" s="106"/>
      <c r="C912" s="107"/>
      <c r="D912" s="106"/>
      <c r="E912" s="108"/>
      <c r="F912" s="106"/>
      <c r="G912" s="106"/>
    </row>
    <row r="913" spans="1:7">
      <c r="A913" s="39"/>
      <c r="B913" s="106"/>
      <c r="C913" s="107"/>
      <c r="D913" s="106"/>
      <c r="E913" s="108"/>
      <c r="F913" s="106"/>
      <c r="G913" s="106"/>
    </row>
    <row r="914" spans="1:7">
      <c r="A914" s="39"/>
      <c r="B914" s="106"/>
      <c r="C914" s="107"/>
      <c r="D914" s="106"/>
      <c r="E914" s="108"/>
      <c r="F914" s="106"/>
      <c r="G914" s="106"/>
    </row>
    <row r="915" spans="1:7">
      <c r="A915" s="39"/>
      <c r="B915" s="106"/>
      <c r="C915" s="107"/>
      <c r="D915" s="106"/>
      <c r="E915" s="108"/>
      <c r="F915" s="106"/>
      <c r="G915" s="106"/>
    </row>
    <row r="916" spans="1:7">
      <c r="A916" s="39"/>
      <c r="B916" s="106"/>
      <c r="C916" s="107"/>
      <c r="D916" s="106"/>
      <c r="E916" s="108"/>
      <c r="F916" s="106"/>
      <c r="G916" s="106"/>
    </row>
    <row r="917" spans="1:7">
      <c r="A917" s="39"/>
      <c r="B917" s="106"/>
      <c r="C917" s="107"/>
      <c r="D917" s="106"/>
      <c r="E917" s="108"/>
      <c r="F917" s="106"/>
      <c r="G917" s="106"/>
    </row>
    <row r="918" spans="1:7">
      <c r="A918" s="39"/>
      <c r="B918" s="106"/>
      <c r="C918" s="107"/>
      <c r="D918" s="106"/>
      <c r="E918" s="108"/>
      <c r="F918" s="106"/>
      <c r="G918" s="106"/>
    </row>
    <row r="919" spans="1:7">
      <c r="A919" s="39"/>
      <c r="B919" s="106"/>
      <c r="C919" s="107"/>
      <c r="D919" s="106"/>
      <c r="E919" s="108"/>
      <c r="F919" s="106"/>
      <c r="G919" s="106"/>
    </row>
    <row r="920" spans="1:7">
      <c r="A920" s="39"/>
      <c r="B920" s="106"/>
      <c r="C920" s="107"/>
      <c r="D920" s="106"/>
      <c r="E920" s="108"/>
      <c r="F920" s="106"/>
      <c r="G920" s="106"/>
    </row>
    <row r="921" spans="1:7">
      <c r="A921" s="39"/>
      <c r="B921" s="106"/>
      <c r="C921" s="107"/>
      <c r="D921" s="106"/>
      <c r="E921" s="108"/>
      <c r="F921" s="106"/>
      <c r="G921" s="106"/>
    </row>
    <row r="922" spans="1:7">
      <c r="A922" s="39"/>
      <c r="B922" s="106"/>
      <c r="C922" s="107"/>
      <c r="D922" s="106"/>
      <c r="E922" s="108"/>
      <c r="F922" s="106"/>
      <c r="G922" s="106"/>
    </row>
    <row r="923" spans="1:7">
      <c r="A923" s="39"/>
      <c r="B923" s="106"/>
      <c r="C923" s="107"/>
      <c r="D923" s="106"/>
      <c r="E923" s="108"/>
      <c r="F923" s="106"/>
      <c r="G923" s="106"/>
    </row>
    <row r="924" spans="1:7">
      <c r="A924" s="39"/>
      <c r="B924" s="106"/>
      <c r="C924" s="107"/>
      <c r="D924" s="106"/>
      <c r="E924" s="108"/>
      <c r="F924" s="106"/>
      <c r="G924" s="106"/>
    </row>
    <row r="925" spans="1:7">
      <c r="A925" s="39"/>
      <c r="B925" s="106"/>
      <c r="C925" s="107"/>
      <c r="D925" s="106"/>
      <c r="E925" s="108"/>
      <c r="F925" s="106"/>
      <c r="G925" s="106"/>
    </row>
    <row r="926" spans="1:7">
      <c r="A926" s="39"/>
      <c r="B926" s="106"/>
      <c r="C926" s="107"/>
      <c r="D926" s="106"/>
      <c r="E926" s="108"/>
      <c r="F926" s="106"/>
      <c r="G926" s="106"/>
    </row>
    <row r="927" spans="1:7">
      <c r="A927" s="39"/>
      <c r="B927" s="106"/>
      <c r="C927" s="107"/>
      <c r="D927" s="106"/>
      <c r="E927" s="108"/>
      <c r="F927" s="106"/>
      <c r="G927" s="106"/>
    </row>
    <row r="928" spans="1:7">
      <c r="A928" s="39"/>
      <c r="B928" s="106"/>
      <c r="C928" s="107"/>
      <c r="D928" s="106"/>
      <c r="E928" s="108"/>
      <c r="F928" s="106"/>
      <c r="G928" s="106"/>
    </row>
    <row r="929" spans="1:7">
      <c r="A929" s="39"/>
      <c r="B929" s="106"/>
      <c r="C929" s="107"/>
      <c r="D929" s="106"/>
      <c r="E929" s="108"/>
      <c r="F929" s="106"/>
      <c r="G929" s="106"/>
    </row>
    <row r="930" spans="1:7">
      <c r="A930" s="39"/>
      <c r="B930" s="106"/>
      <c r="C930" s="107"/>
      <c r="D930" s="106"/>
      <c r="E930" s="108"/>
      <c r="F930" s="106"/>
      <c r="G930" s="106"/>
    </row>
    <row r="931" spans="1:7">
      <c r="A931" s="39"/>
      <c r="B931" s="106"/>
      <c r="C931" s="107"/>
      <c r="D931" s="106"/>
      <c r="E931" s="108"/>
      <c r="F931" s="106"/>
      <c r="G931" s="106"/>
    </row>
    <row r="932" spans="1:7">
      <c r="A932" s="39"/>
      <c r="B932" s="106"/>
      <c r="C932" s="107"/>
      <c r="D932" s="106"/>
      <c r="E932" s="108"/>
      <c r="F932" s="106"/>
      <c r="G932" s="106"/>
    </row>
    <row r="933" spans="1:7">
      <c r="A933" s="39"/>
      <c r="B933" s="106"/>
      <c r="C933" s="107"/>
      <c r="D933" s="106"/>
      <c r="E933" s="108"/>
      <c r="F933" s="106"/>
      <c r="G933" s="106"/>
    </row>
    <row r="934" spans="1:7">
      <c r="A934" s="39"/>
      <c r="B934" s="106"/>
      <c r="C934" s="107"/>
      <c r="D934" s="106"/>
      <c r="E934" s="108"/>
      <c r="F934" s="106"/>
      <c r="G934" s="106"/>
    </row>
    <row r="935" spans="1:7">
      <c r="A935" s="39"/>
      <c r="B935" s="106"/>
      <c r="C935" s="107"/>
      <c r="D935" s="106"/>
      <c r="E935" s="108"/>
      <c r="F935" s="106"/>
      <c r="G935" s="106"/>
    </row>
    <row r="936" spans="1:7">
      <c r="A936" s="39"/>
      <c r="B936" s="106"/>
      <c r="C936" s="107"/>
      <c r="D936" s="106"/>
      <c r="E936" s="108"/>
      <c r="F936" s="106"/>
      <c r="G936" s="106"/>
    </row>
    <row r="937" spans="1:7">
      <c r="A937" s="39"/>
      <c r="B937" s="106"/>
      <c r="C937" s="107"/>
      <c r="D937" s="106"/>
      <c r="E937" s="108"/>
      <c r="F937" s="106"/>
      <c r="G937" s="106"/>
    </row>
    <row r="938" spans="1:7">
      <c r="A938" s="39"/>
      <c r="B938" s="106"/>
      <c r="C938" s="107"/>
      <c r="D938" s="106"/>
      <c r="E938" s="108"/>
      <c r="F938" s="106"/>
      <c r="G938" s="106"/>
    </row>
    <row r="939" spans="1:7">
      <c r="A939" s="39"/>
      <c r="B939" s="106"/>
      <c r="C939" s="107"/>
      <c r="D939" s="106"/>
      <c r="E939" s="108"/>
      <c r="F939" s="106"/>
      <c r="G939" s="106"/>
    </row>
    <row r="940" spans="1:7">
      <c r="A940" s="39"/>
      <c r="B940" s="106"/>
      <c r="C940" s="107"/>
      <c r="D940" s="106"/>
      <c r="E940" s="108"/>
      <c r="F940" s="106"/>
      <c r="G940" s="106"/>
    </row>
    <row r="941" spans="1:7">
      <c r="A941" s="39"/>
      <c r="B941" s="106"/>
      <c r="C941" s="107"/>
      <c r="D941" s="106"/>
      <c r="E941" s="108"/>
      <c r="F941" s="106"/>
      <c r="G941" s="106"/>
    </row>
    <row r="942" spans="1:7">
      <c r="A942" s="39"/>
      <c r="B942" s="106"/>
      <c r="C942" s="107"/>
      <c r="D942" s="106"/>
      <c r="E942" s="108"/>
      <c r="F942" s="106"/>
      <c r="G942" s="106"/>
    </row>
    <row r="943" spans="1:7">
      <c r="A943" s="39"/>
      <c r="B943" s="106"/>
      <c r="C943" s="107"/>
      <c r="D943" s="106"/>
      <c r="E943" s="108"/>
      <c r="F943" s="106"/>
      <c r="G943" s="106"/>
    </row>
    <row r="944" spans="1:7">
      <c r="A944" s="39"/>
      <c r="B944" s="106"/>
      <c r="C944" s="107"/>
      <c r="D944" s="106"/>
      <c r="E944" s="108"/>
      <c r="F944" s="106"/>
      <c r="G944" s="106"/>
    </row>
    <row r="945" spans="1:7">
      <c r="A945" s="39"/>
      <c r="B945" s="106"/>
      <c r="C945" s="107"/>
      <c r="D945" s="106"/>
      <c r="E945" s="108"/>
      <c r="F945" s="106"/>
      <c r="G945" s="106"/>
    </row>
    <row r="946" spans="1:7">
      <c r="A946" s="39"/>
      <c r="B946" s="106"/>
      <c r="C946" s="107"/>
      <c r="D946" s="106"/>
      <c r="E946" s="108"/>
      <c r="F946" s="106"/>
      <c r="G946" s="106"/>
    </row>
    <row r="947" spans="1:7">
      <c r="A947" s="39"/>
      <c r="B947" s="106"/>
      <c r="C947" s="107"/>
      <c r="D947" s="106"/>
      <c r="E947" s="108"/>
      <c r="F947" s="106"/>
      <c r="G947" s="106"/>
    </row>
    <row r="948" spans="1:7">
      <c r="A948" s="39"/>
      <c r="B948" s="106"/>
      <c r="C948" s="107"/>
      <c r="D948" s="106"/>
      <c r="E948" s="108"/>
      <c r="F948" s="106"/>
      <c r="G948" s="106"/>
    </row>
    <row r="949" spans="1:7">
      <c r="A949" s="39"/>
      <c r="B949" s="106"/>
      <c r="C949" s="107"/>
      <c r="D949" s="106"/>
      <c r="E949" s="108"/>
      <c r="F949" s="106"/>
      <c r="G949" s="106"/>
    </row>
    <row r="950" spans="1:7">
      <c r="A950" s="39"/>
      <c r="B950" s="106"/>
      <c r="C950" s="107"/>
      <c r="D950" s="106"/>
      <c r="E950" s="108"/>
      <c r="F950" s="106"/>
      <c r="G950" s="106"/>
    </row>
    <row r="951" spans="1:7">
      <c r="A951" s="39"/>
      <c r="B951" s="106"/>
      <c r="C951" s="107"/>
      <c r="D951" s="106"/>
      <c r="E951" s="108"/>
      <c r="F951" s="106"/>
      <c r="G951" s="106"/>
    </row>
    <row r="952" spans="1:7">
      <c r="A952" s="39"/>
      <c r="B952" s="106"/>
      <c r="C952" s="107"/>
      <c r="D952" s="106"/>
      <c r="E952" s="108"/>
      <c r="F952" s="106"/>
      <c r="G952" s="106"/>
    </row>
    <row r="953" spans="1:7">
      <c r="A953" s="39"/>
      <c r="B953" s="106"/>
      <c r="C953" s="107"/>
      <c r="D953" s="106"/>
      <c r="E953" s="108"/>
      <c r="F953" s="106"/>
      <c r="G953" s="106"/>
    </row>
    <row r="954" spans="1:7">
      <c r="A954" s="39"/>
      <c r="B954" s="106"/>
      <c r="C954" s="107"/>
      <c r="D954" s="106"/>
      <c r="E954" s="108"/>
      <c r="F954" s="106"/>
      <c r="G954" s="106"/>
    </row>
    <row r="955" spans="1:7">
      <c r="A955" s="39"/>
      <c r="B955" s="106"/>
      <c r="C955" s="107"/>
      <c r="D955" s="106"/>
      <c r="E955" s="108"/>
      <c r="F955" s="106"/>
      <c r="G955" s="106"/>
    </row>
    <row r="956" spans="1:7">
      <c r="A956" s="39"/>
      <c r="B956" s="106"/>
      <c r="C956" s="107"/>
      <c r="D956" s="106"/>
      <c r="E956" s="108"/>
      <c r="F956" s="106"/>
      <c r="G956" s="106"/>
    </row>
    <row r="957" spans="1:7">
      <c r="A957" s="39"/>
      <c r="B957" s="106"/>
      <c r="C957" s="107"/>
      <c r="D957" s="106"/>
      <c r="E957" s="108"/>
      <c r="F957" s="106"/>
      <c r="G957" s="106"/>
    </row>
    <row r="958" spans="1:7">
      <c r="A958" s="39"/>
      <c r="B958" s="106"/>
      <c r="C958" s="107"/>
      <c r="D958" s="106"/>
      <c r="E958" s="108"/>
      <c r="F958" s="106"/>
      <c r="G958" s="106"/>
    </row>
    <row r="959" spans="1:7">
      <c r="A959" s="39"/>
      <c r="B959" s="106"/>
      <c r="C959" s="107"/>
      <c r="D959" s="106"/>
      <c r="E959" s="108"/>
      <c r="F959" s="106"/>
      <c r="G959" s="106"/>
    </row>
    <row r="960" spans="1:7">
      <c r="A960" s="39"/>
      <c r="B960" s="106"/>
      <c r="C960" s="107"/>
      <c r="D960" s="106"/>
      <c r="E960" s="108"/>
      <c r="F960" s="106"/>
      <c r="G960" s="106"/>
    </row>
    <row r="961" spans="1:7">
      <c r="A961" s="39"/>
      <c r="B961" s="106"/>
      <c r="C961" s="107"/>
      <c r="D961" s="106"/>
      <c r="E961" s="108"/>
      <c r="F961" s="106"/>
      <c r="G961" s="106"/>
    </row>
    <row r="962" spans="1:7">
      <c r="A962" s="39"/>
      <c r="B962" s="106"/>
      <c r="C962" s="107"/>
      <c r="D962" s="106"/>
      <c r="E962" s="108"/>
      <c r="F962" s="106"/>
      <c r="G962" s="106"/>
    </row>
    <row r="963" spans="1:7">
      <c r="A963" s="39"/>
      <c r="B963" s="106"/>
      <c r="C963" s="107"/>
      <c r="D963" s="106"/>
      <c r="E963" s="108"/>
      <c r="F963" s="106"/>
      <c r="G963" s="106"/>
    </row>
    <row r="964" spans="1:7">
      <c r="A964" s="39"/>
      <c r="B964" s="106"/>
      <c r="C964" s="107"/>
      <c r="D964" s="106"/>
      <c r="E964" s="108"/>
      <c r="F964" s="106"/>
      <c r="G964" s="106"/>
    </row>
    <row r="965" spans="1:7">
      <c r="A965" s="39"/>
      <c r="B965" s="106"/>
      <c r="C965" s="107"/>
      <c r="D965" s="106"/>
      <c r="E965" s="108"/>
      <c r="F965" s="106"/>
      <c r="G965" s="106"/>
    </row>
    <row r="966" spans="1:7">
      <c r="A966" s="39"/>
      <c r="B966" s="106"/>
      <c r="C966" s="107"/>
      <c r="D966" s="106"/>
      <c r="E966" s="108"/>
      <c r="F966" s="106"/>
      <c r="G966" s="106"/>
    </row>
    <row r="967" spans="1:7">
      <c r="A967" s="39"/>
      <c r="B967" s="106"/>
      <c r="C967" s="107"/>
      <c r="D967" s="106"/>
      <c r="E967" s="108"/>
      <c r="F967" s="106"/>
      <c r="G967" s="106"/>
    </row>
    <row r="968" spans="1:7">
      <c r="A968" s="39"/>
      <c r="B968" s="106"/>
      <c r="C968" s="107"/>
      <c r="D968" s="106"/>
      <c r="E968" s="108"/>
      <c r="F968" s="106"/>
      <c r="G968" s="106"/>
    </row>
    <row r="969" spans="1:7">
      <c r="A969" s="39"/>
      <c r="B969" s="106"/>
      <c r="C969" s="107"/>
      <c r="D969" s="106"/>
      <c r="E969" s="108"/>
      <c r="F969" s="106"/>
      <c r="G969" s="106"/>
    </row>
    <row r="970" spans="1:7">
      <c r="A970" s="39"/>
      <c r="B970" s="106"/>
      <c r="C970" s="107"/>
      <c r="D970" s="106"/>
      <c r="E970" s="108"/>
      <c r="F970" s="106"/>
      <c r="G970" s="106"/>
    </row>
    <row r="971" spans="1:7">
      <c r="A971" s="39"/>
      <c r="B971" s="106"/>
      <c r="C971" s="107"/>
      <c r="D971" s="106"/>
      <c r="E971" s="108"/>
      <c r="F971" s="106"/>
      <c r="G971" s="106"/>
    </row>
    <row r="972" spans="1:7">
      <c r="A972" s="39"/>
      <c r="B972" s="106"/>
      <c r="C972" s="107"/>
      <c r="D972" s="106"/>
      <c r="E972" s="108"/>
      <c r="F972" s="106"/>
      <c r="G972" s="106"/>
    </row>
    <row r="973" spans="1:7">
      <c r="A973" s="39"/>
      <c r="B973" s="106"/>
      <c r="C973" s="107"/>
      <c r="D973" s="106"/>
      <c r="E973" s="108"/>
      <c r="F973" s="106"/>
      <c r="G973" s="106"/>
    </row>
    <row r="974" spans="1:7">
      <c r="A974" s="39"/>
      <c r="B974" s="106"/>
      <c r="C974" s="107"/>
      <c r="D974" s="106"/>
      <c r="E974" s="108"/>
      <c r="F974" s="106"/>
      <c r="G974" s="106"/>
    </row>
    <row r="975" spans="1:7">
      <c r="A975" s="39"/>
      <c r="B975" s="106"/>
      <c r="C975" s="107"/>
      <c r="D975" s="106"/>
      <c r="E975" s="108"/>
      <c r="F975" s="106"/>
      <c r="G975" s="106"/>
    </row>
    <row r="976" spans="1:7">
      <c r="A976" s="39"/>
      <c r="B976" s="106"/>
      <c r="C976" s="107"/>
      <c r="D976" s="106"/>
      <c r="E976" s="108"/>
      <c r="F976" s="106"/>
      <c r="G976" s="106"/>
    </row>
    <row r="977" spans="1:7">
      <c r="A977" s="39"/>
      <c r="B977" s="106"/>
      <c r="C977" s="107"/>
      <c r="D977" s="106"/>
      <c r="E977" s="108"/>
      <c r="F977" s="106"/>
      <c r="G977" s="106"/>
    </row>
    <row r="978" spans="1:7">
      <c r="A978" s="39"/>
      <c r="B978" s="106"/>
      <c r="C978" s="107"/>
      <c r="D978" s="106"/>
      <c r="E978" s="108"/>
      <c r="F978" s="106"/>
      <c r="G978" s="106"/>
    </row>
    <row r="979" spans="1:7">
      <c r="A979" s="39"/>
      <c r="B979" s="106"/>
      <c r="C979" s="107"/>
      <c r="D979" s="106"/>
      <c r="E979" s="108"/>
      <c r="F979" s="106"/>
      <c r="G979" s="106"/>
    </row>
    <row r="980" spans="1:7">
      <c r="A980" s="39"/>
      <c r="B980" s="106"/>
      <c r="C980" s="107"/>
      <c r="D980" s="106"/>
      <c r="E980" s="108"/>
      <c r="F980" s="106"/>
      <c r="G980" s="106"/>
    </row>
    <row r="981" spans="1:7">
      <c r="A981" s="39"/>
      <c r="B981" s="106"/>
      <c r="C981" s="107"/>
      <c r="D981" s="106"/>
      <c r="E981" s="108"/>
      <c r="F981" s="106"/>
      <c r="G981" s="106"/>
    </row>
    <row r="982" spans="1:7">
      <c r="A982" s="39"/>
      <c r="B982" s="106"/>
      <c r="C982" s="107"/>
      <c r="D982" s="106"/>
      <c r="E982" s="108"/>
      <c r="F982" s="106"/>
      <c r="G982" s="106"/>
    </row>
    <row r="983" spans="1:7">
      <c r="A983" s="39"/>
      <c r="B983" s="106"/>
      <c r="C983" s="107"/>
      <c r="D983" s="106"/>
      <c r="E983" s="108"/>
      <c r="F983" s="106"/>
      <c r="G983" s="106"/>
    </row>
    <row r="984" spans="1:7">
      <c r="A984" s="39"/>
      <c r="B984" s="106"/>
      <c r="C984" s="107"/>
      <c r="D984" s="106"/>
      <c r="E984" s="108"/>
      <c r="F984" s="106"/>
      <c r="G984" s="106"/>
    </row>
    <row r="985" spans="1:7">
      <c r="A985" s="39"/>
      <c r="B985" s="106"/>
      <c r="C985" s="107"/>
      <c r="D985" s="106"/>
      <c r="E985" s="108"/>
      <c r="F985" s="106"/>
      <c r="G985" s="106"/>
    </row>
    <row r="986" spans="1:7">
      <c r="A986" s="39"/>
      <c r="B986" s="106"/>
      <c r="C986" s="107"/>
      <c r="D986" s="106"/>
      <c r="E986" s="108"/>
      <c r="F986" s="106"/>
      <c r="G986" s="106"/>
    </row>
    <row r="987" spans="1:7">
      <c r="A987" s="39"/>
      <c r="B987" s="106"/>
      <c r="C987" s="107"/>
      <c r="D987" s="106"/>
      <c r="E987" s="108"/>
      <c r="F987" s="106"/>
      <c r="G987" s="106"/>
    </row>
    <row r="988" spans="1:7">
      <c r="A988" s="39"/>
      <c r="B988" s="106"/>
      <c r="C988" s="107"/>
      <c r="D988" s="106"/>
      <c r="E988" s="108"/>
      <c r="F988" s="106"/>
      <c r="G988" s="106"/>
    </row>
    <row r="989" spans="1:7">
      <c r="A989" s="39"/>
      <c r="B989" s="106"/>
      <c r="C989" s="107"/>
      <c r="D989" s="106"/>
      <c r="E989" s="108"/>
      <c r="F989" s="106"/>
      <c r="G989" s="106"/>
    </row>
    <row r="990" spans="1:7">
      <c r="A990" s="39"/>
      <c r="B990" s="106"/>
      <c r="C990" s="107"/>
      <c r="D990" s="106"/>
      <c r="E990" s="108"/>
      <c r="F990" s="106"/>
      <c r="G990" s="106"/>
    </row>
    <row r="991" spans="1:7">
      <c r="A991" s="39"/>
      <c r="B991" s="106"/>
      <c r="C991" s="107"/>
      <c r="D991" s="106"/>
      <c r="E991" s="108"/>
      <c r="F991" s="106"/>
      <c r="G991" s="106"/>
    </row>
    <row r="992" spans="1:7">
      <c r="A992" s="39"/>
      <c r="B992" s="106"/>
      <c r="C992" s="107"/>
      <c r="D992" s="106"/>
      <c r="E992" s="108"/>
      <c r="F992" s="106"/>
      <c r="G992" s="106"/>
    </row>
    <row r="993" spans="1:7">
      <c r="A993" s="39"/>
      <c r="B993" s="106"/>
      <c r="C993" s="107"/>
      <c r="D993" s="106"/>
      <c r="E993" s="108"/>
      <c r="F993" s="106"/>
      <c r="G993" s="106"/>
    </row>
    <row r="994" spans="1:7">
      <c r="A994" s="39"/>
      <c r="B994" s="106"/>
      <c r="C994" s="107"/>
      <c r="D994" s="106"/>
      <c r="E994" s="108"/>
      <c r="F994" s="106"/>
      <c r="G994" s="106"/>
    </row>
    <row r="995" spans="1:7">
      <c r="A995" s="39"/>
      <c r="B995" s="106"/>
      <c r="C995" s="107"/>
      <c r="D995" s="106"/>
      <c r="E995" s="108"/>
      <c r="F995" s="106"/>
      <c r="G995" s="106"/>
    </row>
    <row r="996" spans="1:7">
      <c r="A996" s="39"/>
      <c r="B996" s="106"/>
      <c r="C996" s="107"/>
      <c r="D996" s="106"/>
      <c r="E996" s="108"/>
      <c r="F996" s="106"/>
      <c r="G996" s="106"/>
    </row>
    <row r="997" spans="1:7">
      <c r="A997" s="39"/>
      <c r="B997" s="106"/>
      <c r="C997" s="107"/>
      <c r="D997" s="106"/>
      <c r="E997" s="108"/>
      <c r="F997" s="106"/>
      <c r="G997" s="106"/>
    </row>
    <row r="998" spans="1:7">
      <c r="A998" s="39"/>
      <c r="B998" s="106"/>
      <c r="C998" s="107"/>
      <c r="D998" s="106"/>
      <c r="E998" s="108"/>
      <c r="F998" s="106"/>
      <c r="G998" s="106"/>
    </row>
    <row r="999" spans="1:7">
      <c r="A999" s="39"/>
      <c r="B999" s="106"/>
      <c r="C999" s="107"/>
      <c r="D999" s="106"/>
      <c r="E999" s="108"/>
      <c r="F999" s="106"/>
      <c r="G999" s="106"/>
    </row>
    <row r="1000" spans="1:7">
      <c r="A1000" s="39"/>
      <c r="B1000" s="106"/>
      <c r="C1000" s="107"/>
      <c r="D1000" s="106"/>
      <c r="E1000" s="108"/>
      <c r="F1000" s="106"/>
      <c r="G1000" s="106"/>
    </row>
    <row r="1001" spans="1:7">
      <c r="A1001" s="39"/>
      <c r="B1001" s="106"/>
      <c r="C1001" s="107"/>
      <c r="D1001" s="106"/>
      <c r="E1001" s="108"/>
      <c r="F1001" s="106"/>
      <c r="G1001" s="106"/>
    </row>
    <row r="1002" spans="1:7">
      <c r="A1002" s="39"/>
      <c r="B1002" s="106"/>
      <c r="C1002" s="107"/>
      <c r="D1002" s="106"/>
      <c r="E1002" s="108"/>
      <c r="F1002" s="106"/>
      <c r="G1002" s="106"/>
    </row>
    <row r="1003" spans="1:7">
      <c r="A1003" s="39"/>
      <c r="B1003" s="106"/>
      <c r="C1003" s="107"/>
      <c r="D1003" s="106"/>
      <c r="E1003" s="108"/>
      <c r="F1003" s="106"/>
      <c r="G1003" s="106"/>
    </row>
    <row r="1004" spans="1:7">
      <c r="A1004" s="39"/>
      <c r="B1004" s="106"/>
      <c r="C1004" s="107"/>
      <c r="D1004" s="106"/>
      <c r="E1004" s="108"/>
      <c r="F1004" s="106"/>
      <c r="G1004" s="106"/>
    </row>
    <row r="1005" spans="1:7">
      <c r="A1005" s="39"/>
      <c r="B1005" s="106"/>
      <c r="C1005" s="107"/>
      <c r="D1005" s="106"/>
      <c r="E1005" s="108"/>
      <c r="F1005" s="106"/>
      <c r="G1005" s="106"/>
    </row>
    <row r="1006" spans="1:7">
      <c r="A1006" s="39"/>
      <c r="B1006" s="106"/>
      <c r="C1006" s="107"/>
      <c r="D1006" s="106"/>
      <c r="E1006" s="108"/>
      <c r="F1006" s="106"/>
      <c r="G1006" s="106"/>
    </row>
    <row r="1007" spans="1:7">
      <c r="A1007" s="39"/>
      <c r="B1007" s="106"/>
      <c r="C1007" s="107"/>
      <c r="D1007" s="106"/>
      <c r="E1007" s="108"/>
      <c r="F1007" s="106"/>
      <c r="G1007" s="106"/>
    </row>
    <row r="1008" spans="1:7">
      <c r="A1008" s="39"/>
      <c r="B1008" s="106"/>
      <c r="C1008" s="107"/>
      <c r="D1008" s="106"/>
      <c r="E1008" s="108"/>
      <c r="F1008" s="106"/>
      <c r="G1008" s="106"/>
    </row>
    <row r="1009" spans="1:7">
      <c r="A1009" s="39"/>
      <c r="B1009" s="106"/>
      <c r="C1009" s="107"/>
      <c r="D1009" s="106"/>
      <c r="E1009" s="108"/>
      <c r="F1009" s="106"/>
      <c r="G1009" s="106"/>
    </row>
    <row r="1010" spans="1:7">
      <c r="A1010" s="39"/>
      <c r="B1010" s="106"/>
      <c r="C1010" s="107"/>
      <c r="D1010" s="106"/>
      <c r="E1010" s="108"/>
      <c r="F1010" s="106"/>
      <c r="G1010" s="106"/>
    </row>
    <row r="1011" spans="1:7">
      <c r="A1011" s="39"/>
      <c r="B1011" s="106"/>
      <c r="C1011" s="107"/>
      <c r="D1011" s="106"/>
      <c r="E1011" s="108"/>
      <c r="F1011" s="106"/>
      <c r="G1011" s="106"/>
    </row>
    <row r="1012" spans="1:7">
      <c r="A1012" s="39"/>
      <c r="B1012" s="106"/>
      <c r="C1012" s="107"/>
      <c r="D1012" s="106"/>
      <c r="E1012" s="108"/>
      <c r="F1012" s="106"/>
      <c r="G1012" s="106"/>
    </row>
    <row r="1013" spans="1:7">
      <c r="A1013" s="39"/>
      <c r="B1013" s="106"/>
      <c r="C1013" s="107"/>
      <c r="D1013" s="106"/>
      <c r="E1013" s="108"/>
      <c r="F1013" s="106"/>
      <c r="G1013" s="106"/>
    </row>
    <row r="1014" spans="1:7">
      <c r="A1014" s="39"/>
      <c r="B1014" s="106"/>
      <c r="C1014" s="107"/>
      <c r="D1014" s="106"/>
      <c r="E1014" s="108"/>
      <c r="F1014" s="106"/>
      <c r="G1014" s="106"/>
    </row>
    <row r="1015" spans="1:7">
      <c r="A1015" s="39"/>
      <c r="B1015" s="106"/>
      <c r="C1015" s="107"/>
      <c r="D1015" s="106"/>
      <c r="E1015" s="108"/>
      <c r="F1015" s="106"/>
      <c r="G1015" s="106"/>
    </row>
    <row r="1016" spans="1:7">
      <c r="A1016" s="39"/>
      <c r="B1016" s="106"/>
      <c r="C1016" s="107"/>
      <c r="D1016" s="106"/>
      <c r="E1016" s="108"/>
      <c r="F1016" s="106"/>
      <c r="G1016" s="106"/>
    </row>
    <row r="1017" spans="1:7">
      <c r="A1017" s="39"/>
      <c r="B1017" s="106"/>
      <c r="C1017" s="107"/>
      <c r="D1017" s="106"/>
      <c r="E1017" s="108"/>
      <c r="F1017" s="106"/>
      <c r="G1017" s="106"/>
    </row>
    <row r="1018" spans="1:7">
      <c r="A1018" s="39"/>
      <c r="B1018" s="106"/>
      <c r="C1018" s="107"/>
      <c r="D1018" s="106"/>
      <c r="E1018" s="108"/>
      <c r="F1018" s="106"/>
      <c r="G1018" s="106"/>
    </row>
    <row r="1019" spans="1:7">
      <c r="A1019" s="39"/>
      <c r="B1019" s="106"/>
      <c r="C1019" s="107"/>
      <c r="D1019" s="106"/>
      <c r="E1019" s="108"/>
      <c r="F1019" s="106"/>
      <c r="G1019" s="106"/>
    </row>
    <row r="1020" spans="1:7">
      <c r="A1020" s="39"/>
      <c r="B1020" s="106"/>
      <c r="C1020" s="107"/>
      <c r="D1020" s="106"/>
      <c r="E1020" s="108"/>
      <c r="F1020" s="106"/>
      <c r="G1020" s="106"/>
    </row>
    <row r="1021" spans="1:7">
      <c r="A1021" s="39"/>
      <c r="B1021" s="106"/>
      <c r="C1021" s="107"/>
      <c r="D1021" s="106"/>
      <c r="E1021" s="108"/>
      <c r="F1021" s="106"/>
      <c r="G1021" s="106"/>
    </row>
    <row r="1022" spans="1:7">
      <c r="A1022" s="39"/>
      <c r="B1022" s="106"/>
      <c r="C1022" s="107"/>
      <c r="D1022" s="106"/>
      <c r="E1022" s="108"/>
      <c r="F1022" s="106"/>
      <c r="G1022" s="106"/>
    </row>
    <row r="1023" spans="1:7">
      <c r="A1023" s="39"/>
      <c r="B1023" s="106"/>
      <c r="C1023" s="107"/>
      <c r="D1023" s="106"/>
      <c r="E1023" s="108"/>
      <c r="F1023" s="106"/>
      <c r="G1023" s="106"/>
    </row>
    <row r="1024" spans="1:7">
      <c r="A1024" s="39"/>
      <c r="B1024" s="106"/>
      <c r="C1024" s="107"/>
      <c r="D1024" s="106"/>
      <c r="E1024" s="108"/>
      <c r="F1024" s="106"/>
      <c r="G1024" s="106"/>
    </row>
    <row r="1025" spans="1:7">
      <c r="A1025" s="39"/>
      <c r="B1025" s="106"/>
      <c r="C1025" s="107"/>
      <c r="D1025" s="106"/>
      <c r="E1025" s="108"/>
      <c r="F1025" s="106"/>
      <c r="G1025" s="106"/>
    </row>
    <row r="1026" spans="1:7">
      <c r="A1026" s="39"/>
      <c r="B1026" s="106"/>
      <c r="C1026" s="107"/>
      <c r="D1026" s="106"/>
      <c r="E1026" s="108"/>
      <c r="F1026" s="106"/>
      <c r="G1026" s="106"/>
    </row>
    <row r="1027" spans="1:7">
      <c r="A1027" s="39"/>
      <c r="B1027" s="106"/>
      <c r="C1027" s="107"/>
      <c r="D1027" s="106"/>
      <c r="E1027" s="108"/>
      <c r="F1027" s="106"/>
      <c r="G1027" s="106"/>
    </row>
    <row r="1028" spans="1:7">
      <c r="A1028" s="39"/>
      <c r="B1028" s="106"/>
      <c r="C1028" s="107"/>
      <c r="D1028" s="106"/>
      <c r="E1028" s="108"/>
      <c r="F1028" s="106"/>
      <c r="G1028" s="106"/>
    </row>
    <row r="1029" spans="1:7">
      <c r="A1029" s="39"/>
      <c r="B1029" s="106"/>
      <c r="C1029" s="107"/>
      <c r="D1029" s="106"/>
      <c r="E1029" s="108"/>
      <c r="F1029" s="106"/>
      <c r="G1029" s="106"/>
    </row>
    <row r="1030" spans="1:7">
      <c r="A1030" s="39"/>
      <c r="B1030" s="106"/>
      <c r="C1030" s="107"/>
      <c r="D1030" s="106"/>
      <c r="E1030" s="108"/>
      <c r="F1030" s="106"/>
      <c r="G1030" s="106"/>
    </row>
    <row r="1031" spans="1:7">
      <c r="A1031" s="39"/>
      <c r="B1031" s="106"/>
      <c r="C1031" s="107"/>
      <c r="D1031" s="106"/>
      <c r="E1031" s="108"/>
      <c r="F1031" s="106"/>
      <c r="G1031" s="106"/>
    </row>
    <row r="1032" spans="1:7">
      <c r="A1032" s="39"/>
      <c r="B1032" s="106"/>
      <c r="C1032" s="107"/>
      <c r="D1032" s="106"/>
      <c r="E1032" s="108"/>
      <c r="F1032" s="106"/>
      <c r="G1032" s="106"/>
    </row>
    <row r="1033" spans="1:7">
      <c r="A1033" s="39"/>
      <c r="B1033" s="106"/>
      <c r="C1033" s="107"/>
      <c r="D1033" s="106"/>
      <c r="E1033" s="108"/>
      <c r="F1033" s="106"/>
      <c r="G1033" s="106"/>
    </row>
    <row r="1034" spans="1:7">
      <c r="A1034" s="39"/>
      <c r="B1034" s="106"/>
      <c r="C1034" s="107"/>
      <c r="D1034" s="106"/>
      <c r="E1034" s="108"/>
      <c r="F1034" s="106"/>
      <c r="G1034" s="106"/>
    </row>
    <row r="1035" spans="1:7">
      <c r="A1035" s="39"/>
      <c r="B1035" s="106"/>
      <c r="C1035" s="107"/>
      <c r="D1035" s="106"/>
      <c r="E1035" s="108"/>
      <c r="F1035" s="106"/>
      <c r="G1035" s="106"/>
    </row>
    <row r="1036" spans="1:7">
      <c r="A1036" s="39"/>
      <c r="B1036" s="106"/>
      <c r="C1036" s="107"/>
      <c r="D1036" s="106"/>
      <c r="E1036" s="108"/>
      <c r="F1036" s="106"/>
      <c r="G1036" s="106"/>
    </row>
    <row r="1037" spans="1:7">
      <c r="A1037" s="39"/>
      <c r="B1037" s="106"/>
      <c r="C1037" s="107"/>
      <c r="D1037" s="106"/>
      <c r="E1037" s="108"/>
      <c r="F1037" s="106"/>
      <c r="G1037" s="106"/>
    </row>
    <row r="1038" spans="1:7">
      <c r="A1038" s="39"/>
      <c r="B1038" s="106"/>
      <c r="C1038" s="107"/>
      <c r="D1038" s="106"/>
      <c r="E1038" s="108"/>
      <c r="F1038" s="106"/>
      <c r="G1038" s="106"/>
    </row>
    <row r="1039" spans="1:7">
      <c r="A1039" s="39"/>
      <c r="B1039" s="106"/>
      <c r="C1039" s="107"/>
      <c r="D1039" s="106"/>
      <c r="E1039" s="108"/>
      <c r="F1039" s="106"/>
      <c r="G1039" s="106"/>
    </row>
    <row r="1040" spans="1:7">
      <c r="A1040" s="39"/>
      <c r="B1040" s="106"/>
      <c r="C1040" s="107"/>
      <c r="D1040" s="106"/>
      <c r="E1040" s="108"/>
      <c r="F1040" s="106"/>
      <c r="G1040" s="106"/>
    </row>
    <row r="1041" spans="1:7">
      <c r="A1041" s="39"/>
      <c r="B1041" s="106"/>
      <c r="C1041" s="107"/>
      <c r="D1041" s="106"/>
      <c r="E1041" s="108"/>
      <c r="F1041" s="106"/>
      <c r="G1041" s="106"/>
    </row>
    <row r="1042" spans="1:7">
      <c r="A1042" s="39"/>
      <c r="B1042" s="106"/>
      <c r="C1042" s="107"/>
      <c r="D1042" s="106"/>
      <c r="E1042" s="108"/>
      <c r="F1042" s="106"/>
      <c r="G1042" s="106"/>
    </row>
    <row r="1043" spans="1:7">
      <c r="A1043" s="39"/>
      <c r="B1043" s="106"/>
      <c r="C1043" s="107"/>
      <c r="D1043" s="106"/>
      <c r="E1043" s="108"/>
      <c r="F1043" s="106"/>
      <c r="G1043" s="106"/>
    </row>
    <row r="1044" spans="1:7">
      <c r="A1044" s="39"/>
      <c r="B1044" s="106"/>
      <c r="C1044" s="107"/>
      <c r="D1044" s="106"/>
      <c r="E1044" s="108"/>
      <c r="F1044" s="106"/>
      <c r="G1044" s="106"/>
    </row>
    <row r="1045" spans="1:7">
      <c r="A1045" s="39"/>
      <c r="B1045" s="106"/>
      <c r="C1045" s="107"/>
      <c r="D1045" s="106"/>
      <c r="E1045" s="108"/>
      <c r="F1045" s="106"/>
      <c r="G1045" s="106"/>
    </row>
    <row r="1046" spans="1:7">
      <c r="A1046" s="39"/>
      <c r="B1046" s="106"/>
      <c r="C1046" s="107"/>
      <c r="D1046" s="106"/>
      <c r="E1046" s="108"/>
      <c r="F1046" s="106"/>
      <c r="G1046" s="106"/>
    </row>
    <row r="1047" spans="1:7">
      <c r="A1047" s="39"/>
      <c r="B1047" s="106"/>
      <c r="C1047" s="107"/>
      <c r="D1047" s="106"/>
      <c r="E1047" s="108"/>
      <c r="F1047" s="106"/>
      <c r="G1047" s="106"/>
    </row>
    <row r="1048" spans="1:7">
      <c r="A1048" s="39"/>
      <c r="B1048" s="106"/>
      <c r="C1048" s="107"/>
      <c r="D1048" s="106"/>
      <c r="E1048" s="108"/>
      <c r="F1048" s="106"/>
      <c r="G1048" s="106"/>
    </row>
    <row r="1049" spans="1:7">
      <c r="A1049" s="39"/>
      <c r="B1049" s="106"/>
      <c r="C1049" s="107"/>
      <c r="D1049" s="106"/>
      <c r="E1049" s="108"/>
      <c r="F1049" s="106"/>
      <c r="G1049" s="106"/>
    </row>
    <row r="1050" spans="1:7">
      <c r="A1050" s="39"/>
      <c r="B1050" s="106"/>
      <c r="C1050" s="107"/>
      <c r="D1050" s="106"/>
      <c r="E1050" s="108"/>
      <c r="F1050" s="106"/>
      <c r="G1050" s="106"/>
    </row>
    <row r="1051" spans="1:7">
      <c r="A1051" s="39"/>
      <c r="B1051" s="106"/>
      <c r="C1051" s="107"/>
      <c r="D1051" s="106"/>
      <c r="E1051" s="108"/>
      <c r="F1051" s="106"/>
      <c r="G1051" s="106"/>
    </row>
    <row r="1052" spans="1:7">
      <c r="A1052" s="39"/>
      <c r="B1052" s="106"/>
      <c r="C1052" s="107"/>
      <c r="D1052" s="106"/>
      <c r="E1052" s="108"/>
      <c r="F1052" s="106"/>
      <c r="G1052" s="106"/>
    </row>
    <row r="1053" spans="1:7">
      <c r="A1053" s="39"/>
      <c r="B1053" s="106"/>
      <c r="C1053" s="107"/>
      <c r="D1053" s="106"/>
      <c r="E1053" s="108"/>
      <c r="F1053" s="106"/>
      <c r="G1053" s="106"/>
    </row>
    <row r="1054" spans="1:7">
      <c r="A1054" s="39"/>
      <c r="B1054" s="106"/>
      <c r="C1054" s="107"/>
      <c r="D1054" s="106"/>
      <c r="E1054" s="108"/>
      <c r="F1054" s="106"/>
      <c r="G1054" s="106"/>
    </row>
    <row r="1055" spans="1:7">
      <c r="A1055" s="39"/>
      <c r="B1055" s="106"/>
      <c r="C1055" s="107"/>
      <c r="D1055" s="106"/>
      <c r="E1055" s="108"/>
      <c r="F1055" s="106"/>
      <c r="G1055" s="106"/>
    </row>
    <row r="1056" spans="1:7">
      <c r="A1056" s="39"/>
      <c r="B1056" s="106"/>
      <c r="C1056" s="107"/>
      <c r="D1056" s="106"/>
      <c r="E1056" s="108"/>
      <c r="F1056" s="106"/>
      <c r="G1056" s="106"/>
    </row>
    <row r="1057" spans="1:7">
      <c r="A1057" s="39"/>
      <c r="B1057" s="106"/>
      <c r="C1057" s="107"/>
      <c r="D1057" s="106"/>
      <c r="E1057" s="108"/>
      <c r="F1057" s="106"/>
      <c r="G1057" s="106"/>
    </row>
    <row r="1058" spans="1:7">
      <c r="A1058" s="39"/>
      <c r="B1058" s="106"/>
      <c r="C1058" s="107"/>
      <c r="D1058" s="106"/>
      <c r="E1058" s="108"/>
      <c r="F1058" s="106"/>
      <c r="G1058" s="106"/>
    </row>
    <row r="1059" spans="1:7">
      <c r="A1059" s="39"/>
      <c r="B1059" s="106"/>
      <c r="C1059" s="107"/>
      <c r="D1059" s="106"/>
      <c r="E1059" s="108"/>
      <c r="F1059" s="106"/>
      <c r="G1059" s="106"/>
    </row>
    <row r="1060" spans="1:7">
      <c r="A1060" s="39"/>
      <c r="B1060" s="106"/>
      <c r="C1060" s="107"/>
      <c r="D1060" s="106"/>
      <c r="E1060" s="108"/>
      <c r="F1060" s="106"/>
      <c r="G1060" s="106"/>
    </row>
    <row r="1061" spans="1:7">
      <c r="A1061" s="39"/>
      <c r="B1061" s="106"/>
      <c r="C1061" s="107"/>
      <c r="D1061" s="106"/>
      <c r="E1061" s="108"/>
      <c r="F1061" s="106"/>
      <c r="G1061" s="106"/>
    </row>
    <row r="1062" spans="1:7">
      <c r="A1062" s="39"/>
      <c r="B1062" s="106"/>
      <c r="C1062" s="107"/>
      <c r="D1062" s="106"/>
      <c r="E1062" s="108"/>
      <c r="F1062" s="106"/>
      <c r="G1062" s="106"/>
    </row>
    <row r="1063" spans="1:7">
      <c r="A1063" s="39"/>
      <c r="B1063" s="106"/>
      <c r="C1063" s="107"/>
      <c r="D1063" s="106"/>
      <c r="E1063" s="108"/>
      <c r="F1063" s="106"/>
      <c r="G1063" s="106"/>
    </row>
    <row r="1064" spans="1:7">
      <c r="A1064" s="39"/>
      <c r="B1064" s="106"/>
      <c r="C1064" s="107"/>
      <c r="D1064" s="106"/>
      <c r="E1064" s="108"/>
      <c r="F1064" s="106"/>
      <c r="G1064" s="106"/>
    </row>
    <row r="1065" spans="1:7">
      <c r="A1065" s="39"/>
      <c r="B1065" s="106"/>
      <c r="C1065" s="107"/>
      <c r="D1065" s="106"/>
      <c r="E1065" s="108"/>
      <c r="F1065" s="106"/>
      <c r="G1065" s="106"/>
    </row>
    <row r="1066" spans="1:7">
      <c r="A1066" s="39"/>
      <c r="B1066" s="106"/>
      <c r="C1066" s="107"/>
      <c r="D1066" s="106"/>
      <c r="E1066" s="108"/>
      <c r="F1066" s="106"/>
      <c r="G1066" s="106"/>
    </row>
    <row r="1067" spans="1:7">
      <c r="A1067" s="39"/>
      <c r="B1067" s="106"/>
      <c r="C1067" s="107"/>
      <c r="D1067" s="106"/>
      <c r="E1067" s="108"/>
      <c r="F1067" s="106"/>
      <c r="G1067" s="106"/>
    </row>
    <row r="1068" spans="1:7">
      <c r="A1068" s="39"/>
      <c r="B1068" s="106"/>
      <c r="C1068" s="107"/>
      <c r="D1068" s="106"/>
      <c r="E1068" s="108"/>
      <c r="F1068" s="106"/>
      <c r="G1068" s="106"/>
    </row>
    <row r="1069" spans="1:7">
      <c r="A1069" s="39"/>
      <c r="B1069" s="106"/>
      <c r="C1069" s="107"/>
      <c r="D1069" s="106"/>
      <c r="E1069" s="108"/>
      <c r="F1069" s="106"/>
      <c r="G1069" s="106"/>
    </row>
    <row r="1070" spans="1:7">
      <c r="A1070" s="39"/>
      <c r="B1070" s="106"/>
      <c r="C1070" s="107"/>
      <c r="D1070" s="106"/>
      <c r="E1070" s="108"/>
      <c r="F1070" s="106"/>
      <c r="G1070" s="106"/>
    </row>
    <row r="1071" spans="1:7">
      <c r="A1071" s="39"/>
      <c r="B1071" s="106"/>
      <c r="C1071" s="107"/>
      <c r="D1071" s="106"/>
      <c r="E1071" s="108"/>
      <c r="F1071" s="106"/>
      <c r="G1071" s="106"/>
    </row>
    <row r="1072" spans="1:7">
      <c r="A1072" s="39"/>
      <c r="B1072" s="106"/>
      <c r="C1072" s="107"/>
      <c r="D1072" s="106"/>
      <c r="E1072" s="108"/>
      <c r="F1072" s="106"/>
      <c r="G1072" s="106"/>
    </row>
    <row r="1073" spans="1:7">
      <c r="A1073" s="39"/>
      <c r="B1073" s="106"/>
      <c r="C1073" s="107"/>
      <c r="D1073" s="106"/>
      <c r="E1073" s="108"/>
      <c r="F1073" s="106"/>
      <c r="G1073" s="106"/>
    </row>
    <row r="1074" spans="1:7">
      <c r="A1074" s="39"/>
      <c r="B1074" s="106"/>
      <c r="C1074" s="107"/>
      <c r="D1074" s="106"/>
      <c r="E1074" s="108"/>
      <c r="F1074" s="106"/>
      <c r="G1074" s="106"/>
    </row>
    <row r="1075" spans="1:7">
      <c r="A1075" s="39"/>
      <c r="B1075" s="106"/>
      <c r="C1075" s="107"/>
      <c r="D1075" s="106"/>
      <c r="E1075" s="108"/>
      <c r="F1075" s="106"/>
      <c r="G1075" s="106"/>
    </row>
    <row r="1076" spans="1:7">
      <c r="A1076" s="39"/>
      <c r="B1076" s="106"/>
      <c r="C1076" s="107"/>
      <c r="D1076" s="106"/>
      <c r="E1076" s="108"/>
      <c r="F1076" s="106"/>
      <c r="G1076" s="106"/>
    </row>
    <row r="1077" spans="1:7">
      <c r="A1077" s="39"/>
      <c r="B1077" s="106"/>
      <c r="C1077" s="107"/>
      <c r="D1077" s="106"/>
      <c r="E1077" s="108"/>
      <c r="F1077" s="106"/>
      <c r="G1077" s="106"/>
    </row>
    <row r="1078" spans="1:7">
      <c r="A1078" s="39"/>
      <c r="B1078" s="106"/>
      <c r="C1078" s="107"/>
      <c r="D1078" s="106"/>
      <c r="E1078" s="108"/>
      <c r="F1078" s="106"/>
      <c r="G1078" s="106"/>
    </row>
    <row r="1079" spans="1:7">
      <c r="A1079" s="39"/>
      <c r="B1079" s="106"/>
      <c r="C1079" s="107"/>
      <c r="D1079" s="106"/>
      <c r="E1079" s="108"/>
      <c r="F1079" s="106"/>
      <c r="G1079" s="106"/>
    </row>
    <row r="1080" spans="1:7">
      <c r="A1080" s="39"/>
      <c r="B1080" s="106"/>
      <c r="C1080" s="107"/>
      <c r="D1080" s="106"/>
      <c r="E1080" s="108"/>
      <c r="F1080" s="106"/>
      <c r="G1080" s="106"/>
    </row>
    <row r="1081" spans="1:7">
      <c r="A1081" s="39"/>
      <c r="B1081" s="106"/>
      <c r="C1081" s="107"/>
      <c r="D1081" s="106"/>
      <c r="E1081" s="108"/>
      <c r="F1081" s="106"/>
      <c r="G1081" s="106"/>
    </row>
    <row r="1082" spans="1:7">
      <c r="A1082" s="39"/>
      <c r="B1082" s="106"/>
      <c r="C1082" s="107"/>
      <c r="D1082" s="106"/>
      <c r="E1082" s="108"/>
      <c r="F1082" s="106"/>
      <c r="G1082" s="106"/>
    </row>
    <row r="1083" spans="1:7">
      <c r="A1083" s="39"/>
      <c r="B1083" s="106"/>
      <c r="C1083" s="107"/>
      <c r="D1083" s="106"/>
      <c r="E1083" s="108"/>
      <c r="F1083" s="106"/>
      <c r="G1083" s="106"/>
    </row>
    <row r="1084" spans="1:7">
      <c r="A1084" s="39"/>
      <c r="B1084" s="106"/>
      <c r="C1084" s="107"/>
      <c r="D1084" s="106"/>
      <c r="E1084" s="108"/>
      <c r="F1084" s="106"/>
      <c r="G1084" s="106"/>
    </row>
    <row r="1085" spans="1:7">
      <c r="A1085" s="39"/>
      <c r="B1085" s="106"/>
      <c r="C1085" s="107"/>
      <c r="D1085" s="106"/>
      <c r="E1085" s="108"/>
      <c r="F1085" s="106"/>
      <c r="G1085" s="106"/>
    </row>
    <row r="1086" spans="1:7">
      <c r="A1086" s="39"/>
      <c r="B1086" s="106"/>
      <c r="C1086" s="107"/>
      <c r="D1086" s="106"/>
      <c r="E1086" s="108"/>
      <c r="F1086" s="106"/>
      <c r="G1086" s="106"/>
    </row>
    <row r="1087" spans="1:7">
      <c r="A1087" s="39"/>
      <c r="B1087" s="106"/>
      <c r="C1087" s="107"/>
      <c r="D1087" s="106"/>
      <c r="E1087" s="108"/>
      <c r="F1087" s="106"/>
      <c r="G1087" s="106"/>
    </row>
    <row r="1088" spans="1:7">
      <c r="A1088" s="39"/>
      <c r="B1088" s="106"/>
      <c r="C1088" s="107"/>
      <c r="D1088" s="106"/>
      <c r="E1088" s="108"/>
      <c r="F1088" s="106"/>
      <c r="G1088" s="106"/>
    </row>
    <row r="1089" spans="1:7">
      <c r="A1089" s="39"/>
      <c r="B1089" s="106"/>
      <c r="C1089" s="107"/>
      <c r="D1089" s="106"/>
      <c r="E1089" s="108"/>
      <c r="F1089" s="106"/>
      <c r="G1089" s="106"/>
    </row>
    <row r="1090" spans="1:7">
      <c r="A1090" s="39"/>
      <c r="B1090" s="106"/>
      <c r="C1090" s="107"/>
      <c r="D1090" s="106"/>
      <c r="E1090" s="108"/>
      <c r="F1090" s="106"/>
      <c r="G1090" s="106"/>
    </row>
    <row r="1091" spans="1:7">
      <c r="A1091" s="39"/>
      <c r="B1091" s="106"/>
      <c r="C1091" s="107"/>
      <c r="D1091" s="106"/>
      <c r="E1091" s="108"/>
      <c r="F1091" s="106"/>
      <c r="G1091" s="106"/>
    </row>
    <row r="1092" spans="1:7">
      <c r="A1092" s="39"/>
      <c r="B1092" s="106"/>
      <c r="C1092" s="107"/>
      <c r="D1092" s="106"/>
      <c r="E1092" s="108"/>
      <c r="F1092" s="106"/>
      <c r="G1092" s="106"/>
    </row>
    <row r="1093" spans="1:7">
      <c r="A1093" s="39"/>
      <c r="B1093" s="106"/>
      <c r="C1093" s="107"/>
      <c r="D1093" s="106"/>
      <c r="E1093" s="108"/>
      <c r="F1093" s="106"/>
      <c r="G1093" s="106"/>
    </row>
    <row r="1094" spans="1:7">
      <c r="A1094" s="39"/>
      <c r="B1094" s="106"/>
      <c r="C1094" s="107"/>
      <c r="D1094" s="106"/>
      <c r="E1094" s="108"/>
      <c r="F1094" s="106"/>
      <c r="G1094" s="106"/>
    </row>
    <row r="1095" spans="1:7">
      <c r="A1095" s="39"/>
      <c r="B1095" s="106"/>
      <c r="C1095" s="107"/>
      <c r="D1095" s="106"/>
      <c r="E1095" s="108"/>
      <c r="F1095" s="106"/>
      <c r="G1095" s="106"/>
    </row>
    <row r="1096" spans="1:7">
      <c r="A1096" s="39"/>
      <c r="B1096" s="106"/>
      <c r="C1096" s="107"/>
      <c r="D1096" s="106"/>
      <c r="E1096" s="108"/>
      <c r="F1096" s="106"/>
      <c r="G1096" s="106"/>
    </row>
    <row r="1097" spans="1:7">
      <c r="A1097" s="39"/>
      <c r="B1097" s="106"/>
      <c r="C1097" s="107"/>
      <c r="D1097" s="106"/>
      <c r="E1097" s="108"/>
      <c r="F1097" s="106"/>
      <c r="G1097" s="106"/>
    </row>
    <row r="1098" spans="1:7">
      <c r="A1098" s="39"/>
      <c r="B1098" s="106"/>
      <c r="C1098" s="107"/>
      <c r="D1098" s="106"/>
      <c r="E1098" s="108"/>
      <c r="F1098" s="106"/>
      <c r="G1098" s="106"/>
    </row>
    <row r="1099" spans="1:7">
      <c r="A1099" s="39"/>
      <c r="B1099" s="106"/>
      <c r="C1099" s="107"/>
      <c r="D1099" s="106"/>
      <c r="E1099" s="108"/>
      <c r="F1099" s="106"/>
      <c r="G1099" s="106"/>
    </row>
    <row r="1100" spans="1:7">
      <c r="A1100" s="39"/>
      <c r="B1100" s="106"/>
      <c r="C1100" s="107"/>
      <c r="D1100" s="106"/>
      <c r="E1100" s="108"/>
      <c r="F1100" s="106"/>
      <c r="G1100" s="106"/>
    </row>
    <row r="1101" spans="1:7">
      <c r="A1101" s="39"/>
      <c r="B1101" s="106"/>
      <c r="C1101" s="107"/>
      <c r="D1101" s="106"/>
      <c r="E1101" s="108"/>
      <c r="F1101" s="106"/>
      <c r="G1101" s="106"/>
    </row>
    <row r="1102" spans="1:7">
      <c r="A1102" s="39"/>
      <c r="B1102" s="106"/>
      <c r="C1102" s="107"/>
      <c r="D1102" s="106"/>
      <c r="E1102" s="108"/>
      <c r="F1102" s="106"/>
      <c r="G1102" s="106"/>
    </row>
    <row r="1103" spans="1:7">
      <c r="A1103" s="39"/>
      <c r="B1103" s="106"/>
      <c r="C1103" s="107"/>
      <c r="D1103" s="106"/>
      <c r="E1103" s="108"/>
      <c r="F1103" s="106"/>
      <c r="G1103" s="106"/>
    </row>
    <row r="1104" spans="1:7">
      <c r="A1104" s="39"/>
      <c r="B1104" s="106"/>
      <c r="C1104" s="107"/>
      <c r="D1104" s="106"/>
      <c r="E1104" s="108"/>
      <c r="F1104" s="106"/>
      <c r="G1104" s="106"/>
    </row>
    <row r="1105" spans="1:7">
      <c r="A1105" s="39"/>
      <c r="B1105" s="106"/>
      <c r="C1105" s="107"/>
      <c r="D1105" s="106"/>
      <c r="E1105" s="108"/>
      <c r="F1105" s="106"/>
      <c r="G1105" s="106"/>
    </row>
    <row r="1106" spans="1:7">
      <c r="A1106" s="39"/>
      <c r="B1106" s="106"/>
      <c r="C1106" s="107"/>
      <c r="D1106" s="106"/>
      <c r="E1106" s="108"/>
      <c r="F1106" s="106"/>
      <c r="G1106" s="106"/>
    </row>
    <row r="1107" spans="1:7">
      <c r="A1107" s="39"/>
      <c r="B1107" s="106"/>
      <c r="C1107" s="107"/>
      <c r="D1107" s="106"/>
      <c r="E1107" s="108"/>
      <c r="F1107" s="106"/>
      <c r="G1107" s="106"/>
    </row>
    <row r="1108" spans="1:7">
      <c r="A1108" s="39"/>
      <c r="B1108" s="106"/>
      <c r="C1108" s="107"/>
      <c r="D1108" s="106"/>
      <c r="E1108" s="108"/>
      <c r="F1108" s="106"/>
      <c r="G1108" s="106"/>
    </row>
    <row r="1109" spans="1:7">
      <c r="A1109" s="39"/>
      <c r="B1109" s="106"/>
      <c r="C1109" s="107"/>
      <c r="D1109" s="106"/>
      <c r="E1109" s="108"/>
      <c r="F1109" s="106"/>
      <c r="G1109" s="106"/>
    </row>
    <row r="1110" spans="1:7">
      <c r="A1110" s="39"/>
      <c r="B1110" s="106"/>
      <c r="C1110" s="107"/>
      <c r="D1110" s="106"/>
      <c r="E1110" s="108"/>
      <c r="F1110" s="106"/>
      <c r="G1110" s="106"/>
    </row>
    <row r="1111" spans="1:7">
      <c r="A1111" s="39"/>
      <c r="B1111" s="106"/>
      <c r="C1111" s="107"/>
      <c r="D1111" s="106"/>
      <c r="E1111" s="108"/>
      <c r="F1111" s="106"/>
      <c r="G1111" s="106"/>
    </row>
    <row r="1112" spans="1:7">
      <c r="A1112" s="39"/>
      <c r="B1112" s="106"/>
      <c r="C1112" s="107"/>
      <c r="D1112" s="106"/>
      <c r="E1112" s="108"/>
      <c r="F1112" s="106"/>
      <c r="G1112" s="106"/>
    </row>
    <row r="1113" spans="1:7">
      <c r="A1113" s="39"/>
      <c r="B1113" s="106"/>
      <c r="C1113" s="107"/>
      <c r="D1113" s="106"/>
      <c r="E1113" s="108"/>
      <c r="F1113" s="106"/>
      <c r="G1113" s="106"/>
    </row>
    <row r="1114" spans="1:7">
      <c r="A1114" s="39"/>
      <c r="B1114" s="106"/>
      <c r="C1114" s="107"/>
      <c r="D1114" s="106"/>
      <c r="E1114" s="108"/>
      <c r="F1114" s="106"/>
      <c r="G1114" s="106"/>
    </row>
    <row r="1115" spans="1:7">
      <c r="A1115" s="39"/>
      <c r="B1115" s="106"/>
      <c r="C1115" s="107"/>
      <c r="D1115" s="106"/>
      <c r="E1115" s="108"/>
      <c r="F1115" s="106"/>
      <c r="G1115" s="106"/>
    </row>
    <row r="1116" spans="1:7">
      <c r="A1116" s="39"/>
      <c r="B1116" s="106"/>
      <c r="C1116" s="107"/>
      <c r="D1116" s="106"/>
      <c r="E1116" s="108"/>
      <c r="F1116" s="106"/>
      <c r="G1116" s="106"/>
    </row>
    <row r="1117" spans="1:7">
      <c r="A1117" s="39"/>
      <c r="B1117" s="106"/>
      <c r="C1117" s="107"/>
      <c r="D1117" s="106"/>
      <c r="E1117" s="108"/>
      <c r="F1117" s="106"/>
      <c r="G1117" s="106"/>
    </row>
    <row r="1118" spans="1:7">
      <c r="A1118" s="39"/>
      <c r="B1118" s="106"/>
      <c r="C1118" s="107"/>
      <c r="D1118" s="106"/>
      <c r="E1118" s="108"/>
      <c r="F1118" s="106"/>
      <c r="G1118" s="106"/>
    </row>
    <row r="1119" spans="1:7">
      <c r="A1119" s="39"/>
      <c r="B1119" s="106"/>
      <c r="C1119" s="107"/>
      <c r="D1119" s="106"/>
      <c r="E1119" s="108"/>
      <c r="F1119" s="106"/>
      <c r="G1119" s="106"/>
    </row>
    <row r="1120" spans="1:7">
      <c r="A1120" s="39"/>
      <c r="B1120" s="106"/>
      <c r="C1120" s="107"/>
      <c r="D1120" s="106"/>
      <c r="E1120" s="108"/>
      <c r="F1120" s="106"/>
      <c r="G1120" s="106"/>
    </row>
    <row r="1121" spans="1:7">
      <c r="A1121" s="39"/>
      <c r="B1121" s="106"/>
      <c r="C1121" s="107"/>
      <c r="D1121" s="106"/>
      <c r="E1121" s="108"/>
      <c r="F1121" s="106"/>
      <c r="G1121" s="106"/>
    </row>
    <row r="1122" spans="1:7">
      <c r="A1122" s="39"/>
      <c r="B1122" s="106"/>
      <c r="C1122" s="107"/>
      <c r="D1122" s="106"/>
      <c r="E1122" s="108"/>
      <c r="F1122" s="106"/>
      <c r="G1122" s="106"/>
    </row>
    <row r="1123" spans="1:7">
      <c r="A1123" s="39"/>
      <c r="B1123" s="106"/>
      <c r="C1123" s="107"/>
      <c r="D1123" s="106"/>
      <c r="E1123" s="108"/>
      <c r="F1123" s="106"/>
      <c r="G1123" s="106"/>
    </row>
    <row r="1124" spans="1:7">
      <c r="A1124" s="39"/>
      <c r="B1124" s="106"/>
      <c r="C1124" s="107"/>
      <c r="D1124" s="106"/>
      <c r="E1124" s="108"/>
      <c r="F1124" s="106"/>
      <c r="G1124" s="106"/>
    </row>
    <row r="1125" spans="1:7">
      <c r="A1125" s="39"/>
      <c r="B1125" s="106"/>
      <c r="C1125" s="107"/>
      <c r="D1125" s="106"/>
      <c r="E1125" s="108"/>
      <c r="F1125" s="106"/>
      <c r="G1125" s="106"/>
    </row>
    <row r="1126" spans="1:7">
      <c r="A1126" s="39"/>
      <c r="B1126" s="106"/>
      <c r="C1126" s="107"/>
      <c r="D1126" s="106"/>
      <c r="E1126" s="108"/>
      <c r="F1126" s="106"/>
      <c r="G1126" s="106"/>
    </row>
    <row r="1127" spans="1:7">
      <c r="A1127" s="39"/>
      <c r="B1127" s="106"/>
      <c r="C1127" s="107"/>
      <c r="D1127" s="106"/>
      <c r="E1127" s="108"/>
      <c r="F1127" s="106"/>
      <c r="G1127" s="106"/>
    </row>
    <row r="1128" spans="1:7">
      <c r="A1128" s="39"/>
      <c r="B1128" s="106"/>
      <c r="C1128" s="107"/>
      <c r="D1128" s="106"/>
      <c r="E1128" s="108"/>
      <c r="F1128" s="106"/>
      <c r="G1128" s="106"/>
    </row>
    <row r="1129" spans="1:7">
      <c r="A1129" s="39"/>
      <c r="B1129" s="106"/>
      <c r="C1129" s="107"/>
      <c r="D1129" s="106"/>
      <c r="E1129" s="108"/>
      <c r="F1129" s="106"/>
      <c r="G1129" s="106"/>
    </row>
    <row r="1130" spans="1:7">
      <c r="A1130" s="39"/>
      <c r="B1130" s="106"/>
      <c r="C1130" s="107"/>
      <c r="D1130" s="106"/>
      <c r="E1130" s="108"/>
      <c r="F1130" s="106"/>
      <c r="G1130" s="106"/>
    </row>
    <row r="1131" spans="1:7">
      <c r="A1131" s="39"/>
      <c r="B1131" s="106"/>
      <c r="C1131" s="107"/>
      <c r="D1131" s="106"/>
      <c r="E1131" s="108"/>
      <c r="F1131" s="106"/>
      <c r="G1131" s="106"/>
    </row>
    <row r="1132" spans="1:7">
      <c r="A1132" s="39"/>
      <c r="B1132" s="106"/>
      <c r="C1132" s="107"/>
      <c r="D1132" s="106"/>
      <c r="E1132" s="108"/>
      <c r="F1132" s="106"/>
      <c r="G1132" s="106"/>
    </row>
    <row r="1133" spans="1:7">
      <c r="A1133" s="39"/>
      <c r="B1133" s="106"/>
      <c r="C1133" s="107"/>
      <c r="D1133" s="106"/>
      <c r="E1133" s="108"/>
      <c r="F1133" s="106"/>
      <c r="G1133" s="106"/>
    </row>
    <row r="1134" spans="1:7">
      <c r="A1134" s="39"/>
      <c r="B1134" s="106"/>
      <c r="C1134" s="107"/>
      <c r="D1134" s="106"/>
      <c r="E1134" s="108"/>
      <c r="F1134" s="106"/>
      <c r="G1134" s="106"/>
    </row>
    <row r="1135" spans="1:7">
      <c r="A1135" s="39"/>
      <c r="B1135" s="106"/>
      <c r="C1135" s="107"/>
      <c r="D1135" s="106"/>
      <c r="E1135" s="108"/>
      <c r="F1135" s="106"/>
      <c r="G1135" s="106"/>
    </row>
    <row r="1136" spans="1:7">
      <c r="A1136" s="39"/>
      <c r="B1136" s="106"/>
      <c r="C1136" s="107"/>
      <c r="D1136" s="106"/>
      <c r="E1136" s="108"/>
      <c r="F1136" s="106"/>
      <c r="G1136" s="106"/>
    </row>
    <row r="1137" spans="1:7">
      <c r="A1137" s="39"/>
      <c r="B1137" s="106"/>
      <c r="C1137" s="107"/>
      <c r="D1137" s="106"/>
      <c r="E1137" s="108"/>
      <c r="F1137" s="106"/>
      <c r="G1137" s="106"/>
    </row>
    <row r="1138" spans="1:7">
      <c r="A1138" s="39"/>
      <c r="B1138" s="106"/>
      <c r="C1138" s="107"/>
      <c r="D1138" s="106"/>
      <c r="E1138" s="108"/>
      <c r="F1138" s="106"/>
      <c r="G1138" s="106"/>
    </row>
    <row r="1139" spans="1:7">
      <c r="A1139" s="39"/>
      <c r="B1139" s="106"/>
      <c r="C1139" s="107"/>
      <c r="D1139" s="106"/>
      <c r="E1139" s="108"/>
      <c r="F1139" s="106"/>
      <c r="G1139" s="106"/>
    </row>
    <row r="1140" spans="1:7">
      <c r="A1140" s="39"/>
      <c r="B1140" s="106"/>
      <c r="C1140" s="107"/>
      <c r="D1140" s="106"/>
      <c r="E1140" s="108"/>
      <c r="F1140" s="106"/>
      <c r="G1140" s="106"/>
    </row>
    <row r="1141" spans="1:7">
      <c r="A1141" s="39"/>
      <c r="B1141" s="106"/>
      <c r="C1141" s="107"/>
      <c r="D1141" s="106"/>
      <c r="E1141" s="108"/>
      <c r="F1141" s="106"/>
      <c r="G1141" s="106"/>
    </row>
    <row r="1142" spans="1:7">
      <c r="A1142" s="39"/>
      <c r="B1142" s="106"/>
      <c r="C1142" s="107"/>
      <c r="D1142" s="106"/>
      <c r="E1142" s="108"/>
      <c r="F1142" s="106"/>
      <c r="G1142" s="106"/>
    </row>
    <row r="1143" spans="1:7">
      <c r="A1143" s="39"/>
      <c r="B1143" s="106"/>
      <c r="C1143" s="107"/>
      <c r="D1143" s="106"/>
      <c r="E1143" s="108"/>
      <c r="F1143" s="106"/>
      <c r="G1143" s="106"/>
    </row>
    <row r="1144" spans="1:7">
      <c r="A1144" s="39"/>
      <c r="B1144" s="106"/>
      <c r="C1144" s="107"/>
      <c r="D1144" s="106"/>
      <c r="E1144" s="108"/>
      <c r="F1144" s="106"/>
      <c r="G1144" s="106"/>
    </row>
    <row r="1145" spans="1:7">
      <c r="A1145" s="39"/>
      <c r="B1145" s="106"/>
      <c r="C1145" s="107"/>
      <c r="D1145" s="106"/>
      <c r="E1145" s="108"/>
      <c r="F1145" s="106"/>
      <c r="G1145" s="106"/>
    </row>
    <row r="1146" spans="1:7">
      <c r="A1146" s="39"/>
      <c r="B1146" s="106"/>
      <c r="C1146" s="107"/>
      <c r="D1146" s="106"/>
      <c r="E1146" s="108"/>
      <c r="F1146" s="106"/>
      <c r="G1146" s="106"/>
    </row>
    <row r="1147" spans="1:7">
      <c r="A1147" s="39"/>
      <c r="B1147" s="106"/>
      <c r="C1147" s="107"/>
      <c r="D1147" s="106"/>
      <c r="E1147" s="108"/>
      <c r="F1147" s="106"/>
      <c r="G1147" s="106"/>
    </row>
    <row r="1148" spans="1:7">
      <c r="A1148" s="39"/>
      <c r="B1148" s="106"/>
      <c r="C1148" s="107"/>
      <c r="D1148" s="106"/>
      <c r="E1148" s="108"/>
      <c r="F1148" s="106"/>
      <c r="G1148" s="106"/>
    </row>
    <row r="1149" spans="1:7">
      <c r="A1149" s="39"/>
      <c r="B1149" s="106"/>
      <c r="C1149" s="107"/>
      <c r="D1149" s="106"/>
      <c r="E1149" s="108"/>
      <c r="F1149" s="106"/>
      <c r="G1149" s="106"/>
    </row>
    <row r="1150" spans="1:7">
      <c r="A1150" s="39"/>
      <c r="B1150" s="106"/>
      <c r="C1150" s="107"/>
      <c r="D1150" s="106"/>
      <c r="E1150" s="108"/>
      <c r="F1150" s="106"/>
      <c r="G1150" s="106"/>
    </row>
    <row r="1151" spans="1:7">
      <c r="A1151" s="39"/>
      <c r="B1151" s="106"/>
      <c r="C1151" s="107"/>
      <c r="D1151" s="106"/>
      <c r="E1151" s="108"/>
      <c r="F1151" s="106"/>
      <c r="G1151" s="106"/>
    </row>
    <row r="1152" spans="1:7">
      <c r="A1152" s="39"/>
      <c r="B1152" s="106"/>
      <c r="C1152" s="107"/>
      <c r="D1152" s="106"/>
      <c r="E1152" s="108"/>
      <c r="F1152" s="106"/>
      <c r="G1152" s="106"/>
    </row>
    <row r="1153" spans="1:7">
      <c r="A1153" s="39"/>
      <c r="B1153" s="106"/>
      <c r="C1153" s="107"/>
      <c r="D1153" s="106"/>
      <c r="E1153" s="108"/>
      <c r="F1153" s="106"/>
      <c r="G1153" s="106"/>
    </row>
    <row r="1154" spans="1:7">
      <c r="A1154" s="39"/>
      <c r="B1154" s="106"/>
      <c r="C1154" s="107"/>
      <c r="D1154" s="106"/>
      <c r="E1154" s="108"/>
      <c r="F1154" s="106"/>
      <c r="G1154" s="106"/>
    </row>
    <row r="1155" spans="1:7">
      <c r="A1155" s="39"/>
      <c r="B1155" s="106"/>
      <c r="C1155" s="107"/>
      <c r="D1155" s="106"/>
      <c r="E1155" s="108"/>
      <c r="F1155" s="106"/>
      <c r="G1155" s="106"/>
    </row>
    <row r="1156" spans="1:7">
      <c r="A1156" s="39"/>
      <c r="B1156" s="106"/>
      <c r="C1156" s="107"/>
      <c r="D1156" s="106"/>
      <c r="E1156" s="108"/>
      <c r="F1156" s="106"/>
      <c r="G1156" s="106"/>
    </row>
    <row r="1157" spans="1:7">
      <c r="A1157" s="39"/>
      <c r="B1157" s="106"/>
      <c r="C1157" s="107"/>
      <c r="D1157" s="106"/>
      <c r="E1157" s="108"/>
      <c r="F1157" s="106"/>
      <c r="G1157" s="106"/>
    </row>
    <row r="1158" spans="1:7">
      <c r="A1158" s="39"/>
      <c r="B1158" s="106"/>
      <c r="C1158" s="107"/>
      <c r="D1158" s="106"/>
      <c r="E1158" s="108"/>
      <c r="F1158" s="106"/>
      <c r="G1158" s="106"/>
    </row>
    <row r="1159" spans="1:7">
      <c r="A1159" s="39"/>
      <c r="B1159" s="106"/>
      <c r="C1159" s="107"/>
      <c r="D1159" s="106"/>
      <c r="E1159" s="108"/>
      <c r="F1159" s="106"/>
      <c r="G1159" s="106"/>
    </row>
    <row r="1160" spans="1:7">
      <c r="A1160" s="39"/>
      <c r="B1160" s="106"/>
      <c r="C1160" s="107"/>
      <c r="D1160" s="106"/>
      <c r="E1160" s="108"/>
      <c r="F1160" s="106"/>
      <c r="G1160" s="106"/>
    </row>
    <row r="1161" spans="1:7">
      <c r="A1161" s="39"/>
      <c r="B1161" s="106"/>
      <c r="C1161" s="107"/>
      <c r="D1161" s="106"/>
      <c r="E1161" s="108"/>
      <c r="F1161" s="106"/>
      <c r="G1161" s="106"/>
    </row>
    <row r="1162" spans="1:7">
      <c r="A1162" s="39"/>
      <c r="B1162" s="106"/>
      <c r="C1162" s="107"/>
      <c r="D1162" s="106"/>
      <c r="E1162" s="108"/>
      <c r="F1162" s="106"/>
      <c r="G1162" s="106"/>
    </row>
    <row r="1163" spans="1:7">
      <c r="A1163" s="39"/>
      <c r="B1163" s="106"/>
      <c r="C1163" s="107"/>
      <c r="D1163" s="106"/>
      <c r="E1163" s="108"/>
      <c r="F1163" s="106"/>
      <c r="G1163" s="106"/>
    </row>
    <row r="1164" spans="1:7">
      <c r="A1164" s="39"/>
      <c r="B1164" s="106"/>
      <c r="C1164" s="107"/>
      <c r="D1164" s="106"/>
      <c r="E1164" s="108"/>
      <c r="F1164" s="106"/>
      <c r="G1164" s="106"/>
    </row>
    <row r="1165" spans="1:7">
      <c r="A1165" s="39"/>
      <c r="B1165" s="106"/>
      <c r="C1165" s="107"/>
      <c r="D1165" s="106"/>
      <c r="E1165" s="108"/>
      <c r="F1165" s="106"/>
      <c r="G1165" s="106"/>
    </row>
    <row r="1166" spans="1:7">
      <c r="A1166" s="39"/>
      <c r="B1166" s="106"/>
      <c r="C1166" s="107"/>
      <c r="D1166" s="106"/>
      <c r="E1166" s="108"/>
      <c r="F1166" s="106"/>
      <c r="G1166" s="106"/>
    </row>
    <row r="1167" spans="1:7">
      <c r="A1167" s="39"/>
      <c r="B1167" s="106"/>
      <c r="C1167" s="107"/>
      <c r="D1167" s="106"/>
      <c r="E1167" s="108"/>
      <c r="F1167" s="106"/>
      <c r="G1167" s="106"/>
    </row>
    <row r="1168" spans="1:7">
      <c r="A1168" s="39"/>
      <c r="B1168" s="106"/>
      <c r="C1168" s="107"/>
      <c r="D1168" s="106"/>
      <c r="E1168" s="108"/>
      <c r="F1168" s="106"/>
      <c r="G1168" s="106"/>
    </row>
    <row r="1169" spans="1:7">
      <c r="A1169" s="39"/>
      <c r="B1169" s="106"/>
      <c r="C1169" s="107"/>
      <c r="D1169" s="106"/>
      <c r="E1169" s="108"/>
      <c r="F1169" s="106"/>
      <c r="G1169" s="106"/>
    </row>
    <row r="1170" spans="1:7">
      <c r="A1170" s="39"/>
      <c r="B1170" s="106"/>
      <c r="C1170" s="107"/>
      <c r="D1170" s="106"/>
      <c r="E1170" s="108"/>
      <c r="F1170" s="106"/>
      <c r="G1170" s="106"/>
    </row>
    <row r="1171" spans="1:7">
      <c r="A1171" s="39"/>
      <c r="B1171" s="106"/>
      <c r="C1171" s="107"/>
      <c r="D1171" s="106"/>
      <c r="E1171" s="108"/>
      <c r="F1171" s="106"/>
      <c r="G1171" s="106"/>
    </row>
    <row r="1172" spans="1:7">
      <c r="A1172" s="39"/>
      <c r="B1172" s="106"/>
      <c r="C1172" s="107"/>
      <c r="D1172" s="106"/>
      <c r="E1172" s="108"/>
      <c r="F1172" s="106"/>
      <c r="G1172" s="106"/>
    </row>
    <row r="1173" spans="1:7">
      <c r="A1173" s="39"/>
      <c r="B1173" s="106"/>
      <c r="C1173" s="107"/>
      <c r="D1173" s="106"/>
      <c r="E1173" s="108"/>
      <c r="F1173" s="106"/>
      <c r="G1173" s="106"/>
    </row>
    <row r="1174" spans="1:7">
      <c r="A1174" s="39"/>
      <c r="B1174" s="106"/>
      <c r="C1174" s="107"/>
      <c r="D1174" s="106"/>
      <c r="E1174" s="108"/>
      <c r="F1174" s="106"/>
      <c r="G1174" s="106"/>
    </row>
    <row r="1175" spans="1:7">
      <c r="A1175" s="39"/>
      <c r="B1175" s="106"/>
      <c r="C1175" s="107"/>
      <c r="D1175" s="106"/>
      <c r="E1175" s="108"/>
      <c r="F1175" s="106"/>
      <c r="G1175" s="106"/>
    </row>
    <row r="1176" spans="1:7">
      <c r="A1176" s="39"/>
      <c r="B1176" s="106"/>
      <c r="C1176" s="107"/>
      <c r="D1176" s="106"/>
      <c r="E1176" s="108"/>
      <c r="F1176" s="106"/>
      <c r="G1176" s="106"/>
    </row>
    <row r="1177" spans="1:7">
      <c r="A1177" s="39"/>
      <c r="B1177" s="106"/>
      <c r="C1177" s="107"/>
      <c r="D1177" s="106"/>
      <c r="E1177" s="108"/>
      <c r="F1177" s="106"/>
      <c r="G1177" s="106"/>
    </row>
    <row r="1178" spans="1:7">
      <c r="A1178" s="39"/>
      <c r="B1178" s="106"/>
      <c r="C1178" s="107"/>
      <c r="D1178" s="106"/>
      <c r="E1178" s="108"/>
      <c r="F1178" s="106"/>
      <c r="G1178" s="106"/>
    </row>
    <row r="1179" spans="1:7">
      <c r="A1179" s="39"/>
      <c r="B1179" s="106"/>
      <c r="C1179" s="107"/>
      <c r="D1179" s="106"/>
      <c r="E1179" s="108"/>
      <c r="F1179" s="106"/>
      <c r="G1179" s="106"/>
    </row>
    <row r="1180" spans="1:7">
      <c r="A1180" s="39"/>
      <c r="B1180" s="106"/>
      <c r="C1180" s="107"/>
      <c r="D1180" s="106"/>
      <c r="E1180" s="108"/>
      <c r="F1180" s="106"/>
      <c r="G1180" s="106"/>
    </row>
    <row r="1181" spans="1:7">
      <c r="A1181" s="39"/>
      <c r="B1181" s="106"/>
      <c r="C1181" s="107"/>
      <c r="D1181" s="106"/>
      <c r="E1181" s="108"/>
      <c r="F1181" s="106"/>
      <c r="G1181" s="106"/>
    </row>
    <row r="1182" spans="1:7">
      <c r="A1182" s="39"/>
      <c r="B1182" s="106"/>
      <c r="C1182" s="107"/>
      <c r="D1182" s="106"/>
      <c r="E1182" s="108"/>
      <c r="F1182" s="106"/>
      <c r="G1182" s="106"/>
    </row>
    <row r="1183" spans="1:7">
      <c r="A1183" s="39"/>
      <c r="B1183" s="106"/>
      <c r="C1183" s="107"/>
      <c r="D1183" s="106"/>
      <c r="E1183" s="108"/>
      <c r="F1183" s="106"/>
      <c r="G1183" s="106"/>
    </row>
    <row r="1184" spans="1:7">
      <c r="A1184" s="39"/>
      <c r="B1184" s="106"/>
      <c r="C1184" s="107"/>
      <c r="D1184" s="106"/>
      <c r="E1184" s="108"/>
      <c r="F1184" s="106"/>
      <c r="G1184" s="106"/>
    </row>
    <row r="1185" spans="1:7">
      <c r="A1185" s="39"/>
      <c r="B1185" s="106"/>
      <c r="C1185" s="107"/>
      <c r="D1185" s="106"/>
      <c r="E1185" s="108"/>
      <c r="F1185" s="106"/>
      <c r="G1185" s="106"/>
    </row>
    <row r="1186" spans="1:7">
      <c r="A1186" s="39"/>
      <c r="B1186" s="106"/>
      <c r="C1186" s="107"/>
      <c r="D1186" s="106"/>
      <c r="E1186" s="108"/>
      <c r="F1186" s="106"/>
      <c r="G1186" s="106"/>
    </row>
    <row r="1187" spans="1:7">
      <c r="A1187" s="39"/>
      <c r="B1187" s="106"/>
      <c r="C1187" s="107"/>
      <c r="D1187" s="106"/>
      <c r="E1187" s="108"/>
      <c r="F1187" s="106"/>
      <c r="G1187" s="106"/>
    </row>
    <row r="1188" spans="1:7">
      <c r="A1188" s="39"/>
      <c r="B1188" s="106"/>
      <c r="C1188" s="107"/>
      <c r="D1188" s="106"/>
      <c r="E1188" s="108"/>
      <c r="F1188" s="106"/>
      <c r="G1188" s="106"/>
    </row>
    <row r="1189" spans="1:7">
      <c r="A1189" s="39"/>
      <c r="B1189" s="106"/>
      <c r="C1189" s="107"/>
      <c r="D1189" s="106"/>
      <c r="E1189" s="108"/>
      <c r="F1189" s="106"/>
      <c r="G1189" s="106"/>
    </row>
    <row r="1190" spans="1:7">
      <c r="A1190" s="39"/>
      <c r="B1190" s="106"/>
      <c r="C1190" s="107"/>
      <c r="D1190" s="106"/>
      <c r="E1190" s="108"/>
      <c r="F1190" s="106"/>
      <c r="G1190" s="106"/>
    </row>
    <row r="1191" spans="1:7">
      <c r="A1191" s="39"/>
      <c r="B1191" s="106"/>
      <c r="C1191" s="107"/>
      <c r="D1191" s="106"/>
      <c r="E1191" s="108"/>
      <c r="F1191" s="106"/>
      <c r="G1191" s="106"/>
    </row>
    <row r="1192" spans="1:7">
      <c r="A1192" s="39"/>
      <c r="B1192" s="106"/>
      <c r="C1192" s="107"/>
      <c r="D1192" s="106"/>
      <c r="E1192" s="108"/>
      <c r="F1192" s="106"/>
      <c r="G1192" s="106"/>
    </row>
    <row r="1193" spans="1:7">
      <c r="A1193" s="39"/>
      <c r="B1193" s="106"/>
      <c r="C1193" s="107"/>
      <c r="D1193" s="106"/>
      <c r="E1193" s="108"/>
      <c r="F1193" s="106"/>
      <c r="G1193" s="106"/>
    </row>
    <row r="1194" spans="1:7">
      <c r="A1194" s="39"/>
      <c r="B1194" s="106"/>
      <c r="C1194" s="107"/>
      <c r="D1194" s="106"/>
      <c r="E1194" s="108"/>
      <c r="F1194" s="106"/>
      <c r="G1194" s="106"/>
    </row>
    <row r="1195" spans="1:7">
      <c r="A1195" s="39"/>
      <c r="B1195" s="106"/>
      <c r="C1195" s="107"/>
      <c r="D1195" s="106"/>
      <c r="E1195" s="108"/>
      <c r="F1195" s="106"/>
      <c r="G1195" s="106"/>
    </row>
    <row r="1196" spans="1:7">
      <c r="A1196" s="39"/>
      <c r="B1196" s="106"/>
      <c r="C1196" s="107"/>
      <c r="D1196" s="106"/>
      <c r="E1196" s="108"/>
      <c r="F1196" s="106"/>
      <c r="G1196" s="106"/>
    </row>
    <row r="1197" spans="1:7">
      <c r="A1197" s="39"/>
      <c r="B1197" s="106"/>
      <c r="C1197" s="107"/>
      <c r="D1197" s="106"/>
      <c r="E1197" s="108"/>
      <c r="F1197" s="106"/>
      <c r="G1197" s="106"/>
    </row>
    <row r="1198" spans="1:7">
      <c r="A1198" s="39"/>
      <c r="B1198" s="106"/>
      <c r="C1198" s="107"/>
      <c r="D1198" s="106"/>
      <c r="E1198" s="108"/>
      <c r="F1198" s="106"/>
      <c r="G1198" s="106"/>
    </row>
    <row r="1199" spans="1:7">
      <c r="A1199" s="39"/>
      <c r="B1199" s="106"/>
      <c r="C1199" s="107"/>
      <c r="D1199" s="106"/>
      <c r="E1199" s="108"/>
      <c r="F1199" s="106"/>
      <c r="G1199" s="106"/>
    </row>
    <row r="1200" spans="1:7">
      <c r="A1200" s="39"/>
      <c r="B1200" s="106"/>
      <c r="C1200" s="107"/>
      <c r="D1200" s="106"/>
      <c r="E1200" s="108"/>
      <c r="F1200" s="106"/>
      <c r="G1200" s="106"/>
    </row>
    <row r="1201" spans="1:7">
      <c r="A1201" s="39"/>
      <c r="B1201" s="106"/>
      <c r="C1201" s="107"/>
      <c r="D1201" s="106"/>
      <c r="E1201" s="108"/>
      <c r="F1201" s="106"/>
      <c r="G1201" s="106"/>
    </row>
    <row r="1202" spans="1:7">
      <c r="A1202" s="39"/>
      <c r="B1202" s="106"/>
      <c r="C1202" s="107"/>
      <c r="D1202" s="106"/>
      <c r="E1202" s="108"/>
      <c r="F1202" s="106"/>
      <c r="G1202" s="106"/>
    </row>
    <row r="1203" spans="1:7">
      <c r="A1203" s="39"/>
      <c r="B1203" s="106"/>
      <c r="C1203" s="107"/>
      <c r="D1203" s="106"/>
      <c r="E1203" s="108"/>
      <c r="F1203" s="106"/>
      <c r="G1203" s="106"/>
    </row>
    <row r="1204" spans="1:7">
      <c r="A1204" s="39"/>
      <c r="B1204" s="106"/>
      <c r="C1204" s="107"/>
      <c r="D1204" s="106"/>
      <c r="E1204" s="108"/>
      <c r="F1204" s="106"/>
      <c r="G1204" s="106"/>
    </row>
    <row r="1205" spans="1:7">
      <c r="A1205" s="39"/>
      <c r="B1205" s="106"/>
      <c r="C1205" s="107"/>
      <c r="D1205" s="106"/>
      <c r="E1205" s="108"/>
      <c r="F1205" s="106"/>
      <c r="G1205" s="106"/>
    </row>
    <row r="1206" spans="1:7">
      <c r="A1206" s="39"/>
      <c r="B1206" s="106"/>
      <c r="C1206" s="107"/>
      <c r="D1206" s="106"/>
      <c r="E1206" s="108"/>
      <c r="F1206" s="106"/>
      <c r="G1206" s="106"/>
    </row>
    <row r="1207" spans="1:7">
      <c r="A1207" s="39"/>
      <c r="B1207" s="106"/>
      <c r="C1207" s="107"/>
      <c r="D1207" s="106"/>
      <c r="E1207" s="108"/>
      <c r="F1207" s="106"/>
      <c r="G1207" s="106"/>
    </row>
  </sheetData>
  <mergeCells count="5">
    <mergeCell ref="B27:G27"/>
    <mergeCell ref="C43:G44"/>
    <mergeCell ref="C37:G38"/>
    <mergeCell ref="C39:G40"/>
    <mergeCell ref="C41:G42"/>
  </mergeCells>
  <printOptions horizontalCentered="1" verticalCentered="1"/>
  <pageMargins left="0.39370078740157483" right="0.39370078740157483" top="0.19685039370078741" bottom="0.19685039370078741" header="0" footer="0"/>
  <pageSetup paperSize="9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pageSetUpPr autoPageBreaks="0" fitToPage="1"/>
  </sheetPr>
  <dimension ref="A1:N64"/>
  <sheetViews>
    <sheetView showGridLines="0" showRowColHeaders="0" topLeftCell="A3" zoomScaleNormal="100" workbookViewId="0">
      <pane ySplit="5" topLeftCell="A35" activePane="bottomLeft" state="frozen"/>
      <selection activeCell="A3" sqref="A3"/>
      <selection pane="bottomLeft" activeCell="H63" sqref="H63"/>
    </sheetView>
  </sheetViews>
  <sheetFormatPr baseColWidth="10" defaultColWidth="11.5703125" defaultRowHeight="12.75"/>
  <cols>
    <col min="1" max="1" width="2.7109375" style="2" customWidth="1"/>
    <col min="2" max="2" width="18.140625" style="110" customWidth="1"/>
    <col min="3" max="3" width="13.140625" style="110" customWidth="1"/>
    <col min="4" max="4" width="8.85546875" style="110" customWidth="1"/>
    <col min="5" max="5" width="13.85546875" style="110" customWidth="1"/>
    <col min="6" max="6" width="10.85546875" style="110" customWidth="1"/>
    <col min="7" max="7" width="13.140625" style="111" customWidth="1"/>
    <col min="8" max="8" width="10.140625" style="110" customWidth="1"/>
    <col min="9" max="9" width="12.5703125" style="110" customWidth="1"/>
    <col min="10" max="10" width="8.5703125" style="110" customWidth="1"/>
    <col min="11" max="17" width="11.5703125" style="2" customWidth="1"/>
    <col min="18" max="18" width="12.7109375" style="2" customWidth="1"/>
    <col min="19" max="20" width="11.5703125" style="2" customWidth="1"/>
    <col min="21" max="16384" width="11.5703125" style="2"/>
  </cols>
  <sheetData>
    <row r="1" spans="1:14" hidden="1"/>
    <row r="2" spans="1:14" ht="15" hidden="1" customHeight="1"/>
    <row r="3" spans="1:14" ht="26.25" customHeight="1">
      <c r="B3" s="1130" t="s">
        <v>226</v>
      </c>
      <c r="C3" s="1131"/>
      <c r="D3" s="1131"/>
      <c r="E3" s="1131"/>
      <c r="F3" s="1131"/>
      <c r="G3" s="1131"/>
      <c r="H3" s="1131"/>
      <c r="I3" s="1131"/>
      <c r="J3" s="1132"/>
    </row>
    <row r="4" spans="1:14" ht="2.1" customHeight="1">
      <c r="B4" s="112"/>
      <c r="C4" s="113"/>
      <c r="D4" s="113"/>
      <c r="E4" s="113"/>
      <c r="F4" s="113"/>
      <c r="G4" s="112"/>
      <c r="H4" s="113"/>
      <c r="I4" s="113"/>
    </row>
    <row r="5" spans="1:14" ht="2.85" customHeight="1">
      <c r="B5" s="114"/>
    </row>
    <row r="6" spans="1:14" ht="20.85" customHeight="1">
      <c r="B6" s="1133" t="s">
        <v>665</v>
      </c>
      <c r="C6" s="1058" t="s">
        <v>87</v>
      </c>
      <c r="D6" s="1059"/>
      <c r="E6" s="1058" t="s">
        <v>88</v>
      </c>
      <c r="F6" s="1059"/>
      <c r="G6" s="1128" t="s">
        <v>12</v>
      </c>
      <c r="H6" s="1060" t="s">
        <v>89</v>
      </c>
      <c r="I6" s="1061"/>
      <c r="J6" s="1062"/>
    </row>
    <row r="7" spans="1:14" s="115" customFormat="1" ht="33" customHeight="1">
      <c r="B7" s="1134"/>
      <c r="C7" s="354" t="s">
        <v>90</v>
      </c>
      <c r="D7" s="354" t="s">
        <v>91</v>
      </c>
      <c r="E7" s="354" t="s">
        <v>90</v>
      </c>
      <c r="F7" s="354" t="s">
        <v>91</v>
      </c>
      <c r="G7" s="1129"/>
      <c r="H7" s="354" t="s">
        <v>92</v>
      </c>
      <c r="I7" s="354" t="s">
        <v>93</v>
      </c>
      <c r="J7" s="354" t="s">
        <v>94</v>
      </c>
    </row>
    <row r="8" spans="1:14">
      <c r="A8" s="353"/>
      <c r="B8" s="116">
        <v>2007</v>
      </c>
      <c r="C8" s="118">
        <v>11201694.4</v>
      </c>
      <c r="D8" s="716">
        <v>0.57821831118997546</v>
      </c>
      <c r="E8" s="118">
        <v>8171082.5999999996</v>
      </c>
      <c r="F8" s="716">
        <v>0.42178168881002448</v>
      </c>
      <c r="G8" s="117">
        <v>19372777</v>
      </c>
      <c r="H8" s="717">
        <v>1.3397329826930076</v>
      </c>
      <c r="I8" s="717">
        <v>3.9339737073490539</v>
      </c>
      <c r="J8" s="718">
        <v>2.360675205455081</v>
      </c>
      <c r="K8" s="353"/>
      <c r="L8" s="353"/>
      <c r="M8" s="353"/>
      <c r="N8" s="353"/>
    </row>
    <row r="9" spans="1:14">
      <c r="A9" s="353"/>
      <c r="B9" s="116">
        <v>2008</v>
      </c>
      <c r="C9" s="118">
        <v>10438161.234000001</v>
      </c>
      <c r="D9" s="716">
        <v>0.56327157858830834</v>
      </c>
      <c r="E9" s="118">
        <v>8093150.5360000003</v>
      </c>
      <c r="F9" s="716">
        <v>0.43672842141169149</v>
      </c>
      <c r="G9" s="117">
        <v>18531311.770000003</v>
      </c>
      <c r="H9" s="773">
        <v>-6.816229212609116</v>
      </c>
      <c r="I9" s="773">
        <v>-0.95375445109317525</v>
      </c>
      <c r="J9" s="718">
        <v>-4.3435447070907571</v>
      </c>
      <c r="K9" s="353"/>
      <c r="L9" s="353"/>
      <c r="M9" s="353"/>
      <c r="N9" s="353"/>
    </row>
    <row r="10" spans="1:14">
      <c r="A10" s="353"/>
      <c r="B10" s="116">
        <v>2009</v>
      </c>
      <c r="C10" s="118">
        <v>9863489.4020000007</v>
      </c>
      <c r="D10" s="716">
        <v>0.5540091332594157</v>
      </c>
      <c r="E10" s="118">
        <v>7940349.5780000007</v>
      </c>
      <c r="F10" s="716">
        <v>0.4459908667405843</v>
      </c>
      <c r="G10" s="117">
        <v>17803838.98</v>
      </c>
      <c r="H10" s="773">
        <v>-5.505489128948625</v>
      </c>
      <c r="I10" s="773">
        <v>-1.8880281210674354</v>
      </c>
      <c r="J10" s="718">
        <v>-3.9256410934583386</v>
      </c>
      <c r="K10" s="353"/>
      <c r="L10" s="353"/>
      <c r="M10" s="353"/>
      <c r="N10" s="353"/>
    </row>
    <row r="11" spans="1:14">
      <c r="A11" s="353"/>
      <c r="B11" s="116">
        <v>2010</v>
      </c>
      <c r="C11" s="118">
        <v>9638733.6060000006</v>
      </c>
      <c r="D11" s="716">
        <v>0.54812304125683808</v>
      </c>
      <c r="E11" s="118">
        <v>7946248.0139999995</v>
      </c>
      <c r="F11" s="716">
        <v>0.45187695874316181</v>
      </c>
      <c r="G11" s="117">
        <v>17584981.620000001</v>
      </c>
      <c r="H11" s="717">
        <v>-2.2786641404453434</v>
      </c>
      <c r="I11" s="717">
        <v>7.4284336502543624E-2</v>
      </c>
      <c r="J11" s="718">
        <v>-1.2292706098154156</v>
      </c>
      <c r="K11" s="353"/>
      <c r="L11" s="353"/>
      <c r="M11" s="353"/>
      <c r="N11" s="353"/>
    </row>
    <row r="12" spans="1:14">
      <c r="A12" s="353"/>
      <c r="B12" s="116">
        <v>2011</v>
      </c>
      <c r="C12" s="118">
        <v>9337119.8200000003</v>
      </c>
      <c r="D12" s="716">
        <v>0.54191307952273604</v>
      </c>
      <c r="E12" s="118">
        <v>7892801.6800000006</v>
      </c>
      <c r="F12" s="716">
        <v>0.45808692047726396</v>
      </c>
      <c r="G12" s="117">
        <v>17229921.5</v>
      </c>
      <c r="H12" s="717">
        <v>-3.1291847905439454</v>
      </c>
      <c r="I12" s="717">
        <v>-0.67259836221869307</v>
      </c>
      <c r="J12" s="718">
        <v>-2.0191099864226203</v>
      </c>
      <c r="K12" s="353"/>
      <c r="L12" s="353"/>
      <c r="M12" s="353"/>
      <c r="N12" s="353"/>
    </row>
    <row r="13" spans="1:14">
      <c r="A13" s="353"/>
      <c r="B13" s="116">
        <v>2012</v>
      </c>
      <c r="C13" s="118">
        <v>8842105</v>
      </c>
      <c r="D13" s="716">
        <v>0.53775324109249578</v>
      </c>
      <c r="E13" s="118">
        <v>7600576</v>
      </c>
      <c r="F13" s="716">
        <v>0.46224675890750422</v>
      </c>
      <c r="G13" s="117">
        <v>16442681</v>
      </c>
      <c r="H13" s="717">
        <v>-5.3015793900350729</v>
      </c>
      <c r="I13" s="717">
        <v>-3.7024328223080403</v>
      </c>
      <c r="J13" s="718">
        <v>-4.5690312634332031</v>
      </c>
      <c r="K13" s="353"/>
      <c r="L13" s="353"/>
      <c r="M13" s="353"/>
      <c r="N13" s="353"/>
    </row>
    <row r="14" spans="1:14">
      <c r="A14" s="353"/>
      <c r="B14" s="116">
        <v>2013</v>
      </c>
      <c r="C14" s="118">
        <v>8765925.2859999985</v>
      </c>
      <c r="D14" s="716">
        <v>0.53589181003101138</v>
      </c>
      <c r="E14" s="118">
        <v>7591714.6739999996</v>
      </c>
      <c r="F14" s="716">
        <v>0.46410818996898873</v>
      </c>
      <c r="G14" s="117">
        <v>16357639.959999997</v>
      </c>
      <c r="H14" s="717">
        <v>-0.86155631492729867</v>
      </c>
      <c r="I14" s="717">
        <v>-0.11658755862713122</v>
      </c>
      <c r="J14" s="718">
        <v>-0.5171969218401955</v>
      </c>
      <c r="K14" s="353"/>
      <c r="L14" s="353"/>
      <c r="M14" s="353"/>
      <c r="N14" s="353"/>
    </row>
    <row r="15" spans="1:14">
      <c r="A15" s="353"/>
      <c r="B15" s="116">
        <v>2014</v>
      </c>
      <c r="C15" s="990">
        <v>8991094.716</v>
      </c>
      <c r="D15" s="991">
        <v>0.53597495227476788</v>
      </c>
      <c r="E15" s="990">
        <v>7784119.6439999994</v>
      </c>
      <c r="F15" s="991">
        <v>0.46402504772523212</v>
      </c>
      <c r="G15" s="992">
        <v>16775214.359999999</v>
      </c>
      <c r="H15" s="993">
        <v>2.5686898148632196</v>
      </c>
      <c r="I15" s="993">
        <v>2.5344072882368209</v>
      </c>
      <c r="J15" s="994">
        <v>2.5527790134830752</v>
      </c>
      <c r="K15" s="353"/>
      <c r="L15" s="353"/>
      <c r="M15" s="353"/>
      <c r="N15" s="353"/>
    </row>
    <row r="16" spans="1:14">
      <c r="A16" s="353"/>
      <c r="B16" s="116">
        <v>2015.0659340659299</v>
      </c>
      <c r="C16" s="990">
        <v>9287654.0680000018</v>
      </c>
      <c r="D16" s="991">
        <v>0.53659807501905477</v>
      </c>
      <c r="E16" s="990">
        <v>8020745.8320000004</v>
      </c>
      <c r="F16" s="991">
        <v>0.46340192498094518</v>
      </c>
      <c r="G16" s="117">
        <v>17308399.900000002</v>
      </c>
      <c r="H16" s="717">
        <v>3.2983675666575181</v>
      </c>
      <c r="I16" s="717">
        <v>3.0398580548847605</v>
      </c>
      <c r="J16" s="718">
        <v>3.1784126781197415</v>
      </c>
      <c r="K16" s="353"/>
      <c r="L16" s="353"/>
      <c r="M16" s="353"/>
      <c r="N16" s="353"/>
    </row>
    <row r="17" spans="1:14">
      <c r="A17" s="353"/>
      <c r="B17" s="116">
        <v>2016</v>
      </c>
      <c r="C17" s="118">
        <v>9571564.9600000009</v>
      </c>
      <c r="D17" s="716">
        <v>0.53625053136568113</v>
      </c>
      <c r="E17" s="118">
        <v>8277489.54</v>
      </c>
      <c r="F17" s="716">
        <v>0.46374946863431898</v>
      </c>
      <c r="G17" s="117">
        <v>17849054.5</v>
      </c>
      <c r="H17" s="717">
        <v>3.0568633362238984</v>
      </c>
      <c r="I17" s="717">
        <v>3.2009954358069876</v>
      </c>
      <c r="J17" s="718">
        <v>3.1236544286222312</v>
      </c>
      <c r="K17" s="353"/>
      <c r="L17" s="353"/>
      <c r="M17" s="353"/>
      <c r="N17" s="353"/>
    </row>
    <row r="18" spans="1:14">
      <c r="A18" s="353"/>
      <c r="B18" s="116">
        <v>2017</v>
      </c>
      <c r="C18" s="118">
        <v>9906178.9680000003</v>
      </c>
      <c r="D18" s="716">
        <v>0.53662358303218771</v>
      </c>
      <c r="E18" s="118">
        <v>8554021.5920000002</v>
      </c>
      <c r="F18" s="716">
        <v>0.46337641696781212</v>
      </c>
      <c r="G18" s="117">
        <v>18460200.560000002</v>
      </c>
      <c r="H18" s="717">
        <v>3.4959174325031057</v>
      </c>
      <c r="I18" s="717">
        <v>3.3407719896677861</v>
      </c>
      <c r="J18" s="718">
        <v>3.4239688158272088</v>
      </c>
      <c r="K18" s="353"/>
      <c r="L18" s="353"/>
      <c r="M18" s="353"/>
      <c r="N18" s="353"/>
    </row>
    <row r="19" spans="1:14">
      <c r="A19" s="353"/>
      <c r="B19" s="841">
        <v>2018</v>
      </c>
      <c r="C19" s="995"/>
      <c r="D19" s="996"/>
      <c r="E19" s="995"/>
      <c r="F19" s="996"/>
      <c r="G19" s="997"/>
      <c r="H19" s="998"/>
      <c r="I19" s="998"/>
      <c r="J19" s="999"/>
      <c r="K19" s="353"/>
      <c r="L19" s="353"/>
      <c r="M19" s="353"/>
      <c r="N19" s="353"/>
    </row>
    <row r="20" spans="1:14">
      <c r="A20" s="353"/>
      <c r="B20" s="123" t="s">
        <v>9</v>
      </c>
      <c r="C20" s="124">
        <v>9821704.504999999</v>
      </c>
      <c r="D20" s="719">
        <v>0.53723268531128787</v>
      </c>
      <c r="E20" s="124">
        <v>8460326.3049999997</v>
      </c>
      <c r="F20" s="719">
        <v>0.46276731468871213</v>
      </c>
      <c r="G20" s="125">
        <v>18282030.809999999</v>
      </c>
      <c r="H20" s="720">
        <v>3.4819566940902575</v>
      </c>
      <c r="I20" s="720">
        <v>3.3896816238787437</v>
      </c>
      <c r="J20" s="721">
        <v>3.4392343414297812</v>
      </c>
      <c r="K20" s="353"/>
      <c r="L20" s="353"/>
      <c r="M20" s="353"/>
      <c r="N20" s="353"/>
    </row>
    <row r="21" spans="1:14">
      <c r="A21" s="353"/>
      <c r="B21" s="123" t="s">
        <v>10</v>
      </c>
      <c r="C21" s="124">
        <v>9863981.3999999985</v>
      </c>
      <c r="D21" s="719">
        <v>0.53715107536443096</v>
      </c>
      <c r="E21" s="124">
        <v>8499532.8000000007</v>
      </c>
      <c r="F21" s="719">
        <v>0.46284892463556898</v>
      </c>
      <c r="G21" s="125">
        <v>18363514.199999999</v>
      </c>
      <c r="H21" s="720">
        <v>3.5127564019037578</v>
      </c>
      <c r="I21" s="720">
        <v>3.4130654907434348</v>
      </c>
      <c r="J21" s="721">
        <v>3.4665906884923743</v>
      </c>
      <c r="K21" s="353"/>
      <c r="L21" s="353"/>
      <c r="M21" s="353"/>
      <c r="N21" s="353"/>
    </row>
    <row r="22" spans="1:14">
      <c r="A22" s="353"/>
      <c r="B22" s="123" t="s">
        <v>65</v>
      </c>
      <c r="C22" s="124">
        <v>9919904.4749999996</v>
      </c>
      <c r="D22" s="719">
        <v>0.53615055173557813</v>
      </c>
      <c r="E22" s="124">
        <v>8582183.125</v>
      </c>
      <c r="F22" s="719">
        <v>0.46384944826442176</v>
      </c>
      <c r="G22" s="125">
        <v>18502087.600000001</v>
      </c>
      <c r="H22" s="720">
        <v>3.2270647829190295</v>
      </c>
      <c r="I22" s="720">
        <v>3.3971017098070746</v>
      </c>
      <c r="J22" s="721">
        <v>3.3058667233940184</v>
      </c>
      <c r="K22" s="353"/>
      <c r="L22" s="353"/>
      <c r="M22" s="353"/>
      <c r="N22" s="353"/>
    </row>
    <row r="23" spans="1:14">
      <c r="A23" s="353"/>
      <c r="B23" s="123" t="s">
        <v>66</v>
      </c>
      <c r="C23" s="124">
        <v>10013518.896</v>
      </c>
      <c r="D23" s="719">
        <v>0.53609978768673539</v>
      </c>
      <c r="E23" s="124">
        <v>8664941.9539999999</v>
      </c>
      <c r="F23" s="719">
        <v>0.4639002123132645</v>
      </c>
      <c r="G23" s="125">
        <v>18678460.850000001</v>
      </c>
      <c r="H23" s="720">
        <v>3.0855595249394696</v>
      </c>
      <c r="I23" s="720">
        <v>3.0506767019947034</v>
      </c>
      <c r="J23" s="721">
        <v>3.0693744398451912</v>
      </c>
      <c r="K23" s="353"/>
      <c r="L23" s="353"/>
      <c r="M23" s="353"/>
      <c r="N23" s="353"/>
    </row>
    <row r="24" spans="1:14">
      <c r="A24" s="353"/>
      <c r="B24" s="131" t="s">
        <v>67</v>
      </c>
      <c r="C24" s="132">
        <v>10142614.501</v>
      </c>
      <c r="D24" s="133">
        <v>0.53620176714035972</v>
      </c>
      <c r="E24" s="132">
        <v>8773053.2990000006</v>
      </c>
      <c r="F24" s="133">
        <v>0.46379823285964034</v>
      </c>
      <c r="G24" s="134">
        <v>18915667.800000001</v>
      </c>
      <c r="H24" s="1000">
        <v>3.0443867660626012</v>
      </c>
      <c r="I24" s="1000">
        <v>3.1825610190378484</v>
      </c>
      <c r="J24" s="135">
        <v>3.1084256962019055</v>
      </c>
      <c r="K24" s="353"/>
      <c r="L24" s="353"/>
      <c r="M24" s="353"/>
      <c r="N24" s="353"/>
    </row>
    <row r="25" spans="1:14">
      <c r="A25" s="353"/>
      <c r="B25" s="131" t="s">
        <v>68</v>
      </c>
      <c r="C25" s="132">
        <v>10227860.933</v>
      </c>
      <c r="D25" s="133">
        <v>0.53811049732341709</v>
      </c>
      <c r="E25" s="132">
        <v>8779129.2369999997</v>
      </c>
      <c r="F25" s="133">
        <v>0.46188950267658285</v>
      </c>
      <c r="G25" s="134">
        <v>19006990.170000002</v>
      </c>
      <c r="H25" s="1000">
        <v>3.0346141893095648</v>
      </c>
      <c r="I25" s="1000">
        <v>3.2051894728971462</v>
      </c>
      <c r="J25" s="135">
        <v>3.1133309973733247</v>
      </c>
      <c r="K25" s="353"/>
      <c r="L25" s="353"/>
      <c r="M25" s="353"/>
      <c r="N25" s="353"/>
    </row>
    <row r="26" spans="1:14">
      <c r="A26" s="353"/>
      <c r="B26" s="131" t="s">
        <v>69</v>
      </c>
      <c r="C26" s="132">
        <v>10302793.699999999</v>
      </c>
      <c r="D26" s="133">
        <v>0.54103327599975959</v>
      </c>
      <c r="E26" s="132">
        <v>8740015.9699999988</v>
      </c>
      <c r="F26" s="133">
        <v>0.45896672400024041</v>
      </c>
      <c r="G26" s="134">
        <v>19042809.669999998</v>
      </c>
      <c r="H26" s="1000">
        <v>2.9744736624242876</v>
      </c>
      <c r="I26" s="1000">
        <v>3.0159681420084183</v>
      </c>
      <c r="J26" s="135">
        <v>2.9935140966986751</v>
      </c>
      <c r="K26" s="353"/>
      <c r="L26" s="353"/>
      <c r="M26" s="353"/>
      <c r="N26" s="353"/>
    </row>
    <row r="27" spans="1:14">
      <c r="A27" s="353"/>
      <c r="B27" s="131" t="s">
        <v>70</v>
      </c>
      <c r="C27" s="132">
        <v>10192691.699999999</v>
      </c>
      <c r="D27" s="133">
        <v>0.54101870659623041</v>
      </c>
      <c r="E27" s="132">
        <v>8647122.1099999994</v>
      </c>
      <c r="F27" s="133">
        <v>0.45898129340376959</v>
      </c>
      <c r="G27" s="134">
        <v>18839813.809999999</v>
      </c>
      <c r="H27" s="1000">
        <v>2.8374391203658007</v>
      </c>
      <c r="I27" s="1000">
        <v>2.9617401487642496</v>
      </c>
      <c r="J27" s="135">
        <v>2.8944536832330954</v>
      </c>
      <c r="K27" s="353"/>
      <c r="L27" s="353"/>
      <c r="M27" s="353"/>
      <c r="N27" s="353"/>
    </row>
    <row r="28" spans="1:14">
      <c r="A28" s="353"/>
      <c r="B28" s="131" t="s">
        <v>77</v>
      </c>
      <c r="C28" s="132">
        <v>10164383.725</v>
      </c>
      <c r="D28" s="133">
        <v>0.53886118252301451</v>
      </c>
      <c r="E28" s="132">
        <v>8698329.0749999993</v>
      </c>
      <c r="F28" s="133">
        <v>0.46113881747698565</v>
      </c>
      <c r="G28" s="134">
        <v>18862712.799999997</v>
      </c>
      <c r="H28" s="1000">
        <v>2.7794445370894039</v>
      </c>
      <c r="I28" s="1000">
        <v>2.9796171382290453</v>
      </c>
      <c r="J28" s="135">
        <v>2.8716551202623748</v>
      </c>
      <c r="K28" s="353"/>
      <c r="L28" s="353"/>
      <c r="M28" s="353"/>
      <c r="N28" s="353"/>
    </row>
    <row r="29" spans="1:14">
      <c r="A29" s="353"/>
      <c r="B29" s="131" t="s">
        <v>78</v>
      </c>
      <c r="C29" s="132">
        <v>10193654.76</v>
      </c>
      <c r="D29" s="133">
        <v>0.53670382182708221</v>
      </c>
      <c r="E29" s="132">
        <v>8799418.0399999991</v>
      </c>
      <c r="F29" s="133">
        <v>0.46329617817291791</v>
      </c>
      <c r="G29" s="134">
        <v>18993072.799999997</v>
      </c>
      <c r="H29" s="1000">
        <v>2.9947711353391924</v>
      </c>
      <c r="I29" s="1000">
        <v>3.1188921398351681</v>
      </c>
      <c r="J29" s="135">
        <v>3.05223875274487</v>
      </c>
      <c r="K29" s="353"/>
      <c r="L29" s="353"/>
      <c r="M29" s="353"/>
      <c r="N29" s="353"/>
    </row>
    <row r="30" spans="1:14">
      <c r="A30" s="353"/>
      <c r="B30" s="131" t="s">
        <v>79</v>
      </c>
      <c r="C30" s="132">
        <v>10162371.85</v>
      </c>
      <c r="D30" s="133">
        <v>0.53639678236243782</v>
      </c>
      <c r="E30" s="132">
        <v>8783252.3300000001</v>
      </c>
      <c r="F30" s="133">
        <v>0.46360321763756218</v>
      </c>
      <c r="G30" s="134">
        <v>18945624.18</v>
      </c>
      <c r="H30" s="1000">
        <v>2.6924391870043678</v>
      </c>
      <c r="I30" s="1000">
        <v>3.0677232230077465</v>
      </c>
      <c r="J30" s="135">
        <v>2.8660816937818225</v>
      </c>
      <c r="K30" s="353"/>
      <c r="L30" s="353"/>
      <c r="M30" s="353"/>
      <c r="N30" s="353"/>
    </row>
    <row r="31" spans="1:14">
      <c r="A31" s="353"/>
      <c r="B31" s="456" t="s">
        <v>80</v>
      </c>
      <c r="C31" s="127">
        <v>10197695.435000001</v>
      </c>
      <c r="D31" s="128">
        <v>0.53603905081951031</v>
      </c>
      <c r="E31" s="127">
        <v>8826469.7250000015</v>
      </c>
      <c r="F31" s="128">
        <v>0.46396094918048952</v>
      </c>
      <c r="G31" s="129">
        <v>19024165.160000004</v>
      </c>
      <c r="H31" s="1001">
        <v>2.9427740801139208</v>
      </c>
      <c r="I31" s="1001">
        <v>3.1850297555339893</v>
      </c>
      <c r="J31" s="130">
        <v>3.0550296469801879</v>
      </c>
      <c r="K31" s="353"/>
      <c r="L31" s="353"/>
      <c r="M31" s="353"/>
      <c r="N31" s="353"/>
    </row>
    <row r="32" spans="1:14">
      <c r="A32" s="353"/>
      <c r="B32" s="1002">
        <v>2019</v>
      </c>
      <c r="C32" s="995"/>
      <c r="D32" s="996"/>
      <c r="E32" s="995"/>
      <c r="F32" s="996"/>
      <c r="G32" s="997"/>
      <c r="H32" s="998"/>
      <c r="I32" s="998"/>
      <c r="J32" s="999"/>
      <c r="K32" s="353"/>
      <c r="L32" s="353"/>
      <c r="M32" s="353"/>
      <c r="N32" s="353"/>
    </row>
    <row r="33" spans="1:14">
      <c r="A33" s="353"/>
      <c r="B33" s="123" t="s">
        <v>9</v>
      </c>
      <c r="C33" s="124">
        <v>10101751</v>
      </c>
      <c r="D33" s="719">
        <v>0.53677614188184608</v>
      </c>
      <c r="E33" s="124">
        <v>8717548.5399999991</v>
      </c>
      <c r="F33" s="719">
        <v>0.46322385811815392</v>
      </c>
      <c r="G33" s="125">
        <v>18819299.539999999</v>
      </c>
      <c r="H33" s="720">
        <v>2.8513023870493868</v>
      </c>
      <c r="I33" s="720">
        <v>3.0403346836395997</v>
      </c>
      <c r="J33" s="721">
        <v>2.9387803553318861</v>
      </c>
      <c r="K33" s="353"/>
      <c r="L33" s="353"/>
      <c r="M33" s="353"/>
      <c r="N33" s="353"/>
    </row>
    <row r="34" spans="1:14">
      <c r="A34" s="353"/>
      <c r="B34" s="123" t="s">
        <v>10</v>
      </c>
      <c r="C34" s="124">
        <v>10138164.824999999</v>
      </c>
      <c r="D34" s="719">
        <v>0.53673822205807975</v>
      </c>
      <c r="E34" s="124">
        <v>8750307.0749999993</v>
      </c>
      <c r="F34" s="719">
        <v>0.46326177794192025</v>
      </c>
      <c r="G34" s="125">
        <v>18888471.899999999</v>
      </c>
      <c r="H34" s="720">
        <v>2.7796425589367004</v>
      </c>
      <c r="I34" s="720">
        <v>2.9504477587285436</v>
      </c>
      <c r="J34" s="721">
        <v>2.8586995619825188</v>
      </c>
      <c r="K34" s="353"/>
      <c r="L34" s="353"/>
      <c r="M34" s="353"/>
      <c r="N34" s="353"/>
    </row>
    <row r="35" spans="1:14">
      <c r="A35" s="353"/>
      <c r="B35" s="123" t="s">
        <v>65</v>
      </c>
      <c r="C35" s="124">
        <v>10208558</v>
      </c>
      <c r="D35" s="719">
        <v>0.53606309143126174</v>
      </c>
      <c r="E35" s="124">
        <v>8835017.5850000009</v>
      </c>
      <c r="F35" s="719">
        <v>0.4639369085687382</v>
      </c>
      <c r="G35" s="125">
        <v>19043575.585000001</v>
      </c>
      <c r="H35" s="720">
        <v>2.9098417805076764</v>
      </c>
      <c r="I35" s="720">
        <v>2.9460389776989331</v>
      </c>
      <c r="J35" s="721">
        <v>2.9266318304535446</v>
      </c>
      <c r="K35" s="353"/>
      <c r="L35" s="353"/>
      <c r="M35" s="353"/>
      <c r="N35" s="353"/>
    </row>
    <row r="36" spans="1:14">
      <c r="B36" s="123" t="s">
        <v>66</v>
      </c>
      <c r="C36" s="124">
        <v>10291029</v>
      </c>
      <c r="D36" s="719">
        <v>0.53514483118299738</v>
      </c>
      <c r="E36" s="124">
        <v>8939333.3250000011</v>
      </c>
      <c r="F36" s="719">
        <v>0.46485516881700251</v>
      </c>
      <c r="G36" s="125">
        <v>19230362.325000003</v>
      </c>
      <c r="H36" s="720">
        <v>2.771354474707735</v>
      </c>
      <c r="I36" s="720">
        <v>3.1666844677861121</v>
      </c>
      <c r="J36" s="721">
        <v>2.9547481424306028</v>
      </c>
    </row>
    <row r="37" spans="1:14">
      <c r="B37" s="131" t="s">
        <v>67</v>
      </c>
      <c r="C37" s="132">
        <v>10398364</v>
      </c>
      <c r="D37" s="133">
        <v>0.53483714109208635</v>
      </c>
      <c r="E37" s="132">
        <v>9043748.75</v>
      </c>
      <c r="F37" s="133">
        <v>0.4651628589079137</v>
      </c>
      <c r="G37" s="134">
        <v>19442112.75</v>
      </c>
      <c r="H37" s="1000">
        <v>2.5215342550462196</v>
      </c>
      <c r="I37" s="1000">
        <v>3.0855329584154561</v>
      </c>
      <c r="J37" s="135">
        <v>2.7831158570039918</v>
      </c>
    </row>
    <row r="38" spans="1:14">
      <c r="B38" s="131" t="s">
        <v>68</v>
      </c>
      <c r="C38" s="132">
        <v>10466860.875</v>
      </c>
      <c r="D38" s="133">
        <v>0.53627540010201613</v>
      </c>
      <c r="E38" s="132">
        <v>9050836.3249999993</v>
      </c>
      <c r="F38" s="133">
        <v>0.46372459989798387</v>
      </c>
      <c r="G38" s="134">
        <v>19517697.199999999</v>
      </c>
      <c r="H38" s="1000">
        <v>2.3367539270002311</v>
      </c>
      <c r="I38" s="1000">
        <v>3.0949206995937431</v>
      </c>
      <c r="J38" s="135">
        <v>2.6869432005393463</v>
      </c>
    </row>
    <row r="39" spans="1:14">
      <c r="B39" s="131" t="s">
        <v>69</v>
      </c>
      <c r="C39" s="132">
        <v>10526287.074999999</v>
      </c>
      <c r="D39" s="133">
        <v>0.53889179950442878</v>
      </c>
      <c r="E39" s="132">
        <v>9006923.6449999996</v>
      </c>
      <c r="F39" s="133">
        <v>0.46110820049557116</v>
      </c>
      <c r="G39" s="134">
        <v>19533210.719999999</v>
      </c>
      <c r="H39" s="1000">
        <v>2.16925021996704</v>
      </c>
      <c r="I39" s="1000">
        <v>3.053857978248061</v>
      </c>
      <c r="J39" s="135">
        <v>2.5752557448104767</v>
      </c>
    </row>
    <row r="40" spans="1:14">
      <c r="B40" s="131" t="s">
        <v>70</v>
      </c>
      <c r="C40" s="132">
        <v>10406494.465</v>
      </c>
      <c r="D40" s="133">
        <v>0.53863209898669584</v>
      </c>
      <c r="E40" s="132">
        <v>8913732.6150000002</v>
      </c>
      <c r="F40" s="133">
        <v>0.46136790101330427</v>
      </c>
      <c r="G40" s="134">
        <v>19320227.079999998</v>
      </c>
      <c r="H40" s="1000">
        <v>2.0976084756885172</v>
      </c>
      <c r="I40" s="1000">
        <v>3.0832281724306796</v>
      </c>
      <c r="J40" s="135">
        <v>2.5499894789034556</v>
      </c>
    </row>
    <row r="41" spans="1:14">
      <c r="B41" s="131" t="s">
        <v>77</v>
      </c>
      <c r="C41" s="132">
        <v>10371416.33</v>
      </c>
      <c r="D41" s="133">
        <v>0.53672690647950794</v>
      </c>
      <c r="E41" s="132">
        <v>8952035.1400000006</v>
      </c>
      <c r="F41" s="133">
        <v>0.46327309352049212</v>
      </c>
      <c r="G41" s="134">
        <v>19323451.469999999</v>
      </c>
      <c r="H41" s="1000">
        <v>2.0368436552704168</v>
      </c>
      <c r="I41" s="1000">
        <v>2.9167218532715822</v>
      </c>
      <c r="J41" s="135">
        <v>2.4425896470204407</v>
      </c>
    </row>
    <row r="42" spans="1:14">
      <c r="B42" s="131" t="s">
        <v>78</v>
      </c>
      <c r="C42" s="132">
        <v>10380008.66</v>
      </c>
      <c r="D42" s="133">
        <v>0.53422607294113</v>
      </c>
      <c r="E42" s="132">
        <v>9049983.9700000007</v>
      </c>
      <c r="F42" s="133">
        <v>0.46577392705886989</v>
      </c>
      <c r="G42" s="134">
        <v>19429992.630000003</v>
      </c>
      <c r="H42" s="1000">
        <v>1.8281362709207514</v>
      </c>
      <c r="I42" s="1000">
        <v>2.8475284258685036</v>
      </c>
      <c r="J42" s="135">
        <v>2.3004167603675114</v>
      </c>
    </row>
    <row r="43" spans="1:14">
      <c r="B43" s="131" t="s">
        <v>79</v>
      </c>
      <c r="C43" s="132">
        <v>10347567.475</v>
      </c>
      <c r="D43" s="133">
        <v>0.53401622463085641</v>
      </c>
      <c r="E43" s="132">
        <v>9029310.9749999996</v>
      </c>
      <c r="F43" s="133">
        <v>0.46598377536914365</v>
      </c>
      <c r="G43" s="134">
        <v>19376878.449999999</v>
      </c>
      <c r="H43" s="1000">
        <v>1.8223661536258362</v>
      </c>
      <c r="I43" s="1000">
        <v>2.8014525343825483</v>
      </c>
      <c r="J43" s="135">
        <v>2.2762737500897572</v>
      </c>
    </row>
    <row r="44" spans="1:14">
      <c r="B44" s="456" t="s">
        <v>80</v>
      </c>
      <c r="C44" s="127">
        <v>10348493.08</v>
      </c>
      <c r="D44" s="128">
        <v>0.53319282348699881</v>
      </c>
      <c r="E44" s="127">
        <v>9060044.7400000002</v>
      </c>
      <c r="F44" s="128">
        <v>0.46680717651300124</v>
      </c>
      <c r="G44" s="129">
        <v>19408537.82</v>
      </c>
      <c r="H44" s="1001">
        <v>1.4787423880344477</v>
      </c>
      <c r="I44" s="1001">
        <v>2.6463016616759489</v>
      </c>
      <c r="J44" s="130">
        <v>2.020444296857633</v>
      </c>
    </row>
    <row r="45" spans="1:14">
      <c r="B45" s="1002">
        <v>2020</v>
      </c>
      <c r="C45" s="995"/>
      <c r="D45" s="996"/>
      <c r="E45" s="995"/>
      <c r="F45" s="996"/>
      <c r="G45" s="997"/>
      <c r="H45" s="998"/>
      <c r="I45" s="998"/>
      <c r="J45" s="999"/>
    </row>
    <row r="46" spans="1:14">
      <c r="B46" s="13" t="s">
        <v>9</v>
      </c>
      <c r="C46" s="124">
        <v>10226275.16</v>
      </c>
      <c r="D46" s="719">
        <v>0.53360528806165186</v>
      </c>
      <c r="E46" s="124">
        <v>8938218.5</v>
      </c>
      <c r="F46" s="719">
        <v>0.46639471193834819</v>
      </c>
      <c r="G46" s="125">
        <v>19164493.66</v>
      </c>
      <c r="H46" s="720">
        <v>1.2326987667781566</v>
      </c>
      <c r="I46" s="720">
        <v>2.5313304421244993</v>
      </c>
      <c r="J46" s="721">
        <v>1.8342559417065445</v>
      </c>
    </row>
    <row r="47" spans="1:14">
      <c r="B47" s="123" t="s">
        <v>10</v>
      </c>
      <c r="C47" s="124">
        <v>10271464.699999999</v>
      </c>
      <c r="D47" s="719">
        <v>0.53357623572575741</v>
      </c>
      <c r="E47" s="124">
        <v>8978764.25</v>
      </c>
      <c r="F47" s="719">
        <v>0.46642376427424259</v>
      </c>
      <c r="G47" s="125">
        <v>19250228.949999999</v>
      </c>
      <c r="H47" s="720">
        <v>1.3148323912755018</v>
      </c>
      <c r="I47" s="720">
        <v>2.610847517028418</v>
      </c>
      <c r="J47" s="721">
        <v>1.9152266626714294</v>
      </c>
    </row>
    <row r="48" spans="1:14">
      <c r="B48" s="123" t="s">
        <v>65</v>
      </c>
      <c r="C48" s="124">
        <v>10122615.909090912</v>
      </c>
      <c r="D48" s="719">
        <v>0.53257978355934743</v>
      </c>
      <c r="E48" s="124">
        <v>8884143.6818181742</v>
      </c>
      <c r="F48" s="719">
        <v>0.46742021644065257</v>
      </c>
      <c r="G48" s="125">
        <v>19006759.590909086</v>
      </c>
      <c r="H48" s="720">
        <v>-0.84186317900224594</v>
      </c>
      <c r="I48" s="720">
        <v>0.55603847242566928</v>
      </c>
      <c r="J48" s="721">
        <v>-0.19332500835564304</v>
      </c>
    </row>
    <row r="49" spans="2:11">
      <c r="B49" s="123" t="s">
        <v>66</v>
      </c>
      <c r="C49" s="124">
        <v>9800877.2500000093</v>
      </c>
      <c r="D49" s="719">
        <v>0.53096344152005626</v>
      </c>
      <c r="E49" s="124">
        <v>8657789.5499999989</v>
      </c>
      <c r="F49" s="719">
        <v>0.46903655847994369</v>
      </c>
      <c r="G49" s="125">
        <v>18458666.800000008</v>
      </c>
      <c r="H49" s="720">
        <v>-4.7629032043344779</v>
      </c>
      <c r="I49" s="720">
        <v>-3.1494940927264565</v>
      </c>
      <c r="J49" s="721">
        <v>-4.0129016393870387</v>
      </c>
    </row>
    <row r="50" spans="2:11">
      <c r="B50" s="195" t="s">
        <v>67</v>
      </c>
      <c r="C50" s="124">
        <v>9901987.2000000086</v>
      </c>
      <c r="D50" s="719">
        <v>0.53362354185205008</v>
      </c>
      <c r="E50" s="124">
        <v>8654141.6499999892</v>
      </c>
      <c r="F50" s="719">
        <v>0.46637645814794987</v>
      </c>
      <c r="G50" s="125">
        <v>18556128.849999998</v>
      </c>
      <c r="H50" s="720">
        <v>-4.7736047709042566</v>
      </c>
      <c r="I50" s="720">
        <v>-4.3080265802387601</v>
      </c>
      <c r="J50" s="721">
        <v>-4.5570350886891191</v>
      </c>
    </row>
    <row r="51" spans="2:11">
      <c r="B51" s="13" t="s">
        <v>68</v>
      </c>
      <c r="C51" s="124">
        <v>9995414.8650000002</v>
      </c>
      <c r="D51" s="719">
        <v>0.53668568372336789</v>
      </c>
      <c r="E51" s="124">
        <v>8628921.8149999995</v>
      </c>
      <c r="F51" s="719">
        <v>0.46331431627663205</v>
      </c>
      <c r="G51" s="125">
        <v>18624336.68</v>
      </c>
      <c r="H51" s="720">
        <v>-4.5041776673084826</v>
      </c>
      <c r="I51" s="720">
        <v>-4.661607997866426</v>
      </c>
      <c r="J51" s="721">
        <v>-4.5771819843582762</v>
      </c>
    </row>
    <row r="52" spans="2:11">
      <c r="B52" s="13" t="s">
        <v>69</v>
      </c>
      <c r="C52" s="124">
        <v>10126212</v>
      </c>
      <c r="D52" s="719">
        <v>0.53904250042346369</v>
      </c>
      <c r="E52" s="124">
        <v>8659342</v>
      </c>
      <c r="F52" s="719">
        <v>0.46095749957653631</v>
      </c>
      <c r="G52" s="125">
        <v>18785554</v>
      </c>
      <c r="H52" s="720">
        <v>-3.800723580398838</v>
      </c>
      <c r="I52" s="720">
        <v>-3.8590495345539324</v>
      </c>
      <c r="J52" s="721">
        <v>-3.8276181561614777</v>
      </c>
    </row>
    <row r="53" spans="2:11">
      <c r="B53" s="131" t="s">
        <v>70</v>
      </c>
      <c r="C53" s="124">
        <v>10122232</v>
      </c>
      <c r="D53" s="133">
        <v>0.53863502943959829</v>
      </c>
      <c r="E53" s="132">
        <v>8670144</v>
      </c>
      <c r="F53" s="133">
        <v>0.46136497056040171</v>
      </c>
      <c r="G53" s="134">
        <v>18792376</v>
      </c>
      <c r="H53" s="1000">
        <v>-2.7315871445091773</v>
      </c>
      <c r="I53" s="1000">
        <v>-2.7327341476464113</v>
      </c>
      <c r="J53" s="135">
        <v>-2.7321163349390503</v>
      </c>
    </row>
    <row r="54" spans="2:11">
      <c r="B54" s="131" t="s">
        <v>77</v>
      </c>
      <c r="C54" s="124">
        <v>10123717.205</v>
      </c>
      <c r="D54" s="133">
        <v>0.53631640467078878</v>
      </c>
      <c r="E54" s="132">
        <v>8752672.0250000004</v>
      </c>
      <c r="F54" s="133">
        <v>0.46368359532921116</v>
      </c>
      <c r="G54" s="134">
        <v>18876389.23</v>
      </c>
      <c r="H54" s="1000">
        <v>-2.388286393281831</v>
      </c>
      <c r="I54" s="1000">
        <v>-2.2270144373003404</v>
      </c>
      <c r="J54" s="135">
        <v>-2.3135734353361812</v>
      </c>
    </row>
    <row r="55" spans="2:11">
      <c r="B55" s="13" t="s">
        <v>78</v>
      </c>
      <c r="C55" s="132">
        <v>10137720.904999999</v>
      </c>
      <c r="D55" s="133">
        <v>0.5338349967910041</v>
      </c>
      <c r="E55" s="132">
        <v>8852642.5749999993</v>
      </c>
      <c r="F55" s="133">
        <v>0.46616497582668764</v>
      </c>
      <c r="G55" s="134">
        <v>18990364</v>
      </c>
      <c r="H55" s="1000">
        <v>-2.3341768098293727</v>
      </c>
      <c r="I55" s="1000">
        <v>-2.1805717629354149</v>
      </c>
      <c r="J55" s="135">
        <v>-2.2626289076466861</v>
      </c>
    </row>
    <row r="56" spans="2:11">
      <c r="B56" s="13" t="s">
        <v>79</v>
      </c>
      <c r="C56" s="132">
        <v>10157060.17</v>
      </c>
      <c r="D56" s="133">
        <v>0.53396379621894852</v>
      </c>
      <c r="E56" s="132">
        <v>8864941.4000000004</v>
      </c>
      <c r="F56" s="133">
        <v>0.46603620378105143</v>
      </c>
      <c r="G56" s="134">
        <v>19022001.57</v>
      </c>
      <c r="H56" s="1000">
        <v>-1.8410829932761601</v>
      </c>
      <c r="I56" s="1000">
        <v>-1.8203999779728406</v>
      </c>
      <c r="J56" s="135">
        <v>-1.8314450437190999</v>
      </c>
    </row>
    <row r="57" spans="2:11">
      <c r="B57" s="456" t="s">
        <v>80</v>
      </c>
      <c r="C57" s="127">
        <v>10163718.055</v>
      </c>
      <c r="D57" s="128">
        <v>0.53357238804141183</v>
      </c>
      <c r="E57" s="127">
        <v>8884715.2650000006</v>
      </c>
      <c r="F57" s="128">
        <v>0.46642761195858812</v>
      </c>
      <c r="G57" s="129">
        <v>19048433.32</v>
      </c>
      <c r="H57" s="1001">
        <v>-1.7855259077005741</v>
      </c>
      <c r="I57" s="1001">
        <v>-1.935194361965145</v>
      </c>
      <c r="J57" s="130">
        <v>-1.8553922162488732</v>
      </c>
    </row>
    <row r="60" spans="2:11">
      <c r="B60" s="788"/>
      <c r="C60" s="788"/>
      <c r="D60" s="788"/>
      <c r="E60" s="788"/>
      <c r="F60" s="788"/>
      <c r="G60" s="900"/>
      <c r="H60" s="788"/>
      <c r="I60" s="788"/>
      <c r="J60" s="788"/>
      <c r="K60" s="804"/>
    </row>
    <row r="61" spans="2:11">
      <c r="B61" s="896"/>
      <c r="C61" s="897"/>
      <c r="D61" s="898"/>
      <c r="E61" s="897"/>
      <c r="F61" s="898"/>
      <c r="G61" s="897"/>
      <c r="H61" s="899"/>
      <c r="I61" s="899"/>
      <c r="J61" s="899"/>
      <c r="K61" s="804"/>
    </row>
    <row r="62" spans="2:11">
      <c r="B62" s="901"/>
      <c r="C62" s="902"/>
      <c r="D62" s="805"/>
      <c r="E62" s="902"/>
      <c r="F62" s="805"/>
      <c r="G62" s="902"/>
      <c r="H62" s="903"/>
      <c r="I62" s="903"/>
      <c r="J62" s="903"/>
      <c r="K62" s="804"/>
    </row>
    <row r="63" spans="2:11">
      <c r="B63" s="788"/>
      <c r="C63" s="788"/>
      <c r="D63" s="788"/>
      <c r="E63" s="788"/>
      <c r="F63" s="788"/>
      <c r="G63" s="900"/>
      <c r="H63" s="788"/>
      <c r="I63" s="788"/>
      <c r="J63" s="788"/>
      <c r="K63" s="804"/>
    </row>
    <row r="64" spans="2:11">
      <c r="B64" s="788"/>
      <c r="C64" s="788"/>
      <c r="D64" s="788"/>
      <c r="E64" s="788"/>
      <c r="F64" s="788"/>
      <c r="G64" s="900"/>
      <c r="H64" s="788"/>
      <c r="I64" s="788"/>
      <c r="J64" s="788"/>
      <c r="K64" s="804"/>
    </row>
  </sheetData>
  <mergeCells count="3">
    <mergeCell ref="G6:G7"/>
    <mergeCell ref="B3:J3"/>
    <mergeCell ref="B6:B7"/>
  </mergeCells>
  <phoneticPr fontId="0" type="noConversion"/>
  <printOptions horizontalCentered="1"/>
  <pageMargins left="0.39370078740157483" right="0.39370078740157483" top="0.19685039370078741" bottom="0.19685039370078741" header="0" footer="0"/>
  <pageSetup paperSize="9" scale="8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autoPageBreaks="0"/>
  </sheetPr>
  <dimension ref="A1:S392"/>
  <sheetViews>
    <sheetView showGridLines="0" showRowColHeaders="0" topLeftCell="A3" zoomScaleNormal="100" workbookViewId="0">
      <pane ySplit="4" topLeftCell="A25" activePane="bottomLeft" state="frozen"/>
      <selection activeCell="A3" sqref="A3"/>
      <selection pane="bottomLeft" activeCell="I48" sqref="I48"/>
    </sheetView>
  </sheetViews>
  <sheetFormatPr baseColWidth="10" defaultColWidth="11.5703125" defaultRowHeight="12.75"/>
  <cols>
    <col min="1" max="1" width="2.7109375" style="2" customWidth="1"/>
    <col min="2" max="2" width="12.42578125" style="32" customWidth="1"/>
    <col min="3" max="3" width="12.85546875" style="97" customWidth="1"/>
    <col min="4" max="8" width="11.85546875" style="97" customWidth="1"/>
    <col min="9" max="9" width="12.42578125" style="97" customWidth="1"/>
    <col min="10" max="16384" width="11.5703125" style="32"/>
  </cols>
  <sheetData>
    <row r="1" spans="1:9" hidden="1"/>
    <row r="2" spans="1:9" ht="21.2" hidden="1" customHeight="1"/>
    <row r="3" spans="1:9" s="149" customFormat="1" ht="21" customHeight="1">
      <c r="A3" s="2"/>
      <c r="B3" s="1135" t="s">
        <v>225</v>
      </c>
      <c r="C3" s="1135"/>
      <c r="D3" s="1135"/>
      <c r="E3" s="1135"/>
      <c r="F3" s="1135"/>
      <c r="G3" s="1135"/>
      <c r="H3" s="1135"/>
      <c r="I3" s="1135"/>
    </row>
    <row r="4" spans="1:9" ht="1.5" customHeight="1"/>
    <row r="5" spans="1:9" s="150" customFormat="1" ht="6.95" customHeight="1">
      <c r="A5" s="2"/>
      <c r="B5" s="32"/>
      <c r="C5" s="97"/>
      <c r="D5" s="97"/>
      <c r="E5" s="97"/>
      <c r="F5" s="97"/>
      <c r="G5" s="97"/>
      <c r="H5" s="97"/>
      <c r="I5" s="97"/>
    </row>
    <row r="6" spans="1:9" s="105" customFormat="1" ht="26.25" customHeight="1">
      <c r="A6" s="2"/>
      <c r="B6" s="1017"/>
      <c r="C6" s="151" t="s">
        <v>0</v>
      </c>
      <c r="D6" s="151" t="s">
        <v>1</v>
      </c>
      <c r="E6" s="151" t="s">
        <v>2</v>
      </c>
      <c r="F6" s="151" t="s">
        <v>3</v>
      </c>
      <c r="G6" s="151" t="s">
        <v>4</v>
      </c>
      <c r="H6" s="151" t="s">
        <v>5</v>
      </c>
      <c r="I6" s="1018" t="s">
        <v>6</v>
      </c>
    </row>
    <row r="7" spans="1:9" s="153" customFormat="1" ht="40.700000000000003" customHeight="1">
      <c r="A7" s="115"/>
      <c r="B7" s="424" t="s">
        <v>85</v>
      </c>
      <c r="C7" s="152"/>
      <c r="D7" s="152"/>
      <c r="E7" s="152"/>
      <c r="F7" s="152"/>
      <c r="G7" s="152"/>
      <c r="H7" s="152"/>
      <c r="I7" s="152"/>
    </row>
    <row r="8" spans="1:9" s="156" customFormat="1" ht="20.100000000000001" customHeight="1">
      <c r="A8" s="2"/>
      <c r="B8" s="355">
        <v>2001</v>
      </c>
      <c r="C8" s="356">
        <v>11700935.1</v>
      </c>
      <c r="D8" s="356">
        <v>2606309.14</v>
      </c>
      <c r="E8" s="356">
        <v>1126020.68</v>
      </c>
      <c r="F8" s="356">
        <v>78427.69</v>
      </c>
      <c r="G8" s="356">
        <v>16620.63</v>
      </c>
      <c r="H8" s="356">
        <v>155970.95000000001</v>
      </c>
      <c r="I8" s="357">
        <v>15684284.189999999</v>
      </c>
    </row>
    <row r="9" spans="1:9" s="156" customFormat="1" ht="20.100000000000001" customHeight="1">
      <c r="A9" s="2"/>
      <c r="B9" s="355">
        <v>2002</v>
      </c>
      <c r="C9" s="356">
        <v>11610265.789999999</v>
      </c>
      <c r="D9" s="356">
        <v>2540105.2000000002</v>
      </c>
      <c r="E9" s="356">
        <v>1073062.33</v>
      </c>
      <c r="F9" s="356">
        <v>73316.09</v>
      </c>
      <c r="G9" s="356">
        <v>14263.32</v>
      </c>
      <c r="H9" s="356">
        <v>168015.35999999999</v>
      </c>
      <c r="I9" s="357">
        <v>15479028.1</v>
      </c>
    </row>
    <row r="10" spans="1:9" s="156" customFormat="1" ht="20.100000000000001" customHeight="1">
      <c r="A10" s="2"/>
      <c r="B10" s="355">
        <v>2003</v>
      </c>
      <c r="C10" s="356">
        <v>12551211.73</v>
      </c>
      <c r="D10" s="356">
        <v>2730963.96</v>
      </c>
      <c r="E10" s="356">
        <v>1134980.3500000001</v>
      </c>
      <c r="F10" s="356">
        <v>76239.16</v>
      </c>
      <c r="G10" s="356">
        <v>13496.3</v>
      </c>
      <c r="H10" s="356">
        <v>185258.39</v>
      </c>
      <c r="I10" s="357">
        <v>16692149.880000001</v>
      </c>
    </row>
    <row r="11" spans="1:9" s="156" customFormat="1" ht="20.100000000000001" customHeight="1">
      <c r="A11" s="2"/>
      <c r="B11" s="355">
        <v>2004</v>
      </c>
      <c r="C11" s="356">
        <v>12958483.92</v>
      </c>
      <c r="D11" s="356">
        <v>2837998.1</v>
      </c>
      <c r="E11" s="356">
        <v>1088275.83</v>
      </c>
      <c r="F11" s="356">
        <v>75053.84</v>
      </c>
      <c r="G11" s="356">
        <v>12030.77</v>
      </c>
      <c r="H11" s="356">
        <v>181208.4</v>
      </c>
      <c r="I11" s="357">
        <v>17153050.859999999</v>
      </c>
    </row>
    <row r="12" spans="1:9" s="156" customFormat="1" ht="20.100000000000001" customHeight="1">
      <c r="A12" s="2"/>
      <c r="B12" s="355">
        <v>2005</v>
      </c>
      <c r="C12" s="356">
        <v>13570179.17</v>
      </c>
      <c r="D12" s="356">
        <v>2933843.7</v>
      </c>
      <c r="E12" s="358">
        <v>1045732</v>
      </c>
      <c r="F12" s="356">
        <v>73357.33</v>
      </c>
      <c r="G12" s="356">
        <v>10518</v>
      </c>
      <c r="H12" s="356">
        <v>279003.40000000002</v>
      </c>
      <c r="I12" s="357">
        <v>17912633.600000001</v>
      </c>
    </row>
    <row r="13" spans="1:9" s="156" customFormat="1" ht="20.100000000000001" customHeight="1">
      <c r="A13" s="2"/>
      <c r="B13" s="355">
        <v>2006</v>
      </c>
      <c r="C13" s="356">
        <v>14232610.32</v>
      </c>
      <c r="D13" s="356">
        <v>3017462.34</v>
      </c>
      <c r="E13" s="358">
        <v>1003299.5499999999</v>
      </c>
      <c r="F13" s="356">
        <v>72146.98</v>
      </c>
      <c r="G13" s="356">
        <v>9410.82</v>
      </c>
      <c r="H13" s="356">
        <v>339072.75</v>
      </c>
      <c r="I13" s="357">
        <v>18674002.760000002</v>
      </c>
    </row>
    <row r="14" spans="1:9" s="156" customFormat="1" ht="20.100000000000001" customHeight="1">
      <c r="A14" s="2"/>
      <c r="B14" s="355">
        <v>2007</v>
      </c>
      <c r="C14" s="356">
        <v>14783144.359999999</v>
      </c>
      <c r="D14" s="356">
        <v>3119916.25</v>
      </c>
      <c r="E14" s="358">
        <v>971528.76</v>
      </c>
      <c r="F14" s="356">
        <v>71182.58</v>
      </c>
      <c r="G14" s="356">
        <v>8683.35</v>
      </c>
      <c r="H14" s="356">
        <v>277368.83</v>
      </c>
      <c r="I14" s="357">
        <v>19231824.129999999</v>
      </c>
    </row>
    <row r="15" spans="1:9" s="156" customFormat="1" ht="20.100000000000001" customHeight="1">
      <c r="A15" s="2"/>
      <c r="B15" s="355">
        <v>2008</v>
      </c>
      <c r="C15" s="356">
        <v>14654539.130000001</v>
      </c>
      <c r="D15" s="356">
        <v>3384155.55</v>
      </c>
      <c r="E15" s="358">
        <v>743300.98</v>
      </c>
      <c r="F15" s="356">
        <v>69771.510000000009</v>
      </c>
      <c r="G15" s="356">
        <v>7989.74</v>
      </c>
      <c r="H15" s="356">
        <v>279969.78999999998</v>
      </c>
      <c r="I15" s="357">
        <v>19139726.739999998</v>
      </c>
    </row>
    <row r="16" spans="1:9" s="156" customFormat="1" ht="20.100000000000001" customHeight="1">
      <c r="A16" s="2"/>
      <c r="B16" s="355">
        <v>2009</v>
      </c>
      <c r="C16" s="356">
        <v>13634776</v>
      </c>
      <c r="D16" s="356">
        <v>3220769.4299999997</v>
      </c>
      <c r="E16" s="358">
        <v>801725.34</v>
      </c>
      <c r="F16" s="356">
        <v>67088.66</v>
      </c>
      <c r="G16" s="356">
        <v>7433.81</v>
      </c>
      <c r="H16" s="356">
        <v>288677.13</v>
      </c>
      <c r="I16" s="357">
        <v>18020470.210000001</v>
      </c>
    </row>
    <row r="17" spans="1:19" s="156" customFormat="1" ht="20.100000000000001" customHeight="1">
      <c r="A17" s="2"/>
      <c r="B17" s="355">
        <v>2010</v>
      </c>
      <c r="C17" s="356">
        <v>13354277</v>
      </c>
      <c r="D17" s="356">
        <v>3130330.45</v>
      </c>
      <c r="E17" s="358">
        <v>819981</v>
      </c>
      <c r="F17" s="356">
        <v>65217</v>
      </c>
      <c r="G17" s="356">
        <v>6778</v>
      </c>
      <c r="H17" s="356">
        <v>293793</v>
      </c>
      <c r="I17" s="357">
        <v>17670376</v>
      </c>
    </row>
    <row r="18" spans="1:19" s="156" customFormat="1" ht="20.100000000000001" customHeight="1">
      <c r="A18" s="2"/>
      <c r="B18" s="355">
        <v>2011</v>
      </c>
      <c r="C18" s="356">
        <v>13152496</v>
      </c>
      <c r="D18" s="356">
        <v>3092617</v>
      </c>
      <c r="E18" s="358">
        <v>822266</v>
      </c>
      <c r="F18" s="356">
        <v>63493</v>
      </c>
      <c r="G18" s="356">
        <v>5997</v>
      </c>
      <c r="H18" s="356">
        <v>296293</v>
      </c>
      <c r="I18" s="357">
        <v>17433161</v>
      </c>
    </row>
    <row r="19" spans="1:19" s="156" customFormat="1" ht="20.100000000000001" customHeight="1">
      <c r="A19" s="119"/>
      <c r="B19" s="355">
        <v>2012</v>
      </c>
      <c r="C19" s="356">
        <v>13629669</v>
      </c>
      <c r="D19" s="356">
        <v>3049049</v>
      </c>
      <c r="E19" s="359" t="s">
        <v>178</v>
      </c>
      <c r="F19" s="356">
        <v>62421</v>
      </c>
      <c r="G19" s="356">
        <v>5159</v>
      </c>
      <c r="H19" s="356">
        <v>106912</v>
      </c>
      <c r="I19" s="357">
        <v>16853210</v>
      </c>
    </row>
    <row r="20" spans="1:19" s="156" customFormat="1" ht="20.100000000000001" customHeight="1">
      <c r="A20" s="119"/>
      <c r="B20" s="355">
        <v>2013</v>
      </c>
      <c r="C20" s="356">
        <v>13204321</v>
      </c>
      <c r="D20" s="356">
        <v>3029164</v>
      </c>
      <c r="E20" s="359" t="s">
        <v>178</v>
      </c>
      <c r="F20" s="356">
        <v>61757</v>
      </c>
      <c r="G20" s="356">
        <v>4273</v>
      </c>
      <c r="H20" s="360" t="s">
        <v>178</v>
      </c>
      <c r="I20" s="357">
        <v>16299515</v>
      </c>
    </row>
    <row r="21" spans="1:19" s="156" customFormat="1" ht="20.100000000000001" customHeight="1">
      <c r="A21" s="120"/>
      <c r="B21" s="355">
        <v>2014</v>
      </c>
      <c r="C21" s="356">
        <v>13394283</v>
      </c>
      <c r="D21" s="356">
        <v>3095813</v>
      </c>
      <c r="E21" s="359" t="s">
        <v>178</v>
      </c>
      <c r="F21" s="356">
        <v>61680</v>
      </c>
      <c r="G21" s="356">
        <v>4212</v>
      </c>
      <c r="H21" s="360" t="s">
        <v>178</v>
      </c>
      <c r="I21" s="357">
        <v>16555988</v>
      </c>
    </row>
    <row r="22" spans="1:19" s="156" customFormat="1" ht="20.100000000000001" customHeight="1">
      <c r="A22" s="119"/>
      <c r="B22" s="355">
        <v>2015</v>
      </c>
      <c r="C22" s="356">
        <v>13865989</v>
      </c>
      <c r="D22" s="356">
        <v>3156261</v>
      </c>
      <c r="E22" s="359" t="s">
        <v>178</v>
      </c>
      <c r="F22" s="356">
        <v>61301</v>
      </c>
      <c r="G22" s="356">
        <v>3797</v>
      </c>
      <c r="H22" s="360" t="s">
        <v>178</v>
      </c>
      <c r="I22" s="357">
        <v>17087348</v>
      </c>
    </row>
    <row r="23" spans="1:19" s="156" customFormat="1" ht="20.100000000000001" customHeight="1">
      <c r="A23" s="119"/>
      <c r="B23" s="355">
        <v>2016</v>
      </c>
      <c r="C23" s="356">
        <v>14347031</v>
      </c>
      <c r="D23" s="356">
        <v>3186613</v>
      </c>
      <c r="E23" s="359" t="s">
        <v>178</v>
      </c>
      <c r="F23" s="356">
        <v>64033</v>
      </c>
      <c r="G23" s="356">
        <v>3124</v>
      </c>
      <c r="H23" s="360" t="s">
        <v>178</v>
      </c>
      <c r="I23" s="357">
        <v>17600801</v>
      </c>
    </row>
    <row r="24" spans="1:19" s="156" customFormat="1" ht="20.100000000000001" customHeight="1">
      <c r="A24" s="119"/>
      <c r="B24" s="355">
        <v>2017</v>
      </c>
      <c r="C24" s="356">
        <v>14944065</v>
      </c>
      <c r="D24" s="356">
        <v>3211061</v>
      </c>
      <c r="E24" s="359" t="s">
        <v>178</v>
      </c>
      <c r="F24" s="356">
        <v>64812</v>
      </c>
      <c r="G24" s="356">
        <v>2582</v>
      </c>
      <c r="H24" s="360" t="s">
        <v>178</v>
      </c>
      <c r="I24" s="357">
        <v>18222519</v>
      </c>
    </row>
    <row r="25" spans="1:19" s="156" customFormat="1" ht="20.100000000000001" customHeight="1">
      <c r="A25" s="119"/>
      <c r="B25" s="355">
        <v>2018</v>
      </c>
      <c r="C25" s="356">
        <v>15473878</v>
      </c>
      <c r="D25" s="356">
        <v>3246169</v>
      </c>
      <c r="E25" s="359" t="s">
        <v>178</v>
      </c>
      <c r="F25" s="356">
        <v>65117</v>
      </c>
      <c r="G25" s="356">
        <v>2214</v>
      </c>
      <c r="H25" s="360" t="s">
        <v>178</v>
      </c>
      <c r="I25" s="357">
        <v>18787377</v>
      </c>
    </row>
    <row r="26" spans="1:19" s="156" customFormat="1" ht="20.100000000000001" customHeight="1">
      <c r="A26" s="119"/>
      <c r="B26" s="355">
        <v>2019</v>
      </c>
      <c r="C26" s="356">
        <v>15947008</v>
      </c>
      <c r="D26" s="356">
        <v>3264711</v>
      </c>
      <c r="E26" s="359" t="s">
        <v>178</v>
      </c>
      <c r="F26" s="356">
        <v>65562</v>
      </c>
      <c r="G26" s="356">
        <v>1439</v>
      </c>
      <c r="H26" s="360" t="s">
        <v>178</v>
      </c>
      <c r="I26" s="357">
        <v>19278721</v>
      </c>
    </row>
    <row r="27" spans="1:19" s="156" customFormat="1" ht="45.95" customHeight="1">
      <c r="A27" s="119"/>
      <c r="B27" s="425" t="s">
        <v>285</v>
      </c>
      <c r="C27" s="154"/>
      <c r="D27" s="154"/>
      <c r="E27" s="154"/>
      <c r="F27" s="154"/>
      <c r="G27" s="154"/>
      <c r="H27" s="154"/>
      <c r="I27" s="361"/>
    </row>
    <row r="28" spans="1:19" s="156" customFormat="1" ht="19.149999999999999" customHeight="1">
      <c r="A28" s="119"/>
      <c r="B28" s="155" t="s">
        <v>81</v>
      </c>
      <c r="C28" s="356">
        <v>15851141.18</v>
      </c>
      <c r="D28" s="356">
        <v>3251119.4699999997</v>
      </c>
      <c r="E28" s="359" t="s">
        <v>178</v>
      </c>
      <c r="F28" s="356">
        <v>60975.95</v>
      </c>
      <c r="G28" s="356">
        <v>1257.04</v>
      </c>
      <c r="H28" s="359" t="s">
        <v>178</v>
      </c>
      <c r="I28" s="357">
        <v>19164493.639999997</v>
      </c>
    </row>
    <row r="29" spans="1:19" s="156" customFormat="1" ht="19.149999999999999" customHeight="1">
      <c r="A29" s="121"/>
      <c r="B29" s="155" t="s">
        <v>82</v>
      </c>
      <c r="C29" s="356">
        <v>15929150.699999999</v>
      </c>
      <c r="D29" s="356">
        <v>3257896.4</v>
      </c>
      <c r="E29" s="359" t="s">
        <v>178</v>
      </c>
      <c r="F29" s="356">
        <v>61932.25</v>
      </c>
      <c r="G29" s="356">
        <v>1249.5999999999999</v>
      </c>
      <c r="H29" s="359" t="s">
        <v>178</v>
      </c>
      <c r="I29" s="357">
        <v>19250228.949999999</v>
      </c>
    </row>
    <row r="30" spans="1:19" s="156" customFormat="1" ht="19.149999999999999" customHeight="1">
      <c r="A30" s="119"/>
      <c r="B30" s="155" t="s">
        <v>83</v>
      </c>
      <c r="C30" s="356">
        <v>15690349.545454582</v>
      </c>
      <c r="D30" s="356">
        <v>3252516.5454545422</v>
      </c>
      <c r="E30" s="359" t="s">
        <v>178</v>
      </c>
      <c r="F30" s="356">
        <v>62654.0454545455</v>
      </c>
      <c r="G30" s="356">
        <v>1239.45454545455</v>
      </c>
      <c r="H30" s="359" t="s">
        <v>178</v>
      </c>
      <c r="I30" s="357">
        <v>19006759.590909131</v>
      </c>
    </row>
    <row r="31" spans="1:19" s="156" customFormat="1" ht="19.149999999999999" customHeight="1">
      <c r="A31" s="119"/>
      <c r="B31" s="155" t="s">
        <v>84</v>
      </c>
      <c r="C31" s="356">
        <v>15184891.85</v>
      </c>
      <c r="D31" s="356">
        <v>3211266.65</v>
      </c>
      <c r="E31" s="359" t="s">
        <v>178</v>
      </c>
      <c r="F31" s="356">
        <v>61282.8</v>
      </c>
      <c r="G31" s="356">
        <v>1225.5</v>
      </c>
      <c r="H31" s="359" t="s">
        <v>178</v>
      </c>
      <c r="I31" s="357">
        <v>18458666.800000001</v>
      </c>
    </row>
    <row r="32" spans="1:19" s="161" customFormat="1" ht="19.149999999999999" customHeight="1">
      <c r="A32" s="119"/>
      <c r="B32" s="155" t="s">
        <v>57</v>
      </c>
      <c r="C32" s="356">
        <v>15272073</v>
      </c>
      <c r="D32" s="356">
        <v>3220907</v>
      </c>
      <c r="E32" s="359" t="s">
        <v>178</v>
      </c>
      <c r="F32" s="356">
        <v>61944</v>
      </c>
      <c r="G32" s="356">
        <v>1205</v>
      </c>
      <c r="H32" s="359" t="s">
        <v>178</v>
      </c>
      <c r="I32" s="357">
        <v>18556129</v>
      </c>
      <c r="J32" s="156"/>
      <c r="K32" s="156"/>
      <c r="L32" s="156"/>
      <c r="M32" s="156"/>
      <c r="N32" s="156"/>
      <c r="O32" s="156"/>
      <c r="P32" s="156"/>
      <c r="Q32" s="156"/>
      <c r="R32" s="156"/>
      <c r="S32" s="156"/>
    </row>
    <row r="33" spans="1:19" s="161" customFormat="1" ht="19.149999999999999" customHeight="1">
      <c r="A33" s="119"/>
      <c r="B33" s="155" t="s">
        <v>58</v>
      </c>
      <c r="C33" s="356">
        <v>15314801.363636356</v>
      </c>
      <c r="D33" s="356">
        <v>3245252.4545454551</v>
      </c>
      <c r="E33" s="359" t="s">
        <v>178</v>
      </c>
      <c r="F33" s="356">
        <v>63081.5</v>
      </c>
      <c r="G33" s="356">
        <v>1201.3636363636399</v>
      </c>
      <c r="H33" s="359" t="s">
        <v>178</v>
      </c>
      <c r="I33" s="357">
        <v>18624336.681818176</v>
      </c>
      <c r="J33" s="156"/>
      <c r="K33" s="156"/>
      <c r="L33" s="156"/>
      <c r="M33" s="156"/>
      <c r="N33" s="156"/>
      <c r="O33" s="156"/>
      <c r="P33" s="156"/>
      <c r="Q33" s="156"/>
      <c r="R33" s="156"/>
      <c r="S33" s="156"/>
    </row>
    <row r="34" spans="1:19" s="161" customFormat="1" ht="19.149999999999999" customHeight="1">
      <c r="A34" s="120"/>
      <c r="B34" s="155" t="s">
        <v>59</v>
      </c>
      <c r="C34" s="356">
        <v>15455918</v>
      </c>
      <c r="D34" s="356">
        <v>3262758</v>
      </c>
      <c r="E34" s="359" t="s">
        <v>178</v>
      </c>
      <c r="F34" s="356">
        <v>65676</v>
      </c>
      <c r="G34" s="356">
        <v>1202</v>
      </c>
      <c r="H34" s="359" t="s">
        <v>178</v>
      </c>
      <c r="I34" s="357">
        <v>18785554</v>
      </c>
      <c r="J34" s="156"/>
      <c r="K34" s="156"/>
      <c r="L34" s="156"/>
      <c r="M34" s="156"/>
      <c r="N34" s="156"/>
      <c r="O34" s="156"/>
      <c r="P34" s="156"/>
      <c r="Q34" s="156"/>
      <c r="R34" s="156"/>
      <c r="S34" s="156"/>
    </row>
    <row r="35" spans="1:19" s="161" customFormat="1" ht="19.149999999999999" customHeight="1">
      <c r="A35" s="119"/>
      <c r="B35" s="155" t="s">
        <v>60</v>
      </c>
      <c r="C35" s="356">
        <v>15462464</v>
      </c>
      <c r="D35" s="356">
        <v>3263160</v>
      </c>
      <c r="E35" s="359" t="s">
        <v>178</v>
      </c>
      <c r="F35" s="356">
        <v>65561</v>
      </c>
      <c r="G35" s="356">
        <v>1191</v>
      </c>
      <c r="H35" s="359" t="s">
        <v>178</v>
      </c>
      <c r="I35" s="357">
        <v>18792376</v>
      </c>
      <c r="J35" s="156"/>
      <c r="K35" s="156"/>
      <c r="L35" s="156"/>
      <c r="M35" s="156"/>
      <c r="N35" s="156"/>
      <c r="O35" s="156"/>
      <c r="P35" s="156"/>
      <c r="Q35" s="156"/>
      <c r="R35" s="156"/>
      <c r="S35" s="156"/>
    </row>
    <row r="36" spans="1:19" s="156" customFormat="1" ht="19.149999999999999" customHeight="1">
      <c r="A36" s="119"/>
      <c r="B36" s="155" t="s">
        <v>61</v>
      </c>
      <c r="C36" s="356">
        <v>15547532.227272708</v>
      </c>
      <c r="D36" s="356">
        <v>3263552.590909095</v>
      </c>
      <c r="E36" s="359" t="s">
        <v>178</v>
      </c>
      <c r="F36" s="356">
        <v>64126.4545454545</v>
      </c>
      <c r="G36" s="356">
        <v>1178</v>
      </c>
      <c r="H36" s="359" t="s">
        <v>178</v>
      </c>
      <c r="I36" s="357">
        <v>18876389.272727255</v>
      </c>
    </row>
    <row r="37" spans="1:19" s="156" customFormat="1" ht="19.149999999999999" customHeight="1">
      <c r="A37" s="121"/>
      <c r="B37" s="155" t="s">
        <v>62</v>
      </c>
      <c r="C37" s="356">
        <v>15661201</v>
      </c>
      <c r="D37" s="356">
        <v>3265369</v>
      </c>
      <c r="E37" s="359" t="s">
        <v>178</v>
      </c>
      <c r="F37" s="356">
        <v>62645</v>
      </c>
      <c r="G37" s="356">
        <v>1149</v>
      </c>
      <c r="H37" s="359" t="s">
        <v>178</v>
      </c>
      <c r="I37" s="357">
        <v>18990364</v>
      </c>
    </row>
    <row r="38" spans="1:19" s="156" customFormat="1" ht="19.149999999999999" customHeight="1">
      <c r="A38" s="119"/>
      <c r="B38" s="155" t="s">
        <v>63</v>
      </c>
      <c r="C38" s="356">
        <v>15690667.619047605</v>
      </c>
      <c r="D38" s="356">
        <v>3267873.1904761922</v>
      </c>
      <c r="E38" s="359" t="s">
        <v>178</v>
      </c>
      <c r="F38" s="356">
        <v>62322.571428571398</v>
      </c>
      <c r="G38" s="356">
        <v>1138.19047619048</v>
      </c>
      <c r="H38" s="359" t="s">
        <v>178</v>
      </c>
      <c r="I38" s="357">
        <v>19022001.57142856</v>
      </c>
      <c r="J38" s="700"/>
    </row>
    <row r="39" spans="1:19" s="106" customFormat="1" ht="19.149999999999999" customHeight="1">
      <c r="A39" s="119"/>
      <c r="B39" s="362" t="s">
        <v>64</v>
      </c>
      <c r="C39" s="363">
        <v>15716119.36842108</v>
      </c>
      <c r="D39" s="363">
        <v>3271408.0526315784</v>
      </c>
      <c r="E39" s="1069" t="s">
        <v>178</v>
      </c>
      <c r="F39" s="363">
        <v>59775.631578947403</v>
      </c>
      <c r="G39" s="363">
        <v>1130.2631578947401</v>
      </c>
      <c r="H39" s="1069" t="s">
        <v>178</v>
      </c>
      <c r="I39" s="357">
        <v>19048433.315789498</v>
      </c>
      <c r="J39" s="700"/>
      <c r="K39" s="156"/>
      <c r="L39" s="156"/>
      <c r="M39" s="156"/>
      <c r="N39" s="156"/>
      <c r="O39" s="156"/>
      <c r="P39" s="156"/>
      <c r="Q39" s="156"/>
      <c r="R39" s="156"/>
      <c r="S39" s="156"/>
    </row>
    <row r="40" spans="1:19" s="106" customFormat="1" ht="3.2" customHeight="1">
      <c r="A40" s="119"/>
      <c r="B40" s="155"/>
      <c r="C40" s="364"/>
      <c r="D40" s="364"/>
      <c r="E40" s="364"/>
      <c r="F40" s="364"/>
      <c r="G40" s="364"/>
      <c r="H40" s="364"/>
      <c r="I40" s="357"/>
      <c r="J40" s="700"/>
      <c r="K40" s="156"/>
      <c r="L40" s="156"/>
      <c r="M40" s="156"/>
      <c r="N40" s="156"/>
      <c r="O40" s="156"/>
      <c r="P40" s="156"/>
      <c r="Q40" s="156"/>
      <c r="R40" s="156"/>
      <c r="S40" s="156"/>
    </row>
    <row r="41" spans="1:19" s="156" customFormat="1" ht="3.2" customHeight="1">
      <c r="A41" s="119"/>
      <c r="B41" s="155"/>
      <c r="C41" s="363"/>
      <c r="D41" s="363"/>
      <c r="E41" s="364"/>
      <c r="F41" s="363"/>
      <c r="G41" s="363"/>
      <c r="H41" s="363"/>
      <c r="I41" s="357"/>
      <c r="J41" s="700"/>
    </row>
    <row r="42" spans="1:19" s="365" customFormat="1" ht="25.5" customHeight="1">
      <c r="A42" s="119"/>
      <c r="B42" s="722" t="s">
        <v>286</v>
      </c>
      <c r="C42" s="1066">
        <v>15563288</v>
      </c>
      <c r="D42" s="1066">
        <v>3252970.6799999997</v>
      </c>
      <c r="E42" s="1067" t="s">
        <v>178</v>
      </c>
      <c r="F42" s="1066">
        <v>62730.22</v>
      </c>
      <c r="G42" s="1066">
        <v>1197.53</v>
      </c>
      <c r="H42" s="1067" t="s">
        <v>178</v>
      </c>
      <c r="I42" s="1068">
        <v>18880186.890000001</v>
      </c>
      <c r="J42" s="701"/>
      <c r="K42" s="156"/>
      <c r="L42" s="156"/>
      <c r="M42" s="156"/>
      <c r="N42" s="156"/>
      <c r="O42" s="156"/>
      <c r="P42" s="156"/>
      <c r="Q42" s="156"/>
      <c r="R42" s="156"/>
      <c r="S42" s="156"/>
    </row>
    <row r="43" spans="1:19" s="157" customFormat="1" ht="15" customHeight="1">
      <c r="A43" s="119"/>
      <c r="B43" s="106"/>
      <c r="C43" s="107"/>
      <c r="D43" s="107"/>
      <c r="E43" s="107"/>
      <c r="F43" s="107"/>
      <c r="G43" s="107"/>
      <c r="H43" s="107"/>
      <c r="I43" s="107"/>
      <c r="J43" s="702"/>
    </row>
    <row r="44" spans="1:19" s="158" customFormat="1" ht="18" customHeight="1">
      <c r="A44" s="119"/>
      <c r="B44" s="106"/>
      <c r="C44" s="914"/>
      <c r="D44" s="914"/>
      <c r="E44" s="914"/>
      <c r="F44" s="914"/>
      <c r="G44" s="914"/>
      <c r="H44" s="914"/>
      <c r="I44" s="676"/>
      <c r="J44" s="703"/>
    </row>
    <row r="45" spans="1:19" s="341" customFormat="1" ht="16.5" customHeight="1">
      <c r="A45" s="119"/>
      <c r="B45" s="106"/>
      <c r="C45" s="921"/>
      <c r="D45" s="913"/>
      <c r="E45" s="676"/>
      <c r="F45" s="1064"/>
      <c r="G45" s="914"/>
      <c r="H45" s="914"/>
      <c r="I45" s="914"/>
      <c r="J45" s="594"/>
    </row>
    <row r="46" spans="1:19" s="156" customFormat="1" ht="16.5" customHeight="1">
      <c r="A46" s="119"/>
      <c r="B46" s="106"/>
      <c r="C46" s="700"/>
      <c r="D46" s="913"/>
      <c r="E46" s="914"/>
      <c r="F46" s="914"/>
      <c r="G46" s="914"/>
      <c r="H46" s="914"/>
      <c r="I46" s="914"/>
      <c r="J46" s="700"/>
    </row>
    <row r="47" spans="1:19" s="161" customFormat="1" ht="16.5" customHeight="1">
      <c r="A47" s="120"/>
      <c r="B47" s="593"/>
      <c r="C47" s="912"/>
      <c r="D47" s="913"/>
      <c r="E47" s="676"/>
      <c r="F47" s="914"/>
      <c r="G47" s="914"/>
      <c r="H47" s="914"/>
      <c r="I47" s="914"/>
      <c r="J47" s="912"/>
    </row>
    <row r="48" spans="1:19" s="156" customFormat="1" ht="16.5" customHeight="1">
      <c r="A48" s="120"/>
      <c r="B48" s="593"/>
      <c r="C48" s="915"/>
      <c r="D48" s="916"/>
      <c r="E48" s="916"/>
      <c r="F48" s="917"/>
      <c r="G48" s="916"/>
      <c r="H48" s="916"/>
      <c r="I48" s="917"/>
      <c r="J48" s="918"/>
    </row>
    <row r="49" spans="1:10" s="161" customFormat="1" ht="16.5" customHeight="1">
      <c r="A49" s="120"/>
      <c r="B49" s="593"/>
      <c r="C49" s="919"/>
      <c r="D49" s="920"/>
      <c r="E49" s="920"/>
      <c r="F49" s="921"/>
      <c r="G49" s="920"/>
      <c r="H49" s="920"/>
      <c r="I49" s="921"/>
      <c r="J49" s="922"/>
    </row>
    <row r="50" spans="1:10" s="156" customFormat="1" ht="16.5" customHeight="1">
      <c r="A50" s="122"/>
      <c r="B50" s="593"/>
      <c r="C50" s="700"/>
      <c r="D50" s="913"/>
      <c r="E50" s="914"/>
      <c r="F50" s="914"/>
      <c r="G50" s="914"/>
      <c r="H50" s="914"/>
      <c r="I50" s="914"/>
      <c r="J50" s="700"/>
    </row>
    <row r="51" spans="1:10" s="156" customFormat="1" ht="16.5" customHeight="1">
      <c r="A51" s="122"/>
      <c r="B51" s="106"/>
      <c r="D51" s="159"/>
      <c r="E51" s="107"/>
      <c r="F51" s="107"/>
      <c r="G51" s="107"/>
      <c r="H51" s="107"/>
      <c r="I51" s="107"/>
    </row>
    <row r="52" spans="1:10" s="156" customFormat="1" ht="15" customHeight="1">
      <c r="A52" s="122"/>
      <c r="B52" s="106"/>
      <c r="C52" s="162"/>
      <c r="D52" s="163"/>
      <c r="E52" s="160"/>
      <c r="F52" s="107"/>
      <c r="G52" s="107"/>
      <c r="H52" s="107"/>
      <c r="I52" s="107"/>
    </row>
    <row r="53" spans="1:10" s="161" customFormat="1" ht="15" customHeight="1">
      <c r="A53" s="122"/>
      <c r="B53" s="106"/>
      <c r="C53" s="162"/>
      <c r="D53" s="164"/>
      <c r="E53" s="160"/>
      <c r="F53" s="107"/>
      <c r="G53" s="107"/>
      <c r="H53" s="107"/>
      <c r="I53" s="107"/>
    </row>
    <row r="54" spans="1:10" s="106" customFormat="1">
      <c r="A54" s="122"/>
      <c r="C54" s="107"/>
      <c r="D54" s="107"/>
      <c r="E54" s="160"/>
      <c r="F54" s="107"/>
      <c r="G54" s="107"/>
      <c r="H54" s="107"/>
      <c r="I54" s="107"/>
    </row>
    <row r="55" spans="1:10" s="106" customFormat="1">
      <c r="A55" s="122"/>
      <c r="C55" s="107"/>
      <c r="D55" s="107"/>
      <c r="E55" s="160"/>
      <c r="F55" s="107"/>
      <c r="G55" s="107"/>
      <c r="H55" s="107"/>
      <c r="I55" s="107"/>
    </row>
    <row r="56" spans="1:10" s="106" customFormat="1">
      <c r="A56" s="122"/>
      <c r="C56" s="107"/>
      <c r="D56" s="107"/>
      <c r="E56" s="160"/>
      <c r="F56" s="107"/>
      <c r="G56" s="107"/>
      <c r="H56" s="107"/>
      <c r="I56" s="107"/>
    </row>
    <row r="57" spans="1:10" s="106" customFormat="1">
      <c r="A57" s="122"/>
      <c r="C57" s="107"/>
      <c r="D57" s="107"/>
      <c r="E57" s="160"/>
      <c r="F57" s="107"/>
      <c r="G57" s="107"/>
      <c r="H57" s="107"/>
      <c r="I57" s="107"/>
    </row>
    <row r="58" spans="1:10" s="106" customFormat="1">
      <c r="A58" s="122"/>
      <c r="C58" s="107"/>
      <c r="D58" s="107"/>
      <c r="E58" s="160"/>
      <c r="F58" s="107"/>
      <c r="G58" s="107"/>
      <c r="H58" s="107"/>
      <c r="I58" s="107"/>
    </row>
    <row r="59" spans="1:10" s="106" customFormat="1">
      <c r="A59" s="121"/>
      <c r="C59" s="107"/>
      <c r="D59" s="107"/>
      <c r="E59" s="160"/>
      <c r="F59" s="107"/>
      <c r="G59" s="107"/>
      <c r="H59" s="107"/>
      <c r="I59" s="107"/>
    </row>
    <row r="60" spans="1:10" s="106" customFormat="1">
      <c r="A60" s="120"/>
      <c r="C60" s="107"/>
      <c r="D60" s="107"/>
      <c r="E60" s="160"/>
      <c r="F60" s="107"/>
      <c r="G60" s="107"/>
      <c r="H60" s="107"/>
      <c r="I60" s="107"/>
    </row>
    <row r="61" spans="1:10" s="106" customFormat="1">
      <c r="A61" s="122"/>
      <c r="C61" s="107"/>
      <c r="D61" s="107"/>
      <c r="E61" s="160"/>
      <c r="F61" s="107"/>
      <c r="G61" s="107"/>
      <c r="H61" s="107"/>
      <c r="I61" s="107"/>
    </row>
    <row r="62" spans="1:10" s="106" customFormat="1">
      <c r="A62" s="122"/>
      <c r="C62" s="107"/>
      <c r="D62" s="107"/>
      <c r="E62" s="160"/>
      <c r="F62" s="107"/>
      <c r="G62" s="107"/>
      <c r="H62" s="107"/>
      <c r="I62" s="107"/>
    </row>
    <row r="63" spans="1:10" s="106" customFormat="1">
      <c r="A63" s="122"/>
      <c r="C63" s="107"/>
      <c r="D63" s="107"/>
      <c r="E63" s="160"/>
      <c r="F63" s="107"/>
      <c r="G63" s="107"/>
      <c r="H63" s="107"/>
      <c r="I63" s="107"/>
    </row>
    <row r="64" spans="1:10" s="106" customFormat="1">
      <c r="A64" s="120"/>
      <c r="C64" s="107"/>
      <c r="D64" s="107"/>
      <c r="E64" s="160"/>
      <c r="F64" s="107"/>
      <c r="G64" s="107"/>
      <c r="H64" s="107"/>
      <c r="I64" s="107"/>
    </row>
    <row r="65" spans="1:9" s="106" customFormat="1">
      <c r="A65" s="120"/>
      <c r="C65" s="107"/>
      <c r="D65" s="107"/>
      <c r="E65" s="160"/>
      <c r="F65" s="107"/>
      <c r="G65" s="107"/>
      <c r="H65" s="107"/>
      <c r="I65" s="107"/>
    </row>
    <row r="66" spans="1:9" s="106" customFormat="1">
      <c r="A66" s="120"/>
      <c r="C66" s="107"/>
      <c r="D66" s="107"/>
      <c r="E66" s="160"/>
      <c r="F66" s="107"/>
      <c r="G66" s="107"/>
      <c r="H66" s="107"/>
      <c r="I66" s="107"/>
    </row>
    <row r="67" spans="1:9" s="106" customFormat="1">
      <c r="A67" s="120"/>
      <c r="C67" s="107"/>
      <c r="D67" s="107"/>
      <c r="E67" s="160"/>
      <c r="F67" s="107"/>
      <c r="G67" s="107"/>
      <c r="H67" s="107"/>
      <c r="I67" s="107"/>
    </row>
    <row r="68" spans="1:9" s="106" customFormat="1">
      <c r="A68" s="120"/>
      <c r="C68" s="107"/>
      <c r="D68" s="107"/>
      <c r="E68" s="107"/>
      <c r="F68" s="107"/>
      <c r="G68" s="107"/>
      <c r="H68" s="107"/>
      <c r="I68" s="107"/>
    </row>
    <row r="69" spans="1:9" s="106" customFormat="1">
      <c r="A69" s="120"/>
      <c r="C69" s="107"/>
      <c r="D69" s="107"/>
      <c r="E69" s="107"/>
      <c r="F69" s="107"/>
      <c r="G69" s="107"/>
      <c r="H69" s="107"/>
      <c r="I69" s="107"/>
    </row>
    <row r="70" spans="1:9" s="106" customFormat="1">
      <c r="A70" s="120"/>
      <c r="C70" s="107"/>
      <c r="D70" s="107"/>
      <c r="E70" s="107"/>
      <c r="F70" s="107"/>
      <c r="G70" s="107"/>
      <c r="H70" s="107"/>
      <c r="I70" s="107"/>
    </row>
    <row r="71" spans="1:9" s="106" customFormat="1">
      <c r="A71" s="122"/>
      <c r="C71" s="107"/>
      <c r="D71" s="107"/>
      <c r="E71" s="107"/>
      <c r="F71" s="107"/>
      <c r="G71" s="107"/>
      <c r="H71" s="107"/>
      <c r="I71" s="107"/>
    </row>
    <row r="72" spans="1:9" s="106" customFormat="1">
      <c r="A72" s="119"/>
      <c r="C72" s="107"/>
      <c r="D72" s="107"/>
      <c r="E72" s="107"/>
      <c r="F72" s="107"/>
      <c r="G72" s="107"/>
      <c r="H72" s="107"/>
      <c r="I72" s="107"/>
    </row>
    <row r="73" spans="1:9" s="106" customFormat="1">
      <c r="A73" s="120"/>
      <c r="C73" s="107"/>
      <c r="D73" s="107"/>
      <c r="E73" s="107"/>
      <c r="F73" s="107"/>
      <c r="G73" s="107"/>
      <c r="H73" s="107"/>
      <c r="I73" s="107"/>
    </row>
    <row r="74" spans="1:9" s="106" customFormat="1">
      <c r="A74" s="121"/>
      <c r="C74" s="107"/>
      <c r="D74" s="107"/>
      <c r="E74" s="107"/>
      <c r="F74" s="107"/>
      <c r="G74" s="107"/>
      <c r="H74" s="107"/>
      <c r="I74" s="107"/>
    </row>
    <row r="75" spans="1:9" s="106" customFormat="1">
      <c r="A75" s="121"/>
      <c r="C75" s="107"/>
      <c r="D75" s="107"/>
      <c r="E75" s="107"/>
      <c r="F75" s="107"/>
      <c r="G75" s="107"/>
      <c r="H75" s="107"/>
      <c r="I75" s="107"/>
    </row>
    <row r="76" spans="1:9" s="106" customFormat="1">
      <c r="A76" s="121"/>
      <c r="C76" s="107"/>
      <c r="D76" s="107"/>
      <c r="E76" s="107"/>
      <c r="F76" s="107"/>
      <c r="G76" s="107"/>
      <c r="H76" s="107"/>
      <c r="I76" s="107"/>
    </row>
    <row r="77" spans="1:9" s="106" customFormat="1">
      <c r="A77" s="119"/>
      <c r="C77" s="107"/>
      <c r="D77" s="107"/>
      <c r="E77" s="107"/>
      <c r="F77" s="107"/>
      <c r="G77" s="107"/>
      <c r="H77" s="107"/>
      <c r="I77" s="107"/>
    </row>
    <row r="78" spans="1:9" s="106" customFormat="1">
      <c r="A78" s="119"/>
      <c r="C78" s="107"/>
      <c r="D78" s="107"/>
      <c r="E78" s="107"/>
      <c r="F78" s="107"/>
      <c r="G78" s="107"/>
      <c r="H78" s="107"/>
      <c r="I78" s="107"/>
    </row>
    <row r="79" spans="1:9" s="106" customFormat="1">
      <c r="A79" s="119"/>
      <c r="C79" s="107"/>
      <c r="D79" s="107"/>
      <c r="E79" s="107"/>
      <c r="F79" s="107"/>
      <c r="G79" s="107"/>
      <c r="H79" s="107"/>
      <c r="I79" s="107"/>
    </row>
    <row r="80" spans="1:9" s="106" customFormat="1">
      <c r="A80" s="119"/>
      <c r="C80" s="107"/>
      <c r="D80" s="107"/>
      <c r="E80" s="107"/>
      <c r="F80" s="107"/>
      <c r="G80" s="107"/>
      <c r="H80" s="107"/>
      <c r="I80" s="107"/>
    </row>
    <row r="81" spans="1:9" s="106" customFormat="1">
      <c r="A81" s="119"/>
      <c r="C81" s="107"/>
      <c r="D81" s="107"/>
      <c r="E81" s="107"/>
      <c r="F81" s="107"/>
      <c r="G81" s="107"/>
      <c r="H81" s="107"/>
      <c r="I81" s="107"/>
    </row>
    <row r="82" spans="1:9" s="106" customFormat="1">
      <c r="A82" s="119"/>
      <c r="C82" s="107"/>
      <c r="D82" s="107"/>
      <c r="E82" s="107"/>
      <c r="F82" s="107"/>
      <c r="G82" s="107"/>
      <c r="H82" s="107"/>
      <c r="I82" s="107"/>
    </row>
    <row r="83" spans="1:9" s="106" customFormat="1">
      <c r="A83" s="121"/>
      <c r="C83" s="107"/>
      <c r="D83" s="107"/>
      <c r="E83" s="107"/>
      <c r="F83" s="107"/>
      <c r="G83" s="107"/>
      <c r="H83" s="107"/>
      <c r="I83" s="107"/>
    </row>
    <row r="84" spans="1:9" s="106" customFormat="1">
      <c r="A84" s="121"/>
      <c r="C84" s="107"/>
      <c r="D84" s="107"/>
      <c r="E84" s="107"/>
      <c r="F84" s="107"/>
      <c r="G84" s="107"/>
      <c r="H84" s="107"/>
      <c r="I84" s="107"/>
    </row>
    <row r="85" spans="1:9" s="106" customFormat="1">
      <c r="A85" s="119"/>
      <c r="C85" s="107"/>
      <c r="D85" s="107"/>
      <c r="E85" s="107"/>
      <c r="F85" s="107"/>
      <c r="G85" s="107"/>
      <c r="H85" s="107"/>
      <c r="I85" s="107"/>
    </row>
    <row r="86" spans="1:9" s="106" customFormat="1">
      <c r="A86" s="120"/>
      <c r="C86" s="107"/>
      <c r="D86" s="107"/>
      <c r="E86" s="107"/>
      <c r="F86" s="107"/>
      <c r="G86" s="107"/>
      <c r="H86" s="107"/>
      <c r="I86" s="107"/>
    </row>
    <row r="87" spans="1:9" s="106" customFormat="1">
      <c r="A87" s="121"/>
      <c r="C87" s="107"/>
      <c r="D87" s="107"/>
      <c r="E87" s="107"/>
      <c r="F87" s="107"/>
      <c r="G87" s="107"/>
      <c r="H87" s="107"/>
      <c r="I87" s="107"/>
    </row>
    <row r="88" spans="1:9" s="106" customFormat="1">
      <c r="A88" s="121"/>
      <c r="C88" s="107"/>
      <c r="D88" s="107"/>
      <c r="E88" s="107"/>
      <c r="F88" s="107"/>
      <c r="G88" s="107"/>
      <c r="H88" s="107"/>
      <c r="I88" s="107"/>
    </row>
    <row r="89" spans="1:9" s="106" customFormat="1">
      <c r="A89" s="121"/>
      <c r="C89" s="107"/>
      <c r="D89" s="107"/>
      <c r="E89" s="107"/>
      <c r="F89" s="107"/>
      <c r="G89" s="107"/>
      <c r="H89" s="107"/>
      <c r="I89" s="107"/>
    </row>
    <row r="90" spans="1:9" s="106" customFormat="1">
      <c r="A90" s="121"/>
      <c r="C90" s="107"/>
      <c r="D90" s="107"/>
      <c r="E90" s="107"/>
      <c r="F90" s="107"/>
      <c r="G90" s="107"/>
      <c r="H90" s="107"/>
      <c r="I90" s="107"/>
    </row>
    <row r="91" spans="1:9" s="106" customFormat="1">
      <c r="A91" s="121"/>
      <c r="C91" s="107"/>
      <c r="D91" s="107"/>
      <c r="E91" s="107"/>
      <c r="F91" s="107"/>
      <c r="G91" s="107"/>
      <c r="H91" s="107"/>
      <c r="I91" s="107"/>
    </row>
    <row r="92" spans="1:9" s="106" customFormat="1">
      <c r="A92" s="121"/>
      <c r="C92" s="107"/>
      <c r="D92" s="107"/>
      <c r="E92" s="107"/>
      <c r="F92" s="107"/>
      <c r="G92" s="107"/>
      <c r="H92" s="107"/>
      <c r="I92" s="107"/>
    </row>
    <row r="93" spans="1:9" s="106" customFormat="1">
      <c r="A93" s="119"/>
      <c r="C93" s="107"/>
      <c r="D93" s="107"/>
      <c r="E93" s="107"/>
      <c r="F93" s="107"/>
      <c r="G93" s="107"/>
      <c r="H93" s="107"/>
      <c r="I93" s="107"/>
    </row>
    <row r="94" spans="1:9" s="106" customFormat="1">
      <c r="A94" s="119"/>
      <c r="C94" s="107"/>
      <c r="D94" s="107"/>
      <c r="E94" s="107"/>
      <c r="F94" s="107"/>
      <c r="G94" s="107"/>
      <c r="H94" s="107"/>
      <c r="I94" s="107"/>
    </row>
    <row r="95" spans="1:9" s="106" customFormat="1">
      <c r="A95" s="119"/>
      <c r="C95" s="107"/>
      <c r="D95" s="107"/>
      <c r="E95" s="107"/>
      <c r="F95" s="107"/>
      <c r="G95" s="107"/>
      <c r="H95" s="107"/>
      <c r="I95" s="107"/>
    </row>
    <row r="96" spans="1:9" s="106" customFormat="1">
      <c r="A96" s="119"/>
      <c r="C96" s="107"/>
      <c r="D96" s="107"/>
      <c r="E96" s="107"/>
      <c r="F96" s="107"/>
      <c r="G96" s="107"/>
      <c r="H96" s="107"/>
      <c r="I96" s="107"/>
    </row>
    <row r="97" spans="1:9" s="106" customFormat="1">
      <c r="A97" s="119"/>
      <c r="C97" s="107"/>
      <c r="D97" s="107"/>
      <c r="E97" s="107"/>
      <c r="F97" s="107"/>
      <c r="G97" s="107"/>
      <c r="H97" s="107"/>
      <c r="I97" s="107"/>
    </row>
    <row r="98" spans="1:9" s="106" customFormat="1">
      <c r="A98" s="119"/>
      <c r="C98" s="107"/>
      <c r="D98" s="107"/>
      <c r="E98" s="107"/>
      <c r="F98" s="107"/>
      <c r="G98" s="107"/>
      <c r="H98" s="107"/>
      <c r="I98" s="107"/>
    </row>
    <row r="99" spans="1:9" s="106" customFormat="1">
      <c r="A99" s="120"/>
      <c r="C99" s="107"/>
      <c r="D99" s="107"/>
      <c r="E99" s="107"/>
      <c r="F99" s="107"/>
      <c r="G99" s="107"/>
      <c r="H99" s="107"/>
      <c r="I99" s="107"/>
    </row>
    <row r="100" spans="1:9" s="106" customFormat="1">
      <c r="A100" s="121"/>
      <c r="C100" s="107"/>
      <c r="D100" s="107"/>
      <c r="E100" s="107"/>
      <c r="F100" s="107"/>
      <c r="G100" s="107"/>
      <c r="H100" s="107"/>
      <c r="I100" s="107"/>
    </row>
    <row r="101" spans="1:9" s="106" customFormat="1">
      <c r="A101" s="121"/>
      <c r="C101" s="107"/>
      <c r="D101" s="107"/>
      <c r="E101" s="107"/>
      <c r="F101" s="107"/>
      <c r="G101" s="107"/>
      <c r="H101" s="107"/>
      <c r="I101" s="107"/>
    </row>
    <row r="102" spans="1:9" s="106" customFormat="1">
      <c r="A102" s="121"/>
      <c r="C102" s="107"/>
      <c r="D102" s="107"/>
      <c r="E102" s="107"/>
      <c r="F102" s="107"/>
      <c r="G102" s="107"/>
      <c r="H102" s="107"/>
      <c r="I102" s="107"/>
    </row>
    <row r="103" spans="1:9" s="106" customFormat="1">
      <c r="A103" s="121"/>
      <c r="C103" s="107"/>
      <c r="D103" s="107"/>
      <c r="E103" s="107"/>
      <c r="F103" s="107"/>
      <c r="G103" s="107"/>
      <c r="H103" s="107"/>
      <c r="I103" s="107"/>
    </row>
    <row r="104" spans="1:9" s="106" customFormat="1">
      <c r="A104" s="121"/>
      <c r="C104" s="107"/>
      <c r="D104" s="107"/>
      <c r="E104" s="107"/>
      <c r="F104" s="107"/>
      <c r="G104" s="107"/>
      <c r="H104" s="107"/>
      <c r="I104" s="107"/>
    </row>
    <row r="105" spans="1:9" s="106" customFormat="1">
      <c r="A105" s="121"/>
      <c r="C105" s="107"/>
      <c r="D105" s="107"/>
      <c r="E105" s="107"/>
      <c r="F105" s="107"/>
      <c r="G105" s="107"/>
      <c r="H105" s="107"/>
      <c r="I105" s="107"/>
    </row>
    <row r="106" spans="1:9" s="106" customFormat="1">
      <c r="A106" s="119"/>
      <c r="C106" s="107"/>
      <c r="D106" s="107"/>
      <c r="E106" s="107"/>
      <c r="F106" s="107"/>
      <c r="G106" s="107"/>
      <c r="H106" s="107"/>
      <c r="I106" s="107"/>
    </row>
    <row r="107" spans="1:9" s="106" customFormat="1">
      <c r="A107" s="119"/>
      <c r="C107" s="107"/>
      <c r="D107" s="107"/>
      <c r="E107" s="107"/>
      <c r="F107" s="107"/>
      <c r="G107" s="107"/>
      <c r="H107" s="107"/>
      <c r="I107" s="107"/>
    </row>
    <row r="108" spans="1:9" s="106" customFormat="1">
      <c r="A108" s="119"/>
      <c r="C108" s="107"/>
      <c r="D108" s="107"/>
      <c r="E108" s="107"/>
      <c r="F108" s="107"/>
      <c r="G108" s="107"/>
      <c r="H108" s="107"/>
      <c r="I108" s="107"/>
    </row>
    <row r="109" spans="1:9" s="106" customFormat="1">
      <c r="A109" s="119"/>
      <c r="C109" s="107"/>
      <c r="D109" s="107"/>
      <c r="E109" s="107"/>
      <c r="F109" s="107"/>
      <c r="G109" s="107"/>
      <c r="H109" s="107"/>
      <c r="I109" s="107"/>
    </row>
    <row r="110" spans="1:9" s="106" customFormat="1">
      <c r="A110" s="119"/>
      <c r="C110" s="107"/>
      <c r="D110" s="107"/>
      <c r="E110" s="107"/>
      <c r="F110" s="107"/>
      <c r="G110" s="107"/>
      <c r="H110" s="107"/>
      <c r="I110" s="107"/>
    </row>
    <row r="111" spans="1:9" s="106" customFormat="1">
      <c r="A111" s="119"/>
      <c r="C111" s="107"/>
      <c r="D111" s="107"/>
      <c r="E111" s="107"/>
      <c r="F111" s="107"/>
      <c r="G111" s="107"/>
      <c r="H111" s="107"/>
      <c r="I111" s="107"/>
    </row>
    <row r="112" spans="1:9" s="106" customFormat="1">
      <c r="A112" s="120"/>
      <c r="C112" s="107"/>
      <c r="D112" s="107"/>
      <c r="E112" s="107"/>
      <c r="F112" s="107"/>
      <c r="G112" s="107"/>
      <c r="H112" s="107"/>
      <c r="I112" s="107"/>
    </row>
    <row r="113" spans="1:9" s="106" customFormat="1">
      <c r="A113" s="121"/>
      <c r="C113" s="107"/>
      <c r="D113" s="107"/>
      <c r="E113" s="107"/>
      <c r="F113" s="107"/>
      <c r="G113" s="107"/>
      <c r="H113" s="107"/>
      <c r="I113" s="107"/>
    </row>
    <row r="114" spans="1:9" s="106" customFormat="1">
      <c r="A114" s="121"/>
      <c r="C114" s="107"/>
      <c r="D114" s="107"/>
      <c r="E114" s="107"/>
      <c r="F114" s="107"/>
      <c r="G114" s="107"/>
      <c r="H114" s="107"/>
      <c r="I114" s="107"/>
    </row>
    <row r="115" spans="1:9" s="106" customFormat="1">
      <c r="A115" s="121"/>
      <c r="C115" s="107"/>
      <c r="D115" s="107"/>
      <c r="E115" s="107"/>
      <c r="F115" s="107"/>
      <c r="G115" s="107"/>
      <c r="H115" s="107"/>
      <c r="I115" s="107"/>
    </row>
    <row r="116" spans="1:9" s="106" customFormat="1">
      <c r="A116" s="121"/>
      <c r="C116" s="107"/>
      <c r="D116" s="107"/>
      <c r="E116" s="107"/>
      <c r="F116" s="107"/>
      <c r="G116" s="107"/>
      <c r="H116" s="107"/>
      <c r="I116" s="107"/>
    </row>
    <row r="117" spans="1:9" s="106" customFormat="1">
      <c r="A117" s="121"/>
      <c r="C117" s="107"/>
      <c r="D117" s="107"/>
      <c r="E117" s="107"/>
      <c r="F117" s="107"/>
      <c r="G117" s="107"/>
      <c r="H117" s="107"/>
      <c r="I117" s="107"/>
    </row>
    <row r="118" spans="1:9" s="106" customFormat="1">
      <c r="A118" s="121"/>
      <c r="C118" s="107"/>
      <c r="D118" s="107"/>
      <c r="E118" s="107"/>
      <c r="F118" s="107"/>
      <c r="G118" s="107"/>
      <c r="H118" s="107"/>
      <c r="I118" s="107"/>
    </row>
    <row r="119" spans="1:9" s="106" customFormat="1">
      <c r="A119" s="121"/>
      <c r="C119" s="107"/>
      <c r="D119" s="107"/>
      <c r="E119" s="107"/>
      <c r="F119" s="107"/>
      <c r="G119" s="107"/>
      <c r="H119" s="107"/>
      <c r="I119" s="107"/>
    </row>
    <row r="120" spans="1:9" s="106" customFormat="1">
      <c r="A120" s="119"/>
      <c r="C120" s="107"/>
      <c r="D120" s="107"/>
      <c r="E120" s="107"/>
      <c r="F120" s="107"/>
      <c r="G120" s="107"/>
      <c r="H120" s="107"/>
      <c r="I120" s="107"/>
    </row>
    <row r="121" spans="1:9" s="106" customFormat="1">
      <c r="A121" s="119"/>
      <c r="C121" s="107"/>
      <c r="D121" s="107"/>
      <c r="E121" s="107"/>
      <c r="F121" s="107"/>
      <c r="G121" s="107"/>
      <c r="H121" s="107"/>
      <c r="I121" s="107"/>
    </row>
    <row r="122" spans="1:9" s="106" customFormat="1">
      <c r="A122" s="119"/>
      <c r="C122" s="107"/>
      <c r="D122" s="107"/>
      <c r="E122" s="107"/>
      <c r="F122" s="107"/>
      <c r="G122" s="107"/>
      <c r="H122" s="107"/>
      <c r="I122" s="107"/>
    </row>
    <row r="123" spans="1:9" s="106" customFormat="1">
      <c r="A123" s="119"/>
      <c r="C123" s="107"/>
      <c r="D123" s="107"/>
      <c r="E123" s="107"/>
      <c r="F123" s="107"/>
      <c r="G123" s="107"/>
      <c r="H123" s="107"/>
      <c r="I123" s="107"/>
    </row>
    <row r="124" spans="1:9" s="106" customFormat="1">
      <c r="A124" s="119"/>
      <c r="C124" s="107"/>
      <c r="D124" s="107"/>
      <c r="E124" s="107"/>
      <c r="F124" s="107"/>
      <c r="G124" s="107"/>
      <c r="H124" s="107"/>
      <c r="I124" s="107"/>
    </row>
    <row r="125" spans="1:9" s="106" customFormat="1">
      <c r="A125" s="120"/>
      <c r="C125" s="107"/>
      <c r="D125" s="107"/>
      <c r="E125" s="107"/>
      <c r="F125" s="107"/>
      <c r="G125" s="107"/>
      <c r="H125" s="107"/>
      <c r="I125" s="107"/>
    </row>
    <row r="126" spans="1:9" s="106" customFormat="1">
      <c r="A126" s="121"/>
      <c r="C126" s="107"/>
      <c r="D126" s="107"/>
      <c r="E126" s="107"/>
      <c r="F126" s="107"/>
      <c r="G126" s="107"/>
      <c r="H126" s="107"/>
      <c r="I126" s="107"/>
    </row>
    <row r="127" spans="1:9" s="106" customFormat="1">
      <c r="A127" s="121"/>
      <c r="C127" s="107"/>
      <c r="D127" s="107"/>
      <c r="E127" s="107"/>
      <c r="F127" s="107"/>
      <c r="G127" s="107"/>
      <c r="H127" s="107"/>
      <c r="I127" s="107"/>
    </row>
    <row r="128" spans="1:9" s="106" customFormat="1">
      <c r="A128" s="121"/>
      <c r="C128" s="107"/>
      <c r="D128" s="107"/>
      <c r="E128" s="107"/>
      <c r="F128" s="107"/>
      <c r="G128" s="107"/>
      <c r="H128" s="107"/>
      <c r="I128" s="107"/>
    </row>
    <row r="129" spans="1:9" s="106" customFormat="1">
      <c r="A129" s="121"/>
      <c r="C129" s="107"/>
      <c r="D129" s="107"/>
      <c r="E129" s="107"/>
      <c r="F129" s="107"/>
      <c r="G129" s="107"/>
      <c r="H129" s="107"/>
      <c r="I129" s="107"/>
    </row>
    <row r="130" spans="1:9" s="106" customFormat="1">
      <c r="A130" s="121"/>
      <c r="C130" s="107"/>
      <c r="D130" s="107"/>
      <c r="E130" s="107"/>
      <c r="F130" s="107"/>
      <c r="G130" s="107"/>
      <c r="H130" s="107"/>
      <c r="I130" s="107"/>
    </row>
    <row r="131" spans="1:9" s="106" customFormat="1">
      <c r="A131" s="121"/>
      <c r="C131" s="107"/>
      <c r="D131" s="107"/>
      <c r="E131" s="107"/>
      <c r="F131" s="107"/>
      <c r="G131" s="107"/>
      <c r="H131" s="107"/>
      <c r="I131" s="107"/>
    </row>
    <row r="132" spans="1:9" s="106" customFormat="1">
      <c r="A132" s="121"/>
      <c r="C132" s="107"/>
      <c r="D132" s="107"/>
      <c r="E132" s="107"/>
      <c r="F132" s="107"/>
      <c r="G132" s="107"/>
      <c r="H132" s="107"/>
      <c r="I132" s="107"/>
    </row>
    <row r="133" spans="1:9" s="106" customFormat="1">
      <c r="A133" s="119"/>
      <c r="C133" s="107"/>
      <c r="D133" s="107"/>
      <c r="E133" s="107"/>
      <c r="F133" s="107"/>
      <c r="G133" s="107"/>
      <c r="H133" s="107"/>
      <c r="I133" s="107"/>
    </row>
    <row r="134" spans="1:9" s="106" customFormat="1">
      <c r="A134" s="119"/>
      <c r="C134" s="107"/>
      <c r="D134" s="107"/>
      <c r="E134" s="107"/>
      <c r="F134" s="107"/>
      <c r="G134" s="107"/>
      <c r="H134" s="107"/>
      <c r="I134" s="107"/>
    </row>
    <row r="135" spans="1:9" s="106" customFormat="1">
      <c r="A135" s="119"/>
      <c r="C135" s="107"/>
      <c r="D135" s="107"/>
      <c r="E135" s="107"/>
      <c r="F135" s="107"/>
      <c r="G135" s="107"/>
      <c r="H135" s="107"/>
      <c r="I135" s="107"/>
    </row>
    <row r="136" spans="1:9" s="106" customFormat="1">
      <c r="A136" s="119"/>
      <c r="C136" s="107"/>
      <c r="D136" s="107"/>
      <c r="E136" s="107"/>
      <c r="F136" s="107"/>
      <c r="G136" s="107"/>
      <c r="H136" s="107"/>
      <c r="I136" s="107"/>
    </row>
    <row r="137" spans="1:9" s="106" customFormat="1">
      <c r="A137" s="119"/>
      <c r="C137" s="107"/>
      <c r="D137" s="107"/>
      <c r="E137" s="107"/>
      <c r="F137" s="107"/>
      <c r="G137" s="107"/>
      <c r="H137" s="107"/>
      <c r="I137" s="107"/>
    </row>
    <row r="138" spans="1:9" s="106" customFormat="1">
      <c r="A138" s="120"/>
      <c r="C138" s="107"/>
      <c r="D138" s="107"/>
      <c r="E138" s="107"/>
      <c r="F138" s="107"/>
      <c r="G138" s="107"/>
      <c r="H138" s="107"/>
      <c r="I138" s="107"/>
    </row>
    <row r="139" spans="1:9" s="106" customFormat="1">
      <c r="A139" s="121"/>
      <c r="C139" s="107"/>
      <c r="D139" s="107"/>
      <c r="E139" s="107"/>
      <c r="F139" s="107"/>
      <c r="G139" s="107"/>
      <c r="H139" s="107"/>
      <c r="I139" s="107"/>
    </row>
    <row r="140" spans="1:9" s="106" customFormat="1">
      <c r="A140" s="121"/>
      <c r="C140" s="107"/>
      <c r="D140" s="107"/>
      <c r="E140" s="107"/>
      <c r="F140" s="107"/>
      <c r="G140" s="107"/>
      <c r="H140" s="107"/>
      <c r="I140" s="107"/>
    </row>
    <row r="141" spans="1:9" s="106" customFormat="1">
      <c r="A141" s="121"/>
      <c r="C141" s="107"/>
      <c r="D141" s="107"/>
      <c r="E141" s="107"/>
      <c r="F141" s="107"/>
      <c r="G141" s="107"/>
      <c r="H141" s="107"/>
      <c r="I141" s="107"/>
    </row>
    <row r="142" spans="1:9" s="106" customFormat="1">
      <c r="A142" s="121"/>
      <c r="C142" s="107"/>
      <c r="D142" s="107"/>
      <c r="E142" s="107"/>
      <c r="F142" s="107"/>
      <c r="G142" s="107"/>
      <c r="H142" s="107"/>
      <c r="I142" s="107"/>
    </row>
    <row r="143" spans="1:9" s="106" customFormat="1">
      <c r="A143" s="121"/>
      <c r="C143" s="107"/>
      <c r="D143" s="107"/>
      <c r="E143" s="107"/>
      <c r="F143" s="107"/>
      <c r="G143" s="107"/>
      <c r="H143" s="107"/>
      <c r="I143" s="107"/>
    </row>
    <row r="144" spans="1:9" s="106" customFormat="1">
      <c r="A144" s="121"/>
      <c r="C144" s="107"/>
      <c r="D144" s="107"/>
      <c r="E144" s="107"/>
      <c r="F144" s="107"/>
      <c r="G144" s="107"/>
      <c r="H144" s="107"/>
      <c r="I144" s="107"/>
    </row>
    <row r="145" spans="1:9" s="106" customFormat="1">
      <c r="A145" s="121"/>
      <c r="C145" s="107"/>
      <c r="D145" s="107"/>
      <c r="E145" s="107"/>
      <c r="F145" s="107"/>
      <c r="G145" s="107"/>
      <c r="H145" s="107"/>
      <c r="I145" s="107"/>
    </row>
    <row r="146" spans="1:9" s="106" customFormat="1">
      <c r="A146" s="119"/>
      <c r="C146" s="107"/>
      <c r="D146" s="107"/>
      <c r="E146" s="107"/>
      <c r="F146" s="107"/>
      <c r="G146" s="107"/>
      <c r="H146" s="107"/>
      <c r="I146" s="107"/>
    </row>
    <row r="147" spans="1:9" s="106" customFormat="1">
      <c r="A147" s="119"/>
      <c r="C147" s="107"/>
      <c r="D147" s="107"/>
      <c r="E147" s="107"/>
      <c r="F147" s="107"/>
      <c r="G147" s="107"/>
      <c r="H147" s="107"/>
      <c r="I147" s="107"/>
    </row>
    <row r="148" spans="1:9" s="106" customFormat="1">
      <c r="A148" s="119"/>
      <c r="C148" s="107"/>
      <c r="D148" s="107"/>
      <c r="E148" s="107"/>
      <c r="F148" s="107"/>
      <c r="G148" s="107"/>
      <c r="H148" s="107"/>
      <c r="I148" s="107"/>
    </row>
    <row r="149" spans="1:9" s="106" customFormat="1">
      <c r="A149" s="119"/>
      <c r="C149" s="107"/>
      <c r="D149" s="107"/>
      <c r="E149" s="107"/>
      <c r="F149" s="107"/>
      <c r="G149" s="107"/>
      <c r="H149" s="107"/>
      <c r="I149" s="107"/>
    </row>
    <row r="150" spans="1:9" s="106" customFormat="1">
      <c r="A150" s="119"/>
      <c r="C150" s="107"/>
      <c r="D150" s="107"/>
      <c r="E150" s="107"/>
      <c r="F150" s="107"/>
      <c r="G150" s="107"/>
      <c r="H150" s="107"/>
      <c r="I150" s="107"/>
    </row>
    <row r="151" spans="1:9" s="106" customFormat="1">
      <c r="A151" s="120"/>
      <c r="C151" s="107"/>
      <c r="D151" s="107"/>
      <c r="E151" s="107"/>
      <c r="F151" s="107"/>
      <c r="G151" s="107"/>
      <c r="H151" s="107"/>
      <c r="I151" s="107"/>
    </row>
    <row r="152" spans="1:9" s="106" customFormat="1">
      <c r="A152" s="121"/>
      <c r="C152" s="107"/>
      <c r="D152" s="107"/>
      <c r="E152" s="107"/>
      <c r="F152" s="107"/>
      <c r="G152" s="107"/>
      <c r="H152" s="107"/>
      <c r="I152" s="107"/>
    </row>
    <row r="153" spans="1:9" s="106" customFormat="1">
      <c r="A153" s="121"/>
      <c r="C153" s="107"/>
      <c r="D153" s="107"/>
      <c r="E153" s="107"/>
      <c r="F153" s="107"/>
      <c r="G153" s="107"/>
      <c r="H153" s="107"/>
      <c r="I153" s="107"/>
    </row>
    <row r="154" spans="1:9" s="106" customFormat="1">
      <c r="A154" s="121"/>
      <c r="C154" s="107"/>
      <c r="D154" s="107"/>
      <c r="E154" s="107"/>
      <c r="F154" s="107"/>
      <c r="G154" s="107"/>
      <c r="H154" s="107"/>
      <c r="I154" s="107"/>
    </row>
    <row r="155" spans="1:9" s="106" customFormat="1">
      <c r="A155" s="121"/>
      <c r="C155" s="107"/>
      <c r="D155" s="107"/>
      <c r="E155" s="107"/>
      <c r="F155" s="107"/>
      <c r="G155" s="107"/>
      <c r="H155" s="107"/>
      <c r="I155" s="107"/>
    </row>
    <row r="156" spans="1:9" s="106" customFormat="1">
      <c r="A156" s="121"/>
      <c r="C156" s="107"/>
      <c r="D156" s="107"/>
      <c r="E156" s="107"/>
      <c r="F156" s="107"/>
      <c r="G156" s="107"/>
      <c r="H156" s="107"/>
      <c r="I156" s="107"/>
    </row>
    <row r="157" spans="1:9" s="106" customFormat="1">
      <c r="A157" s="121"/>
      <c r="C157" s="107"/>
      <c r="D157" s="107"/>
      <c r="E157" s="107"/>
      <c r="F157" s="107"/>
      <c r="G157" s="107"/>
      <c r="H157" s="107"/>
      <c r="I157" s="107"/>
    </row>
    <row r="158" spans="1:9" s="106" customFormat="1">
      <c r="A158" s="121"/>
      <c r="C158" s="107"/>
      <c r="D158" s="107"/>
      <c r="E158" s="107"/>
      <c r="F158" s="107"/>
      <c r="G158" s="107"/>
      <c r="H158" s="107"/>
      <c r="I158" s="107"/>
    </row>
    <row r="159" spans="1:9" s="106" customFormat="1">
      <c r="A159" s="119"/>
      <c r="C159" s="107"/>
      <c r="D159" s="107"/>
      <c r="E159" s="107"/>
      <c r="F159" s="107"/>
      <c r="G159" s="107"/>
      <c r="H159" s="107"/>
      <c r="I159" s="107"/>
    </row>
    <row r="160" spans="1:9" s="106" customFormat="1">
      <c r="A160" s="119"/>
      <c r="C160" s="107"/>
      <c r="D160" s="107"/>
      <c r="E160" s="107"/>
      <c r="F160" s="107"/>
      <c r="G160" s="107"/>
      <c r="H160" s="107"/>
      <c r="I160" s="107"/>
    </row>
    <row r="161" spans="1:9" s="106" customFormat="1">
      <c r="A161" s="119"/>
      <c r="C161" s="107"/>
      <c r="D161" s="107"/>
      <c r="E161" s="107"/>
      <c r="F161" s="107"/>
      <c r="G161" s="107"/>
      <c r="H161" s="107"/>
      <c r="I161" s="107"/>
    </row>
    <row r="162" spans="1:9" s="106" customFormat="1">
      <c r="A162" s="119"/>
      <c r="C162" s="107"/>
      <c r="D162" s="107"/>
      <c r="E162" s="107"/>
      <c r="F162" s="107"/>
      <c r="G162" s="107"/>
      <c r="H162" s="107"/>
      <c r="I162" s="107"/>
    </row>
    <row r="163" spans="1:9" s="106" customFormat="1">
      <c r="A163" s="119"/>
      <c r="C163" s="107"/>
      <c r="D163" s="107"/>
      <c r="E163" s="107"/>
      <c r="F163" s="107"/>
      <c r="G163" s="107"/>
      <c r="H163" s="107"/>
      <c r="I163" s="107"/>
    </row>
    <row r="164" spans="1:9" s="106" customFormat="1">
      <c r="A164" s="120"/>
      <c r="C164" s="107"/>
      <c r="D164" s="107"/>
      <c r="E164" s="107"/>
      <c r="F164" s="107"/>
      <c r="G164" s="107"/>
      <c r="H164" s="107"/>
      <c r="I164" s="107"/>
    </row>
    <row r="165" spans="1:9" s="106" customFormat="1">
      <c r="A165" s="121"/>
      <c r="C165" s="107"/>
      <c r="D165" s="107"/>
      <c r="E165" s="107"/>
      <c r="F165" s="107"/>
      <c r="G165" s="107"/>
      <c r="H165" s="107"/>
      <c r="I165" s="107"/>
    </row>
    <row r="166" spans="1:9" s="106" customFormat="1">
      <c r="A166" s="121"/>
      <c r="C166" s="107"/>
      <c r="D166" s="107"/>
      <c r="E166" s="107"/>
      <c r="F166" s="107"/>
      <c r="G166" s="107"/>
      <c r="H166" s="107"/>
      <c r="I166" s="107"/>
    </row>
    <row r="167" spans="1:9" s="106" customFormat="1">
      <c r="A167" s="121"/>
      <c r="C167" s="107"/>
      <c r="D167" s="107"/>
      <c r="E167" s="107"/>
      <c r="F167" s="107"/>
      <c r="G167" s="107"/>
      <c r="H167" s="107"/>
      <c r="I167" s="107"/>
    </row>
    <row r="168" spans="1:9" s="106" customFormat="1">
      <c r="A168" s="121"/>
      <c r="C168" s="107"/>
      <c r="D168" s="107"/>
      <c r="E168" s="107"/>
      <c r="F168" s="107"/>
      <c r="G168" s="107"/>
      <c r="H168" s="107"/>
      <c r="I168" s="107"/>
    </row>
    <row r="169" spans="1:9" s="106" customFormat="1">
      <c r="A169" s="121"/>
      <c r="C169" s="107"/>
      <c r="D169" s="107"/>
      <c r="E169" s="107"/>
      <c r="F169" s="107"/>
      <c r="G169" s="107"/>
      <c r="H169" s="107"/>
      <c r="I169" s="107"/>
    </row>
    <row r="170" spans="1:9" s="106" customFormat="1">
      <c r="A170" s="121"/>
      <c r="C170" s="107"/>
      <c r="D170" s="107"/>
      <c r="E170" s="107"/>
      <c r="F170" s="107"/>
      <c r="G170" s="107"/>
      <c r="H170" s="107"/>
      <c r="I170" s="107"/>
    </row>
    <row r="171" spans="1:9" s="106" customFormat="1">
      <c r="A171" s="121"/>
      <c r="C171" s="107"/>
      <c r="D171" s="107"/>
      <c r="E171" s="107"/>
      <c r="F171" s="107"/>
      <c r="G171" s="107"/>
      <c r="H171" s="107"/>
      <c r="I171" s="107"/>
    </row>
    <row r="172" spans="1:9" s="106" customFormat="1">
      <c r="A172" s="119"/>
      <c r="C172" s="107"/>
      <c r="D172" s="107"/>
      <c r="E172" s="107"/>
      <c r="F172" s="107"/>
      <c r="G172" s="107"/>
      <c r="H172" s="107"/>
      <c r="I172" s="107"/>
    </row>
    <row r="173" spans="1:9" s="106" customFormat="1">
      <c r="A173" s="119"/>
      <c r="C173" s="107"/>
      <c r="D173" s="107"/>
      <c r="E173" s="107"/>
      <c r="F173" s="107"/>
      <c r="G173" s="107"/>
      <c r="H173" s="107"/>
      <c r="I173" s="107"/>
    </row>
    <row r="174" spans="1:9" s="106" customFormat="1">
      <c r="A174" s="119"/>
      <c r="C174" s="107"/>
      <c r="D174" s="107"/>
      <c r="E174" s="107"/>
      <c r="F174" s="107"/>
      <c r="G174" s="107"/>
      <c r="H174" s="107"/>
      <c r="I174" s="107"/>
    </row>
    <row r="175" spans="1:9" s="106" customFormat="1">
      <c r="A175" s="119"/>
      <c r="C175" s="107"/>
      <c r="D175" s="107"/>
      <c r="E175" s="107"/>
      <c r="F175" s="107"/>
      <c r="G175" s="107"/>
      <c r="H175" s="107"/>
      <c r="I175" s="107"/>
    </row>
    <row r="176" spans="1:9" s="106" customFormat="1">
      <c r="A176" s="119"/>
      <c r="C176" s="107"/>
      <c r="D176" s="107"/>
      <c r="E176" s="107"/>
      <c r="F176" s="107"/>
      <c r="G176" s="107"/>
      <c r="H176" s="107"/>
      <c r="I176" s="107"/>
    </row>
    <row r="177" spans="1:9" s="106" customFormat="1">
      <c r="A177" s="120"/>
      <c r="C177" s="107"/>
      <c r="D177" s="107"/>
      <c r="E177" s="107"/>
      <c r="F177" s="107"/>
      <c r="G177" s="107"/>
      <c r="H177" s="107"/>
      <c r="I177" s="107"/>
    </row>
    <row r="178" spans="1:9" s="106" customFormat="1">
      <c r="A178" s="121"/>
      <c r="C178" s="107"/>
      <c r="D178" s="107"/>
      <c r="E178" s="107"/>
      <c r="F178" s="107"/>
      <c r="G178" s="107"/>
      <c r="H178" s="107"/>
      <c r="I178" s="107"/>
    </row>
    <row r="179" spans="1:9" s="106" customFormat="1">
      <c r="A179" s="121"/>
      <c r="C179" s="107"/>
      <c r="D179" s="107"/>
      <c r="E179" s="107"/>
      <c r="F179" s="107"/>
      <c r="G179" s="107"/>
      <c r="H179" s="107"/>
      <c r="I179" s="107"/>
    </row>
    <row r="180" spans="1:9" s="106" customFormat="1">
      <c r="A180" s="121"/>
      <c r="C180" s="107"/>
      <c r="D180" s="107"/>
      <c r="E180" s="107"/>
      <c r="F180" s="107"/>
      <c r="G180" s="107"/>
      <c r="H180" s="107"/>
      <c r="I180" s="107"/>
    </row>
    <row r="181" spans="1:9" s="106" customFormat="1">
      <c r="A181" s="121"/>
      <c r="C181" s="107"/>
      <c r="D181" s="107"/>
      <c r="E181" s="107"/>
      <c r="F181" s="107"/>
      <c r="G181" s="107"/>
      <c r="H181" s="107"/>
      <c r="I181" s="107"/>
    </row>
    <row r="182" spans="1:9" s="106" customFormat="1">
      <c r="A182" s="121"/>
      <c r="C182" s="107"/>
      <c r="D182" s="107"/>
      <c r="E182" s="107"/>
      <c r="F182" s="107"/>
      <c r="G182" s="107"/>
      <c r="H182" s="107"/>
      <c r="I182" s="107"/>
    </row>
    <row r="183" spans="1:9" s="106" customFormat="1">
      <c r="A183" s="121"/>
      <c r="C183" s="107"/>
      <c r="D183" s="107"/>
      <c r="E183" s="107"/>
      <c r="F183" s="107"/>
      <c r="G183" s="107"/>
      <c r="H183" s="107"/>
      <c r="I183" s="107"/>
    </row>
    <row r="184" spans="1:9" s="106" customFormat="1">
      <c r="A184" s="121"/>
      <c r="C184" s="107"/>
      <c r="D184" s="107"/>
      <c r="E184" s="107"/>
      <c r="F184" s="107"/>
      <c r="G184" s="107"/>
      <c r="H184" s="107"/>
      <c r="I184" s="107"/>
    </row>
    <row r="185" spans="1:9" s="106" customFormat="1">
      <c r="A185" s="119"/>
      <c r="C185" s="107"/>
      <c r="D185" s="107"/>
      <c r="E185" s="107"/>
      <c r="F185" s="107"/>
      <c r="G185" s="107"/>
      <c r="H185" s="107"/>
      <c r="I185" s="107"/>
    </row>
    <row r="186" spans="1:9" s="106" customFormat="1">
      <c r="A186" s="119"/>
      <c r="C186" s="107"/>
      <c r="D186" s="107"/>
      <c r="E186" s="107"/>
      <c r="F186" s="107"/>
      <c r="G186" s="107"/>
      <c r="H186" s="107"/>
      <c r="I186" s="107"/>
    </row>
    <row r="187" spans="1:9" s="106" customFormat="1">
      <c r="A187" s="119"/>
      <c r="C187" s="107"/>
      <c r="D187" s="107"/>
      <c r="E187" s="107"/>
      <c r="F187" s="107">
        <v>0</v>
      </c>
      <c r="G187" s="107"/>
      <c r="H187" s="107"/>
      <c r="I187" s="107"/>
    </row>
    <row r="188" spans="1:9" s="106" customFormat="1">
      <c r="A188" s="119"/>
      <c r="C188" s="107"/>
      <c r="D188" s="107"/>
      <c r="E188" s="107"/>
      <c r="F188" s="107">
        <v>2086399.8</v>
      </c>
      <c r="G188" s="107"/>
      <c r="H188" s="107"/>
      <c r="I188" s="107"/>
    </row>
    <row r="189" spans="1:9">
      <c r="A189" s="119"/>
    </row>
    <row r="190" spans="1:9">
      <c r="A190" s="213"/>
    </row>
    <row r="191" spans="1:9">
      <c r="A191" s="213"/>
      <c r="D191" s="97">
        <v>0</v>
      </c>
    </row>
    <row r="192" spans="1:9">
      <c r="A192" s="213"/>
      <c r="D192" s="97">
        <v>0</v>
      </c>
    </row>
    <row r="193" spans="1:1">
      <c r="A193" s="213"/>
    </row>
    <row r="194" spans="1:1">
      <c r="A194" s="213"/>
    </row>
    <row r="195" spans="1:1">
      <c r="A195" s="213"/>
    </row>
    <row r="196" spans="1:1">
      <c r="A196" s="213"/>
    </row>
    <row r="197" spans="1:1">
      <c r="A197" s="213"/>
    </row>
    <row r="198" spans="1:1">
      <c r="A198" s="213"/>
    </row>
    <row r="199" spans="1:1">
      <c r="A199" s="213"/>
    </row>
    <row r="200" spans="1:1">
      <c r="A200" s="213"/>
    </row>
    <row r="201" spans="1:1">
      <c r="A201" s="213"/>
    </row>
    <row r="202" spans="1:1">
      <c r="A202" s="213"/>
    </row>
    <row r="203" spans="1:1">
      <c r="A203" s="213"/>
    </row>
    <row r="204" spans="1:1">
      <c r="A204" s="213"/>
    </row>
    <row r="326" spans="1:1">
      <c r="A326" s="353"/>
    </row>
    <row r="327" spans="1:1">
      <c r="A327" s="353"/>
    </row>
    <row r="328" spans="1:1">
      <c r="A328" s="353"/>
    </row>
    <row r="329" spans="1:1">
      <c r="A329" s="353"/>
    </row>
    <row r="330" spans="1:1">
      <c r="A330" s="353"/>
    </row>
    <row r="331" spans="1:1">
      <c r="A331" s="353"/>
    </row>
    <row r="332" spans="1:1">
      <c r="A332" s="353"/>
    </row>
    <row r="333" spans="1:1">
      <c r="A333" s="353"/>
    </row>
    <row r="334" spans="1:1">
      <c r="A334" s="353"/>
    </row>
    <row r="335" spans="1:1">
      <c r="A335" s="353"/>
    </row>
    <row r="336" spans="1:1">
      <c r="A336" s="353"/>
    </row>
    <row r="337" spans="1:1">
      <c r="A337" s="353"/>
    </row>
    <row r="338" spans="1:1">
      <c r="A338" s="353"/>
    </row>
    <row r="339" spans="1:1">
      <c r="A339" s="353"/>
    </row>
    <row r="340" spans="1:1">
      <c r="A340" s="353"/>
    </row>
    <row r="341" spans="1:1">
      <c r="A341" s="353"/>
    </row>
    <row r="342" spans="1:1">
      <c r="A342" s="353"/>
    </row>
    <row r="343" spans="1:1">
      <c r="A343" s="353"/>
    </row>
    <row r="344" spans="1:1">
      <c r="A344" s="353"/>
    </row>
    <row r="345" spans="1:1">
      <c r="A345" s="353"/>
    </row>
    <row r="346" spans="1:1">
      <c r="A346" s="353"/>
    </row>
    <row r="347" spans="1:1">
      <c r="A347" s="353"/>
    </row>
    <row r="348" spans="1:1">
      <c r="A348" s="353"/>
    </row>
    <row r="349" spans="1:1">
      <c r="A349" s="353"/>
    </row>
    <row r="350" spans="1:1">
      <c r="A350" s="353"/>
    </row>
    <row r="351" spans="1:1">
      <c r="A351" s="353"/>
    </row>
    <row r="352" spans="1:1">
      <c r="A352" s="353"/>
    </row>
    <row r="353" spans="1:1">
      <c r="A353" s="353"/>
    </row>
    <row r="354" spans="1:1">
      <c r="A354" s="353"/>
    </row>
    <row r="355" spans="1:1">
      <c r="A355" s="353"/>
    </row>
    <row r="356" spans="1:1">
      <c r="A356" s="353"/>
    </row>
    <row r="357" spans="1:1">
      <c r="A357" s="353"/>
    </row>
    <row r="358" spans="1:1">
      <c r="A358" s="353"/>
    </row>
    <row r="359" spans="1:1">
      <c r="A359" s="353"/>
    </row>
    <row r="360" spans="1:1">
      <c r="A360" s="353"/>
    </row>
    <row r="361" spans="1:1">
      <c r="A361" s="353"/>
    </row>
    <row r="362" spans="1:1">
      <c r="A362" s="353"/>
    </row>
    <row r="363" spans="1:1">
      <c r="A363" s="353"/>
    </row>
    <row r="364" spans="1:1">
      <c r="A364" s="353"/>
    </row>
    <row r="365" spans="1:1">
      <c r="A365" s="353"/>
    </row>
    <row r="366" spans="1:1">
      <c r="A366" s="353"/>
    </row>
    <row r="367" spans="1:1">
      <c r="A367" s="353"/>
    </row>
    <row r="368" spans="1:1">
      <c r="A368" s="353"/>
    </row>
    <row r="369" spans="1:1">
      <c r="A369" s="353"/>
    </row>
    <row r="370" spans="1:1">
      <c r="A370" s="353"/>
    </row>
    <row r="371" spans="1:1">
      <c r="A371" s="353"/>
    </row>
    <row r="372" spans="1:1">
      <c r="A372" s="353"/>
    </row>
    <row r="373" spans="1:1">
      <c r="A373" s="353"/>
    </row>
    <row r="374" spans="1:1">
      <c r="A374" s="353"/>
    </row>
    <row r="375" spans="1:1">
      <c r="A375" s="353"/>
    </row>
    <row r="376" spans="1:1">
      <c r="A376" s="353"/>
    </row>
    <row r="377" spans="1:1">
      <c r="A377" s="353"/>
    </row>
    <row r="378" spans="1:1">
      <c r="A378" s="353"/>
    </row>
    <row r="379" spans="1:1">
      <c r="A379" s="353"/>
    </row>
    <row r="380" spans="1:1">
      <c r="A380" s="353"/>
    </row>
    <row r="381" spans="1:1">
      <c r="A381" s="353"/>
    </row>
    <row r="382" spans="1:1">
      <c r="A382" s="353"/>
    </row>
    <row r="383" spans="1:1">
      <c r="A383" s="353"/>
    </row>
    <row r="384" spans="1:1">
      <c r="A384" s="353"/>
    </row>
    <row r="385" spans="1:1">
      <c r="A385" s="353"/>
    </row>
    <row r="386" spans="1:1">
      <c r="A386" s="353"/>
    </row>
    <row r="387" spans="1:1">
      <c r="A387" s="353"/>
    </row>
    <row r="388" spans="1:1">
      <c r="A388" s="353"/>
    </row>
    <row r="389" spans="1:1">
      <c r="A389" s="353"/>
    </row>
    <row r="390" spans="1:1">
      <c r="A390" s="353"/>
    </row>
    <row r="391" spans="1:1">
      <c r="A391" s="353"/>
    </row>
    <row r="392" spans="1:1">
      <c r="A392" s="353"/>
    </row>
  </sheetData>
  <mergeCells count="1">
    <mergeCell ref="B3:I3"/>
  </mergeCells>
  <printOptions horizontalCentered="1"/>
  <pageMargins left="0.39370078740157483" right="0.39370078740157483" top="0.19685039370078741" bottom="0.19685039370078741" header="0" footer="0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pageSetUpPr autoPageBreaks="0" fitToPage="1"/>
  </sheetPr>
  <dimension ref="A1:OL100"/>
  <sheetViews>
    <sheetView showGridLines="0" showRowColHeaders="0" zoomScaleNormal="100" workbookViewId="0">
      <pane ySplit="5" topLeftCell="A6" activePane="bottomLeft" state="frozen"/>
      <selection pane="bottomLeft" activeCell="O54" sqref="O54"/>
    </sheetView>
  </sheetViews>
  <sheetFormatPr baseColWidth="10" defaultColWidth="11.5703125" defaultRowHeight="12.75"/>
  <cols>
    <col min="1" max="1" width="2.7109375" style="2" customWidth="1"/>
    <col min="2" max="2" width="15.42578125" style="2" customWidth="1"/>
    <col min="3" max="3" width="11.7109375" style="165" customWidth="1"/>
    <col min="4" max="5" width="12.85546875" style="165" customWidth="1"/>
    <col min="6" max="6" width="10.85546875" style="165" customWidth="1"/>
    <col min="7" max="8" width="11" style="165" customWidth="1"/>
    <col min="9" max="9" width="13.42578125" style="166" customWidth="1"/>
    <col min="10" max="10" width="11.5703125" style="2" customWidth="1"/>
    <col min="11" max="14" width="11.5703125" style="2"/>
    <col min="15" max="15" width="24.7109375" style="2" customWidth="1"/>
    <col min="16" max="16" width="30.5703125" style="2" customWidth="1"/>
    <col min="17" max="68" width="11.5703125" style="2"/>
    <col min="69" max="402" width="11.5703125" style="176"/>
    <col min="403" max="16384" width="11.5703125" style="2"/>
  </cols>
  <sheetData>
    <row r="1" spans="1:402" s="167" customFormat="1" ht="18.95" customHeight="1">
      <c r="A1" s="2"/>
      <c r="B1" s="1136" t="s">
        <v>227</v>
      </c>
      <c r="C1" s="1136"/>
      <c r="D1" s="1136"/>
      <c r="E1" s="1136"/>
      <c r="F1" s="1136"/>
      <c r="G1" s="1136"/>
      <c r="H1" s="1136"/>
      <c r="I1" s="1136"/>
    </row>
    <row r="2" spans="1:402" ht="0.6" customHeight="1"/>
    <row r="3" spans="1:402" s="168" customFormat="1" ht="8.25" customHeight="1">
      <c r="A3" s="2"/>
      <c r="B3" s="169"/>
      <c r="C3" s="165"/>
      <c r="D3" s="165"/>
      <c r="E3" s="165"/>
      <c r="F3" s="165"/>
      <c r="G3" s="165"/>
      <c r="H3" s="165"/>
      <c r="I3" s="166"/>
      <c r="J3" s="368"/>
      <c r="K3" s="368"/>
    </row>
    <row r="4" spans="1:402" s="170" customFormat="1" ht="20.25" customHeight="1">
      <c r="A4" s="115"/>
      <c r="B4" s="1137" t="s">
        <v>665</v>
      </c>
      <c r="C4" s="1139" t="s">
        <v>0</v>
      </c>
      <c r="D4" s="1139" t="s">
        <v>1</v>
      </c>
      <c r="E4" s="1139" t="s">
        <v>2</v>
      </c>
      <c r="F4" s="1139" t="s">
        <v>3</v>
      </c>
      <c r="G4" s="1139" t="s">
        <v>4</v>
      </c>
      <c r="H4" s="1139" t="s">
        <v>5</v>
      </c>
      <c r="I4" s="1139" t="s">
        <v>6</v>
      </c>
      <c r="J4" s="367"/>
      <c r="K4" s="367"/>
      <c r="BQ4" s="168"/>
      <c r="BR4" s="168"/>
      <c r="BS4" s="168"/>
      <c r="BT4" s="168"/>
      <c r="BU4" s="168"/>
      <c r="BV4" s="168"/>
      <c r="BW4" s="168"/>
      <c r="BX4" s="168"/>
      <c r="BY4" s="168"/>
      <c r="BZ4" s="168"/>
      <c r="CA4" s="168"/>
      <c r="CB4" s="168"/>
      <c r="CC4" s="168"/>
      <c r="CD4" s="168"/>
      <c r="CE4" s="168"/>
      <c r="CF4" s="168"/>
      <c r="CG4" s="168"/>
      <c r="CH4" s="168"/>
      <c r="CI4" s="168"/>
      <c r="CJ4" s="168"/>
      <c r="CK4" s="168"/>
      <c r="CL4" s="168"/>
      <c r="CM4" s="168"/>
      <c r="CN4" s="168"/>
      <c r="CO4" s="168"/>
      <c r="CP4" s="168"/>
      <c r="CQ4" s="168"/>
      <c r="CR4" s="168"/>
      <c r="CS4" s="168"/>
      <c r="CT4" s="168"/>
      <c r="CU4" s="168"/>
      <c r="CV4" s="168"/>
      <c r="CW4" s="168"/>
      <c r="CX4" s="168"/>
      <c r="CY4" s="168"/>
      <c r="CZ4" s="168"/>
      <c r="DA4" s="168"/>
      <c r="DB4" s="168"/>
      <c r="DC4" s="168"/>
      <c r="DD4" s="168"/>
      <c r="DE4" s="168"/>
      <c r="DF4" s="168"/>
      <c r="DG4" s="168"/>
      <c r="DH4" s="168"/>
      <c r="DI4" s="168"/>
      <c r="DJ4" s="168"/>
      <c r="DK4" s="168"/>
      <c r="DL4" s="168"/>
      <c r="DM4" s="168"/>
      <c r="DN4" s="168"/>
      <c r="DO4" s="168"/>
      <c r="DP4" s="168"/>
      <c r="DQ4" s="168"/>
      <c r="DR4" s="168"/>
      <c r="DS4" s="168"/>
      <c r="DT4" s="168"/>
      <c r="DU4" s="168"/>
      <c r="DV4" s="168"/>
      <c r="DW4" s="168"/>
      <c r="DX4" s="168"/>
      <c r="DY4" s="168"/>
      <c r="DZ4" s="168"/>
      <c r="EA4" s="168"/>
      <c r="EB4" s="168"/>
      <c r="EC4" s="168"/>
      <c r="ED4" s="168"/>
      <c r="EE4" s="168"/>
      <c r="EF4" s="168"/>
      <c r="EG4" s="168"/>
      <c r="EH4" s="168"/>
      <c r="EI4" s="168"/>
      <c r="EJ4" s="168"/>
      <c r="EK4" s="168"/>
      <c r="EL4" s="168"/>
      <c r="EM4" s="168"/>
      <c r="EN4" s="168"/>
      <c r="EO4" s="168"/>
      <c r="EP4" s="168"/>
      <c r="EQ4" s="168"/>
      <c r="ER4" s="168"/>
      <c r="ES4" s="168"/>
      <c r="ET4" s="168"/>
      <c r="EU4" s="168"/>
      <c r="EV4" s="168"/>
      <c r="EW4" s="168"/>
      <c r="EX4" s="168"/>
      <c r="EY4" s="168"/>
      <c r="EZ4" s="168"/>
      <c r="FA4" s="168"/>
      <c r="FB4" s="168"/>
      <c r="FC4" s="168"/>
      <c r="FD4" s="168"/>
      <c r="FE4" s="168"/>
      <c r="FF4" s="168"/>
      <c r="FG4" s="168"/>
      <c r="FH4" s="168"/>
      <c r="FI4" s="168"/>
      <c r="FJ4" s="168"/>
      <c r="FK4" s="168"/>
      <c r="FL4" s="168"/>
      <c r="FM4" s="168"/>
      <c r="FN4" s="168"/>
      <c r="FO4" s="168"/>
      <c r="FP4" s="168"/>
      <c r="FQ4" s="168"/>
      <c r="FR4" s="168"/>
      <c r="FS4" s="168"/>
      <c r="FT4" s="168"/>
      <c r="FU4" s="168"/>
      <c r="FV4" s="168"/>
      <c r="FW4" s="168"/>
      <c r="FX4" s="168"/>
      <c r="FY4" s="168"/>
      <c r="FZ4" s="168"/>
      <c r="GA4" s="168"/>
      <c r="GB4" s="168"/>
      <c r="GC4" s="168"/>
      <c r="GD4" s="168"/>
      <c r="GE4" s="168"/>
      <c r="GF4" s="168"/>
      <c r="GG4" s="168"/>
      <c r="GH4" s="168"/>
      <c r="GI4" s="168"/>
      <c r="GJ4" s="168"/>
      <c r="GK4" s="168"/>
      <c r="GL4" s="168"/>
      <c r="GM4" s="168"/>
      <c r="GN4" s="168"/>
      <c r="GO4" s="168"/>
      <c r="GP4" s="168"/>
      <c r="GQ4" s="168"/>
      <c r="GR4" s="168"/>
      <c r="GS4" s="168"/>
      <c r="GT4" s="168"/>
      <c r="GU4" s="168"/>
      <c r="GV4" s="168"/>
      <c r="GW4" s="168"/>
      <c r="GX4" s="168"/>
      <c r="GY4" s="168"/>
      <c r="GZ4" s="168"/>
      <c r="HA4" s="168"/>
      <c r="HB4" s="168"/>
      <c r="HC4" s="168"/>
      <c r="HD4" s="168"/>
      <c r="HE4" s="168"/>
      <c r="HF4" s="168"/>
      <c r="HG4" s="168"/>
      <c r="HH4" s="168"/>
      <c r="HI4" s="168"/>
      <c r="HJ4" s="168"/>
      <c r="HK4" s="168"/>
      <c r="HL4" s="168"/>
      <c r="HM4" s="168"/>
      <c r="HN4" s="168"/>
      <c r="HO4" s="168"/>
      <c r="HP4" s="168"/>
      <c r="HQ4" s="168"/>
      <c r="HR4" s="168"/>
      <c r="HS4" s="168"/>
      <c r="HT4" s="168"/>
      <c r="HU4" s="168"/>
      <c r="HV4" s="168"/>
      <c r="HW4" s="168"/>
      <c r="HX4" s="168"/>
      <c r="HY4" s="168"/>
      <c r="HZ4" s="168"/>
      <c r="IA4" s="168"/>
      <c r="IB4" s="168"/>
      <c r="IC4" s="168"/>
      <c r="ID4" s="168"/>
      <c r="IE4" s="168"/>
      <c r="IF4" s="168"/>
      <c r="IG4" s="168"/>
      <c r="IH4" s="168"/>
      <c r="II4" s="168"/>
      <c r="IJ4" s="168"/>
      <c r="IK4" s="168"/>
      <c r="IL4" s="168"/>
      <c r="IM4" s="168"/>
      <c r="IN4" s="168"/>
      <c r="IO4" s="168"/>
      <c r="IP4" s="168"/>
      <c r="IQ4" s="168"/>
      <c r="IR4" s="168"/>
      <c r="IS4" s="168"/>
      <c r="IT4" s="168"/>
      <c r="IU4" s="168"/>
      <c r="IV4" s="168"/>
      <c r="IW4" s="168"/>
      <c r="IX4" s="168"/>
      <c r="IY4" s="168"/>
      <c r="IZ4" s="168"/>
      <c r="JA4" s="168"/>
      <c r="JB4" s="168"/>
      <c r="JC4" s="168"/>
      <c r="JD4" s="168"/>
      <c r="JE4" s="168"/>
      <c r="JF4" s="168"/>
      <c r="JG4" s="168"/>
      <c r="JH4" s="168"/>
      <c r="JI4" s="168"/>
      <c r="JJ4" s="168"/>
      <c r="JK4" s="168"/>
      <c r="JL4" s="168"/>
      <c r="JM4" s="168"/>
      <c r="JN4" s="168"/>
      <c r="JO4" s="168"/>
      <c r="JP4" s="168"/>
      <c r="JQ4" s="168"/>
      <c r="JR4" s="168"/>
      <c r="JS4" s="168"/>
      <c r="JT4" s="168"/>
      <c r="JU4" s="168"/>
      <c r="JV4" s="168"/>
      <c r="JW4" s="168"/>
      <c r="JX4" s="168"/>
      <c r="JY4" s="168"/>
      <c r="JZ4" s="168"/>
      <c r="KA4" s="168"/>
      <c r="KB4" s="168"/>
      <c r="KC4" s="168"/>
      <c r="KD4" s="168"/>
      <c r="KE4" s="168"/>
      <c r="KF4" s="168"/>
      <c r="KG4" s="168"/>
      <c r="KH4" s="168"/>
      <c r="KI4" s="168"/>
      <c r="KJ4" s="168"/>
      <c r="KK4" s="168"/>
      <c r="KL4" s="168"/>
      <c r="KM4" s="168"/>
      <c r="KN4" s="168"/>
      <c r="KO4" s="168"/>
      <c r="KP4" s="168"/>
      <c r="KQ4" s="168"/>
      <c r="KR4" s="168"/>
      <c r="KS4" s="168"/>
      <c r="KT4" s="168"/>
      <c r="KU4" s="168"/>
      <c r="KV4" s="168"/>
      <c r="KW4" s="168"/>
      <c r="KX4" s="168"/>
      <c r="KY4" s="168"/>
      <c r="KZ4" s="168"/>
      <c r="LA4" s="168"/>
      <c r="LB4" s="168"/>
      <c r="LC4" s="168"/>
      <c r="LD4" s="168"/>
      <c r="LE4" s="168"/>
      <c r="LF4" s="168"/>
      <c r="LG4" s="168"/>
      <c r="LH4" s="168"/>
      <c r="LI4" s="168"/>
      <c r="LJ4" s="168"/>
      <c r="LK4" s="168"/>
      <c r="LL4" s="168"/>
      <c r="LM4" s="168"/>
      <c r="LN4" s="168"/>
      <c r="LO4" s="168"/>
      <c r="LP4" s="168"/>
      <c r="LQ4" s="168"/>
      <c r="LR4" s="168"/>
      <c r="LS4" s="168"/>
      <c r="LT4" s="168"/>
      <c r="LU4" s="168"/>
      <c r="LV4" s="168"/>
      <c r="LW4" s="168"/>
      <c r="LX4" s="168"/>
      <c r="LY4" s="168"/>
      <c r="LZ4" s="168"/>
      <c r="MA4" s="168"/>
      <c r="MB4" s="168"/>
      <c r="MC4" s="168"/>
      <c r="MD4" s="168"/>
      <c r="ME4" s="168"/>
      <c r="MF4" s="168"/>
      <c r="MG4" s="168"/>
      <c r="MH4" s="168"/>
      <c r="MI4" s="168"/>
      <c r="MJ4" s="168"/>
      <c r="MK4" s="168"/>
      <c r="ML4" s="168"/>
      <c r="MM4" s="168"/>
      <c r="MN4" s="168"/>
      <c r="MO4" s="168"/>
      <c r="MP4" s="168"/>
      <c r="MQ4" s="168"/>
      <c r="MR4" s="168"/>
      <c r="MS4" s="168"/>
      <c r="MT4" s="168"/>
      <c r="MU4" s="168"/>
      <c r="MV4" s="168"/>
      <c r="MW4" s="168"/>
      <c r="MX4" s="168"/>
      <c r="MY4" s="168"/>
      <c r="MZ4" s="168"/>
      <c r="NA4" s="168"/>
      <c r="NB4" s="168"/>
      <c r="NC4" s="168"/>
      <c r="ND4" s="168"/>
      <c r="NE4" s="168"/>
      <c r="NF4" s="168"/>
      <c r="NG4" s="168"/>
      <c r="NH4" s="168"/>
      <c r="NI4" s="168"/>
      <c r="NJ4" s="168"/>
      <c r="NK4" s="168"/>
      <c r="NL4" s="168"/>
      <c r="NM4" s="168"/>
      <c r="NN4" s="168"/>
      <c r="NO4" s="168"/>
      <c r="NP4" s="168"/>
      <c r="NQ4" s="168"/>
      <c r="NR4" s="168"/>
      <c r="NS4" s="168"/>
      <c r="NT4" s="168"/>
      <c r="NU4" s="168"/>
      <c r="NV4" s="168"/>
      <c r="NW4" s="168"/>
      <c r="NX4" s="168"/>
      <c r="NY4" s="168"/>
      <c r="NZ4" s="168"/>
      <c r="OA4" s="168"/>
      <c r="OB4" s="168"/>
      <c r="OC4" s="168"/>
      <c r="OD4" s="168"/>
      <c r="OE4" s="168"/>
      <c r="OF4" s="168"/>
      <c r="OG4" s="168"/>
      <c r="OH4" s="168"/>
      <c r="OI4" s="168"/>
      <c r="OJ4" s="168"/>
      <c r="OK4" s="168"/>
      <c r="OL4" s="168"/>
    </row>
    <row r="5" spans="1:402" s="121" customFormat="1" ht="27" customHeight="1">
      <c r="A5" s="2"/>
      <c r="B5" s="1138"/>
      <c r="C5" s="1140"/>
      <c r="D5" s="1140"/>
      <c r="E5" s="1140"/>
      <c r="F5" s="1140"/>
      <c r="G5" s="1140"/>
      <c r="H5" s="1140"/>
      <c r="I5" s="1140"/>
      <c r="J5" s="366"/>
      <c r="K5" s="366"/>
      <c r="BQ5" s="122"/>
      <c r="BR5" s="122"/>
      <c r="BS5" s="122"/>
      <c r="BT5" s="122"/>
      <c r="BU5" s="122"/>
      <c r="BV5" s="122"/>
      <c r="BW5" s="122"/>
      <c r="BX5" s="122"/>
      <c r="BY5" s="122"/>
      <c r="BZ5" s="122"/>
      <c r="CA5" s="122"/>
      <c r="CB5" s="122"/>
      <c r="CC5" s="122"/>
      <c r="CD5" s="122"/>
      <c r="CE5" s="122"/>
      <c r="CF5" s="122"/>
      <c r="CG5" s="122"/>
      <c r="CH5" s="122"/>
      <c r="CI5" s="122"/>
      <c r="CJ5" s="122"/>
      <c r="CK5" s="122"/>
      <c r="CL5" s="122"/>
      <c r="CM5" s="122"/>
      <c r="CN5" s="122"/>
      <c r="CO5" s="122"/>
      <c r="CP5" s="122"/>
      <c r="CQ5" s="122"/>
      <c r="CR5" s="122"/>
      <c r="CS5" s="122"/>
      <c r="CT5" s="122"/>
      <c r="CU5" s="122"/>
      <c r="CV5" s="122"/>
      <c r="CW5" s="122"/>
      <c r="CX5" s="122"/>
      <c r="CY5" s="122"/>
      <c r="CZ5" s="122"/>
      <c r="DA5" s="122"/>
      <c r="DB5" s="122"/>
      <c r="DC5" s="122"/>
      <c r="DD5" s="122"/>
      <c r="DE5" s="122"/>
      <c r="DF5" s="122"/>
      <c r="DG5" s="122"/>
      <c r="DH5" s="122"/>
      <c r="DI5" s="122"/>
      <c r="DJ5" s="122"/>
      <c r="DK5" s="122"/>
      <c r="DL5" s="122"/>
      <c r="DM5" s="122"/>
      <c r="DN5" s="122"/>
      <c r="DO5" s="122"/>
      <c r="DP5" s="122"/>
      <c r="DQ5" s="122"/>
      <c r="DR5" s="122"/>
      <c r="DS5" s="122"/>
      <c r="DT5" s="122"/>
      <c r="DU5" s="122"/>
      <c r="DV5" s="122"/>
      <c r="DW5" s="122"/>
      <c r="DX5" s="122"/>
      <c r="DY5" s="122"/>
      <c r="DZ5" s="122"/>
      <c r="EA5" s="122"/>
      <c r="EB5" s="122"/>
      <c r="EC5" s="122"/>
      <c r="ED5" s="122"/>
      <c r="EE5" s="122"/>
      <c r="EF5" s="122"/>
      <c r="EG5" s="122"/>
      <c r="EH5" s="122"/>
      <c r="EI5" s="122"/>
      <c r="EJ5" s="122"/>
      <c r="EK5" s="122"/>
      <c r="EL5" s="122"/>
      <c r="EM5" s="122"/>
      <c r="EN5" s="122"/>
      <c r="EO5" s="122"/>
      <c r="EP5" s="122"/>
      <c r="EQ5" s="122"/>
      <c r="ER5" s="122"/>
      <c r="ES5" s="122"/>
      <c r="ET5" s="122"/>
      <c r="EU5" s="122"/>
      <c r="EV5" s="122"/>
      <c r="EW5" s="122"/>
      <c r="EX5" s="122"/>
      <c r="EY5" s="122"/>
      <c r="EZ5" s="122"/>
      <c r="FA5" s="122"/>
      <c r="FB5" s="122"/>
      <c r="FC5" s="122"/>
      <c r="FD5" s="122"/>
      <c r="FE5" s="122"/>
      <c r="FF5" s="122"/>
      <c r="FG5" s="122"/>
      <c r="FH5" s="122"/>
      <c r="FI5" s="122"/>
      <c r="FJ5" s="122"/>
      <c r="FK5" s="122"/>
      <c r="FL5" s="122"/>
      <c r="FM5" s="122"/>
      <c r="FN5" s="122"/>
      <c r="FO5" s="122"/>
      <c r="FP5" s="122"/>
      <c r="FQ5" s="122"/>
      <c r="FR5" s="122"/>
      <c r="FS5" s="122"/>
      <c r="FT5" s="122"/>
      <c r="FU5" s="122"/>
      <c r="FV5" s="122"/>
      <c r="FW5" s="122"/>
      <c r="FX5" s="122"/>
      <c r="FY5" s="122"/>
      <c r="FZ5" s="122"/>
      <c r="GA5" s="122"/>
      <c r="GB5" s="122"/>
      <c r="GC5" s="122"/>
      <c r="GD5" s="122"/>
      <c r="GE5" s="122"/>
      <c r="GF5" s="122"/>
      <c r="GG5" s="122"/>
      <c r="GH5" s="122"/>
      <c r="GI5" s="122"/>
      <c r="GJ5" s="122"/>
      <c r="GK5" s="122"/>
      <c r="GL5" s="122"/>
      <c r="GM5" s="122"/>
      <c r="GN5" s="122"/>
      <c r="GO5" s="122"/>
      <c r="GP5" s="122"/>
      <c r="GQ5" s="122"/>
      <c r="GR5" s="122"/>
      <c r="GS5" s="122"/>
      <c r="GT5" s="122"/>
      <c r="GU5" s="122"/>
      <c r="GV5" s="122"/>
      <c r="GW5" s="122"/>
      <c r="GX5" s="122"/>
      <c r="GY5" s="122"/>
      <c r="GZ5" s="122"/>
      <c r="HA5" s="122"/>
      <c r="HB5" s="122"/>
      <c r="HC5" s="122"/>
      <c r="HD5" s="122"/>
      <c r="HE5" s="122"/>
      <c r="HF5" s="122"/>
      <c r="HG5" s="122"/>
      <c r="HH5" s="122"/>
      <c r="HI5" s="122"/>
      <c r="HJ5" s="122"/>
      <c r="HK5" s="122"/>
      <c r="HL5" s="122"/>
      <c r="HM5" s="122"/>
      <c r="HN5" s="122"/>
      <c r="HO5" s="122"/>
      <c r="HP5" s="122"/>
      <c r="HQ5" s="122"/>
      <c r="HR5" s="122"/>
      <c r="HS5" s="122"/>
      <c r="HT5" s="122"/>
      <c r="HU5" s="122"/>
      <c r="HV5" s="122"/>
      <c r="HW5" s="122"/>
      <c r="HX5" s="122"/>
      <c r="HY5" s="122"/>
      <c r="HZ5" s="122"/>
      <c r="IA5" s="122"/>
      <c r="IB5" s="122"/>
      <c r="IC5" s="122"/>
      <c r="ID5" s="122"/>
      <c r="IE5" s="122"/>
      <c r="IF5" s="122"/>
      <c r="IG5" s="122"/>
      <c r="IH5" s="122"/>
      <c r="II5" s="122"/>
      <c r="IJ5" s="122"/>
      <c r="IK5" s="122"/>
      <c r="IL5" s="122"/>
      <c r="IM5" s="122"/>
      <c r="IN5" s="122"/>
      <c r="IO5" s="122"/>
      <c r="IP5" s="122"/>
      <c r="IQ5" s="122"/>
      <c r="IR5" s="122"/>
      <c r="IS5" s="122"/>
      <c r="IT5" s="122"/>
      <c r="IU5" s="122"/>
      <c r="IV5" s="122"/>
      <c r="IW5" s="122"/>
      <c r="IX5" s="122"/>
      <c r="IY5" s="122"/>
      <c r="IZ5" s="122"/>
      <c r="JA5" s="122"/>
      <c r="JB5" s="122"/>
      <c r="JC5" s="122"/>
      <c r="JD5" s="122"/>
      <c r="JE5" s="122"/>
      <c r="JF5" s="122"/>
      <c r="JG5" s="122"/>
      <c r="JH5" s="122"/>
      <c r="JI5" s="122"/>
      <c r="JJ5" s="122"/>
      <c r="JK5" s="122"/>
      <c r="JL5" s="122"/>
      <c r="JM5" s="122"/>
      <c r="JN5" s="122"/>
      <c r="JO5" s="122"/>
      <c r="JP5" s="122"/>
      <c r="JQ5" s="122"/>
      <c r="JR5" s="122"/>
      <c r="JS5" s="122"/>
      <c r="JT5" s="122"/>
      <c r="JU5" s="122"/>
      <c r="JV5" s="122"/>
      <c r="JW5" s="122"/>
      <c r="JX5" s="122"/>
      <c r="JY5" s="122"/>
      <c r="JZ5" s="122"/>
      <c r="KA5" s="122"/>
      <c r="KB5" s="122"/>
      <c r="KC5" s="122"/>
      <c r="KD5" s="122"/>
      <c r="KE5" s="122"/>
      <c r="KF5" s="122"/>
      <c r="KG5" s="122"/>
      <c r="KH5" s="122"/>
      <c r="KI5" s="122"/>
      <c r="KJ5" s="122"/>
      <c r="KK5" s="122"/>
      <c r="KL5" s="122"/>
      <c r="KM5" s="122"/>
      <c r="KN5" s="122"/>
      <c r="KO5" s="122"/>
      <c r="KP5" s="122"/>
      <c r="KQ5" s="122"/>
      <c r="KR5" s="122"/>
      <c r="KS5" s="122"/>
      <c r="KT5" s="122"/>
      <c r="KU5" s="122"/>
      <c r="KV5" s="122"/>
      <c r="KW5" s="122"/>
      <c r="KX5" s="122"/>
      <c r="KY5" s="122"/>
      <c r="KZ5" s="122"/>
      <c r="LA5" s="122"/>
      <c r="LB5" s="122"/>
      <c r="LC5" s="122"/>
      <c r="LD5" s="122"/>
      <c r="LE5" s="122"/>
      <c r="LF5" s="122"/>
      <c r="LG5" s="122"/>
      <c r="LH5" s="122"/>
      <c r="LI5" s="122"/>
      <c r="LJ5" s="122"/>
      <c r="LK5" s="122"/>
      <c r="LL5" s="122"/>
      <c r="LM5" s="122"/>
      <c r="LN5" s="122"/>
      <c r="LO5" s="122"/>
      <c r="LP5" s="122"/>
      <c r="LQ5" s="122"/>
      <c r="LR5" s="122"/>
      <c r="LS5" s="122"/>
      <c r="LT5" s="122"/>
      <c r="LU5" s="122"/>
      <c r="LV5" s="122"/>
      <c r="LW5" s="122"/>
      <c r="LX5" s="122"/>
      <c r="LY5" s="122"/>
      <c r="LZ5" s="122"/>
      <c r="MA5" s="122"/>
      <c r="MB5" s="122"/>
      <c r="MC5" s="122"/>
      <c r="MD5" s="122"/>
      <c r="ME5" s="122"/>
      <c r="MF5" s="122"/>
      <c r="MG5" s="122"/>
      <c r="MH5" s="122"/>
      <c r="MI5" s="122"/>
      <c r="MJ5" s="122"/>
      <c r="MK5" s="122"/>
      <c r="ML5" s="122"/>
      <c r="MM5" s="122"/>
      <c r="MN5" s="122"/>
      <c r="MO5" s="122"/>
      <c r="MP5" s="122"/>
      <c r="MQ5" s="122"/>
      <c r="MR5" s="122"/>
      <c r="MS5" s="122"/>
      <c r="MT5" s="122"/>
      <c r="MU5" s="122"/>
      <c r="MV5" s="122"/>
      <c r="MW5" s="122"/>
      <c r="MX5" s="122"/>
      <c r="MY5" s="122"/>
      <c r="MZ5" s="122"/>
      <c r="NA5" s="122"/>
      <c r="NB5" s="122"/>
      <c r="NC5" s="122"/>
      <c r="ND5" s="122"/>
      <c r="NE5" s="122"/>
      <c r="NF5" s="122"/>
      <c r="NG5" s="122"/>
      <c r="NH5" s="122"/>
      <c r="NI5" s="122"/>
      <c r="NJ5" s="122"/>
      <c r="NK5" s="122"/>
      <c r="NL5" s="122"/>
      <c r="NM5" s="122"/>
      <c r="NN5" s="122"/>
      <c r="NO5" s="122"/>
      <c r="NP5" s="122"/>
      <c r="NQ5" s="122"/>
      <c r="NR5" s="122"/>
      <c r="NS5" s="122"/>
      <c r="NT5" s="122"/>
      <c r="NU5" s="122"/>
      <c r="NV5" s="122"/>
      <c r="NW5" s="122"/>
      <c r="NX5" s="122"/>
      <c r="NY5" s="122"/>
      <c r="NZ5" s="122"/>
      <c r="OA5" s="122"/>
      <c r="OB5" s="122"/>
      <c r="OC5" s="122"/>
      <c r="OD5" s="122"/>
      <c r="OE5" s="122"/>
      <c r="OF5" s="122"/>
      <c r="OG5" s="122"/>
      <c r="OH5" s="122"/>
      <c r="OI5" s="122"/>
      <c r="OJ5" s="122"/>
      <c r="OK5" s="122"/>
      <c r="OL5" s="122"/>
    </row>
    <row r="6" spans="1:402">
      <c r="B6" s="116">
        <v>2007</v>
      </c>
      <c r="C6" s="723">
        <v>1493481</v>
      </c>
      <c r="D6" s="723">
        <v>223426</v>
      </c>
      <c r="E6" s="723">
        <v>158692</v>
      </c>
      <c r="F6" s="723">
        <v>4108</v>
      </c>
      <c r="G6" s="723">
        <v>674</v>
      </c>
      <c r="H6" s="723">
        <v>152657</v>
      </c>
      <c r="I6" s="724">
        <v>2033036</v>
      </c>
      <c r="L6" s="353"/>
      <c r="M6" s="353"/>
      <c r="N6" s="353"/>
      <c r="O6" s="353"/>
      <c r="P6" s="353"/>
    </row>
    <row r="7" spans="1:402">
      <c r="B7" s="116">
        <v>2008</v>
      </c>
      <c r="C7" s="723">
        <v>1337571.68</v>
      </c>
      <c r="D7" s="723">
        <v>224156</v>
      </c>
      <c r="E7" s="723">
        <v>201379.26</v>
      </c>
      <c r="F7" s="723">
        <v>4399.8900000000003</v>
      </c>
      <c r="G7" s="723">
        <v>679.47</v>
      </c>
      <c r="H7" s="723">
        <v>170445.63</v>
      </c>
      <c r="I7" s="724">
        <v>1938631.94</v>
      </c>
      <c r="L7" s="353"/>
      <c r="M7" s="353"/>
      <c r="N7" s="353"/>
      <c r="O7" s="353"/>
      <c r="P7" s="353"/>
    </row>
    <row r="8" spans="1:402">
      <c r="B8" s="116">
        <v>2009</v>
      </c>
      <c r="C8" s="723">
        <v>1210692.6299999999</v>
      </c>
      <c r="D8" s="723">
        <v>197624.84</v>
      </c>
      <c r="E8" s="723">
        <v>259428.63</v>
      </c>
      <c r="F8" s="723">
        <v>4118.84</v>
      </c>
      <c r="G8" s="723">
        <v>691.73</v>
      </c>
      <c r="H8" s="723">
        <v>175490.26</v>
      </c>
      <c r="I8" s="724">
        <v>1848046.94</v>
      </c>
      <c r="L8" s="353"/>
      <c r="M8" s="353"/>
      <c r="N8" s="353"/>
      <c r="O8" s="353"/>
      <c r="P8" s="353"/>
    </row>
    <row r="9" spans="1:402">
      <c r="B9" s="116">
        <v>2010</v>
      </c>
      <c r="C9" s="723">
        <v>1169961.78</v>
      </c>
      <c r="D9" s="723">
        <v>198932.36</v>
      </c>
      <c r="E9" s="723">
        <v>262607.35999999999</v>
      </c>
      <c r="F9" s="723">
        <v>3959.94</v>
      </c>
      <c r="G9" s="723">
        <v>585.73</v>
      </c>
      <c r="H9" s="723">
        <v>178931.57</v>
      </c>
      <c r="I9" s="724">
        <v>1814978.78</v>
      </c>
      <c r="L9" s="353"/>
      <c r="M9" s="353"/>
      <c r="N9" s="353"/>
      <c r="O9" s="353"/>
      <c r="P9" s="353"/>
    </row>
    <row r="10" spans="1:402">
      <c r="B10" s="116">
        <v>2011</v>
      </c>
      <c r="C10" s="723">
        <v>1084633.45</v>
      </c>
      <c r="D10" s="723">
        <v>208511.5</v>
      </c>
      <c r="E10" s="723">
        <v>258608.35</v>
      </c>
      <c r="F10" s="723">
        <v>3870.7</v>
      </c>
      <c r="G10" s="723">
        <v>603.25</v>
      </c>
      <c r="H10" s="723">
        <v>182695.1</v>
      </c>
      <c r="I10" s="724">
        <v>1738922.35</v>
      </c>
      <c r="L10" s="353"/>
      <c r="M10" s="353"/>
      <c r="N10" s="353"/>
      <c r="O10" s="353"/>
      <c r="P10" s="353"/>
    </row>
    <row r="11" spans="1:402">
      <c r="B11" s="116">
        <v>2012.0659340659299</v>
      </c>
      <c r="C11" s="723">
        <v>1426190.63</v>
      </c>
      <c r="D11" s="723">
        <v>215064.87000000002</v>
      </c>
      <c r="E11" s="725" t="s">
        <v>631</v>
      </c>
      <c r="F11" s="723">
        <v>3763.87</v>
      </c>
      <c r="G11" s="723">
        <v>469.64</v>
      </c>
      <c r="H11" s="725">
        <v>361.58</v>
      </c>
      <c r="I11" s="724">
        <v>1645850.59</v>
      </c>
      <c r="L11" s="353"/>
      <c r="M11" s="353"/>
      <c r="N11" s="353"/>
      <c r="O11" s="353"/>
      <c r="P11" s="353"/>
    </row>
    <row r="12" spans="1:402">
      <c r="B12" s="116">
        <v>2013</v>
      </c>
      <c r="C12" s="723">
        <v>1315540.0799999998</v>
      </c>
      <c r="D12" s="723">
        <v>223978.49</v>
      </c>
      <c r="E12" s="725" t="s">
        <v>631</v>
      </c>
      <c r="F12" s="723">
        <v>3487.33</v>
      </c>
      <c r="G12" s="723">
        <v>300.44</v>
      </c>
      <c r="H12" s="725" t="s">
        <v>631</v>
      </c>
      <c r="I12" s="724">
        <v>1543306.34</v>
      </c>
      <c r="L12" s="353"/>
      <c r="M12" s="353"/>
      <c r="N12" s="353"/>
      <c r="O12" s="353"/>
      <c r="P12" s="353"/>
    </row>
    <row r="13" spans="1:402">
      <c r="B13" s="116">
        <v>2014</v>
      </c>
      <c r="C13" s="723">
        <v>1307471.5999999999</v>
      </c>
      <c r="D13" s="723">
        <v>241376.94</v>
      </c>
      <c r="E13" s="1003" t="s">
        <v>631</v>
      </c>
      <c r="F13" s="723">
        <v>3529.51</v>
      </c>
      <c r="G13" s="723">
        <v>261.20999999999998</v>
      </c>
      <c r="H13" s="1003" t="s">
        <v>631</v>
      </c>
      <c r="I13" s="724">
        <v>1552639.26</v>
      </c>
      <c r="L13" s="353"/>
      <c r="M13" s="353"/>
      <c r="N13" s="353"/>
      <c r="O13" s="353"/>
      <c r="P13" s="353"/>
    </row>
    <row r="14" spans="1:402">
      <c r="B14" s="116">
        <v>2015.0659340659299</v>
      </c>
      <c r="C14" s="723">
        <v>1362610.04</v>
      </c>
      <c r="D14" s="723">
        <v>261613.19999999998</v>
      </c>
      <c r="E14" s="1004" t="s">
        <v>631</v>
      </c>
      <c r="F14" s="723">
        <v>3370.1000000000004</v>
      </c>
      <c r="G14" s="723">
        <v>245</v>
      </c>
      <c r="H14" s="1004" t="s">
        <v>631</v>
      </c>
      <c r="I14" s="1005">
        <v>1627838.3399999999</v>
      </c>
      <c r="L14" s="353"/>
      <c r="M14" s="353"/>
      <c r="N14" s="353"/>
      <c r="O14" s="353"/>
      <c r="P14" s="353"/>
    </row>
    <row r="15" spans="1:402">
      <c r="B15" s="116">
        <v>2016</v>
      </c>
      <c r="C15" s="723">
        <v>1429728.1500000001</v>
      </c>
      <c r="D15" s="723">
        <v>278567.35000000003</v>
      </c>
      <c r="E15" s="725" t="s">
        <v>631</v>
      </c>
      <c r="F15" s="723">
        <v>3363.35</v>
      </c>
      <c r="G15" s="723">
        <v>199.2</v>
      </c>
      <c r="H15" s="725" t="s">
        <v>631</v>
      </c>
      <c r="I15" s="724">
        <v>1711858.05</v>
      </c>
      <c r="L15" s="353"/>
      <c r="M15" s="353"/>
      <c r="N15" s="353"/>
      <c r="O15" s="353"/>
      <c r="P15" s="353"/>
    </row>
    <row r="16" spans="1:402">
      <c r="B16" s="116">
        <v>2017</v>
      </c>
      <c r="C16" s="723">
        <v>1533825.04</v>
      </c>
      <c r="D16" s="723">
        <v>300303.38</v>
      </c>
      <c r="E16" s="1004" t="s">
        <v>631</v>
      </c>
      <c r="F16" s="723">
        <v>3636.77</v>
      </c>
      <c r="G16" s="723">
        <v>135.27000000000001</v>
      </c>
      <c r="H16" s="1004" t="s">
        <v>631</v>
      </c>
      <c r="I16" s="1005">
        <v>1837900.5</v>
      </c>
      <c r="L16" s="353"/>
      <c r="M16" s="353"/>
      <c r="N16" s="353"/>
      <c r="O16" s="353"/>
      <c r="P16" s="353"/>
    </row>
    <row r="17" spans="2:16">
      <c r="B17" s="116">
        <v>2018</v>
      </c>
      <c r="C17" s="1006"/>
      <c r="D17" s="1006"/>
      <c r="E17" s="1007"/>
      <c r="F17" s="1006"/>
      <c r="G17" s="1006"/>
      <c r="H17" s="1007"/>
      <c r="I17" s="1008"/>
      <c r="L17" s="353"/>
      <c r="M17" s="353"/>
      <c r="N17" s="353"/>
      <c r="O17" s="353"/>
      <c r="P17" s="353"/>
    </row>
    <row r="18" spans="2:16">
      <c r="B18" s="123" t="s">
        <v>9</v>
      </c>
      <c r="C18" s="726">
        <v>1511310.99</v>
      </c>
      <c r="D18" s="726">
        <v>300123.31</v>
      </c>
      <c r="E18" s="727" t="s">
        <v>631</v>
      </c>
      <c r="F18" s="726">
        <v>3523.77</v>
      </c>
      <c r="G18" s="726">
        <v>133.4</v>
      </c>
      <c r="H18" s="727" t="s">
        <v>631</v>
      </c>
      <c r="I18" s="728">
        <v>1815091.5</v>
      </c>
      <c r="L18" s="353"/>
      <c r="M18" s="353"/>
      <c r="N18" s="353"/>
      <c r="O18" s="353"/>
      <c r="P18" s="353"/>
    </row>
    <row r="19" spans="2:16">
      <c r="B19" s="123" t="s">
        <v>10</v>
      </c>
      <c r="C19" s="726">
        <v>1527931.1500000001</v>
      </c>
      <c r="D19" s="726">
        <v>304318.2</v>
      </c>
      <c r="E19" s="727" t="s">
        <v>631</v>
      </c>
      <c r="F19" s="726">
        <v>3792.75</v>
      </c>
      <c r="G19" s="726">
        <v>131.35</v>
      </c>
      <c r="H19" s="727" t="s">
        <v>631</v>
      </c>
      <c r="I19" s="728">
        <v>1836173.45</v>
      </c>
      <c r="L19" s="353"/>
      <c r="M19" s="353"/>
      <c r="N19" s="353"/>
      <c r="O19" s="353"/>
      <c r="P19" s="353"/>
    </row>
    <row r="20" spans="2:16">
      <c r="B20" s="123" t="s">
        <v>65</v>
      </c>
      <c r="C20" s="726">
        <v>1559711.55</v>
      </c>
      <c r="D20" s="726">
        <v>309770.59999999998</v>
      </c>
      <c r="E20" s="727" t="s">
        <v>631</v>
      </c>
      <c r="F20" s="726">
        <v>4210.1499999999996</v>
      </c>
      <c r="G20" s="726">
        <v>120.55</v>
      </c>
      <c r="H20" s="727" t="s">
        <v>631</v>
      </c>
      <c r="I20" s="728">
        <v>1873812.85</v>
      </c>
      <c r="L20" s="353"/>
      <c r="M20" s="353"/>
      <c r="N20" s="353"/>
      <c r="O20" s="353"/>
      <c r="P20" s="353"/>
    </row>
    <row r="21" spans="2:16">
      <c r="B21" s="123" t="s">
        <v>66</v>
      </c>
      <c r="C21" s="726">
        <v>1610493.6600000001</v>
      </c>
      <c r="D21" s="726">
        <v>315446.52</v>
      </c>
      <c r="E21" s="729" t="s">
        <v>631</v>
      </c>
      <c r="F21" s="726">
        <v>4565.66</v>
      </c>
      <c r="G21" s="726">
        <v>115.9</v>
      </c>
      <c r="H21" s="729" t="s">
        <v>631</v>
      </c>
      <c r="I21" s="728">
        <v>1930621.76</v>
      </c>
      <c r="L21" s="353"/>
      <c r="M21" s="353"/>
      <c r="N21" s="353"/>
      <c r="O21" s="353"/>
      <c r="P21" s="353"/>
    </row>
    <row r="22" spans="2:16">
      <c r="B22" s="131" t="s">
        <v>67</v>
      </c>
      <c r="C22" s="1009">
        <v>1679106.17</v>
      </c>
      <c r="D22" s="1009">
        <v>320166.95</v>
      </c>
      <c r="E22" s="1010" t="s">
        <v>631</v>
      </c>
      <c r="F22" s="1009">
        <v>4671.95</v>
      </c>
      <c r="G22" s="1009">
        <v>116.45</v>
      </c>
      <c r="H22" s="1010" t="s">
        <v>631</v>
      </c>
      <c r="I22" s="172">
        <v>2004061.54</v>
      </c>
      <c r="L22" s="353"/>
      <c r="M22" s="353"/>
      <c r="N22" s="353"/>
      <c r="O22" s="353"/>
      <c r="P22" s="353"/>
    </row>
    <row r="23" spans="2:16">
      <c r="B23" s="131" t="s">
        <v>68</v>
      </c>
      <c r="C23" s="1009">
        <v>1697734.3699999999</v>
      </c>
      <c r="D23" s="1009">
        <v>323848.19</v>
      </c>
      <c r="E23" s="1010" t="s">
        <v>631</v>
      </c>
      <c r="F23" s="1009">
        <v>4864.04</v>
      </c>
      <c r="G23" s="1009">
        <v>112.71</v>
      </c>
      <c r="H23" s="1010" t="s">
        <v>631</v>
      </c>
      <c r="I23" s="172">
        <v>2026559.33</v>
      </c>
      <c r="L23" s="353"/>
      <c r="M23" s="353"/>
      <c r="N23" s="353"/>
      <c r="O23" s="353"/>
      <c r="P23" s="353"/>
    </row>
    <row r="24" spans="2:16">
      <c r="B24" s="131" t="s">
        <v>69</v>
      </c>
      <c r="C24" s="1009">
        <v>1690762.08</v>
      </c>
      <c r="D24" s="1009">
        <v>324471.18</v>
      </c>
      <c r="E24" s="1010" t="s">
        <v>631</v>
      </c>
      <c r="F24" s="1009">
        <v>5103.8100000000004</v>
      </c>
      <c r="G24" s="1009">
        <v>92.54</v>
      </c>
      <c r="H24" s="1010" t="s">
        <v>631</v>
      </c>
      <c r="I24" s="172">
        <v>2020429.63</v>
      </c>
      <c r="L24" s="353"/>
      <c r="M24" s="353"/>
      <c r="N24" s="353"/>
      <c r="O24" s="353"/>
      <c r="P24" s="353"/>
    </row>
    <row r="25" spans="2:16">
      <c r="B25" s="131" t="s">
        <v>70</v>
      </c>
      <c r="C25" s="1009">
        <v>1658595.76</v>
      </c>
      <c r="D25" s="1009">
        <v>323507.36</v>
      </c>
      <c r="E25" s="1010" t="s">
        <v>631</v>
      </c>
      <c r="F25" s="1009">
        <v>5013.72</v>
      </c>
      <c r="G25" s="1009">
        <v>90.54</v>
      </c>
      <c r="H25" s="1010" t="s">
        <v>631</v>
      </c>
      <c r="I25" s="172">
        <v>1987207.4</v>
      </c>
      <c r="L25" s="353"/>
      <c r="M25" s="353"/>
      <c r="N25" s="353"/>
      <c r="O25" s="353"/>
      <c r="P25" s="353"/>
    </row>
    <row r="26" spans="2:16">
      <c r="B26" s="131" t="s">
        <v>77</v>
      </c>
      <c r="C26" s="1009">
        <v>1663616.7999999998</v>
      </c>
      <c r="D26" s="1009">
        <v>324637.05</v>
      </c>
      <c r="E26" s="1010" t="s">
        <v>631</v>
      </c>
      <c r="F26" s="1009">
        <v>4867.3500000000004</v>
      </c>
      <c r="G26" s="1009">
        <v>88.4</v>
      </c>
      <c r="H26" s="1010" t="s">
        <v>631</v>
      </c>
      <c r="I26" s="172">
        <v>1993209.6</v>
      </c>
      <c r="L26" s="353"/>
      <c r="M26" s="353"/>
      <c r="N26" s="353"/>
      <c r="O26" s="353"/>
      <c r="P26" s="353"/>
    </row>
    <row r="27" spans="2:16">
      <c r="B27" s="131" t="s">
        <v>78</v>
      </c>
      <c r="C27" s="1009">
        <v>1679274.6300000001</v>
      </c>
      <c r="D27" s="1009">
        <v>326529.13</v>
      </c>
      <c r="E27" s="1010" t="s">
        <v>631</v>
      </c>
      <c r="F27" s="1009">
        <v>4753.8999999999996</v>
      </c>
      <c r="G27" s="1009">
        <v>76.36</v>
      </c>
      <c r="H27" s="1010" t="s">
        <v>631</v>
      </c>
      <c r="I27" s="172">
        <v>2010634.04</v>
      </c>
      <c r="L27" s="353"/>
      <c r="M27" s="353"/>
      <c r="N27" s="353"/>
      <c r="O27" s="353"/>
      <c r="P27" s="353"/>
    </row>
    <row r="28" spans="2:16">
      <c r="B28" s="131" t="s">
        <v>79</v>
      </c>
      <c r="C28" s="1009">
        <v>1650745.41</v>
      </c>
      <c r="D28" s="1009">
        <v>325855.8</v>
      </c>
      <c r="E28" s="1010" t="s">
        <v>631</v>
      </c>
      <c r="F28" s="1009">
        <v>4410.1400000000003</v>
      </c>
      <c r="G28" s="1009">
        <v>68.95</v>
      </c>
      <c r="H28" s="1010" t="s">
        <v>631</v>
      </c>
      <c r="I28" s="172">
        <v>1981080.33</v>
      </c>
      <c r="L28" s="353"/>
      <c r="M28" s="353"/>
      <c r="N28" s="353"/>
      <c r="O28" s="353"/>
      <c r="P28" s="353"/>
    </row>
    <row r="29" spans="2:16">
      <c r="B29" s="126" t="s">
        <v>80</v>
      </c>
      <c r="C29" s="1011">
        <v>1662670.6400000001</v>
      </c>
      <c r="D29" s="1011">
        <v>326376.11</v>
      </c>
      <c r="E29" s="1012" t="s">
        <v>631</v>
      </c>
      <c r="F29" s="1011">
        <v>3734.7</v>
      </c>
      <c r="G29" s="1011">
        <v>67.52</v>
      </c>
      <c r="H29" s="1012" t="s">
        <v>631</v>
      </c>
      <c r="I29" s="171">
        <v>1992849</v>
      </c>
      <c r="L29" s="353"/>
      <c r="M29" s="353"/>
      <c r="N29" s="353"/>
      <c r="O29" s="353"/>
      <c r="P29" s="353"/>
    </row>
    <row r="30" spans="2:16">
      <c r="B30" s="173">
        <v>2019</v>
      </c>
      <c r="C30" s="1013"/>
      <c r="D30" s="1013"/>
      <c r="E30" s="1014"/>
      <c r="F30" s="1013"/>
      <c r="G30" s="1013"/>
      <c r="H30" s="1014"/>
      <c r="I30" s="1015"/>
      <c r="L30" s="353"/>
      <c r="M30" s="353"/>
      <c r="N30" s="353"/>
      <c r="O30" s="353"/>
      <c r="P30" s="353"/>
    </row>
    <row r="31" spans="2:16">
      <c r="B31" s="123" t="s">
        <v>9</v>
      </c>
      <c r="C31" s="726">
        <v>1638322.7099999997</v>
      </c>
      <c r="D31" s="726">
        <v>324701.81</v>
      </c>
      <c r="E31" s="727" t="s">
        <v>631</v>
      </c>
      <c r="F31" s="726">
        <v>3609.54</v>
      </c>
      <c r="G31" s="726">
        <v>64.5</v>
      </c>
      <c r="H31" s="727" t="s">
        <v>631</v>
      </c>
      <c r="I31" s="728">
        <v>1966698.59</v>
      </c>
    </row>
    <row r="32" spans="2:16">
      <c r="B32" s="123" t="s">
        <v>10</v>
      </c>
      <c r="C32" s="726">
        <v>1654074.9</v>
      </c>
      <c r="D32" s="726">
        <v>327281.90000000002</v>
      </c>
      <c r="E32" s="727" t="s">
        <v>631</v>
      </c>
      <c r="F32" s="726">
        <v>3860.6</v>
      </c>
      <c r="G32" s="726">
        <v>62.3</v>
      </c>
      <c r="H32" s="727" t="s">
        <v>631</v>
      </c>
      <c r="I32" s="728">
        <v>1985279.7</v>
      </c>
    </row>
    <row r="33" spans="1:9">
      <c r="B33" s="123" t="s">
        <v>65</v>
      </c>
      <c r="C33" s="726">
        <v>1690469.89</v>
      </c>
      <c r="D33" s="726">
        <v>332095.65999999997</v>
      </c>
      <c r="E33" s="727" t="s">
        <v>631</v>
      </c>
      <c r="F33" s="726">
        <v>4329.33</v>
      </c>
      <c r="G33" s="726">
        <v>62.09</v>
      </c>
      <c r="H33" s="727" t="s">
        <v>631</v>
      </c>
      <c r="I33" s="728">
        <v>2026957</v>
      </c>
    </row>
    <row r="34" spans="1:9">
      <c r="A34" s="353"/>
      <c r="B34" s="123" t="s">
        <v>66</v>
      </c>
      <c r="C34" s="726">
        <v>1745321.8</v>
      </c>
      <c r="D34" s="726">
        <v>336456</v>
      </c>
      <c r="E34" s="729" t="s">
        <v>631</v>
      </c>
      <c r="F34" s="726">
        <v>4558.55</v>
      </c>
      <c r="G34" s="726">
        <v>63.45</v>
      </c>
      <c r="H34" s="729" t="s">
        <v>631</v>
      </c>
      <c r="I34" s="728">
        <v>2086399.8</v>
      </c>
    </row>
    <row r="35" spans="1:9">
      <c r="A35" s="353"/>
      <c r="B35" s="131" t="s">
        <v>67</v>
      </c>
      <c r="C35" s="1009">
        <v>1811029.1199999999</v>
      </c>
      <c r="D35" s="1009">
        <v>339375.72</v>
      </c>
      <c r="E35" s="1010" t="s">
        <v>631</v>
      </c>
      <c r="F35" s="1009">
        <v>4682.3599999999997</v>
      </c>
      <c r="G35" s="1009">
        <v>61.45</v>
      </c>
      <c r="H35" s="1010" t="s">
        <v>631</v>
      </c>
      <c r="I35" s="172">
        <v>2155148.6800000002</v>
      </c>
    </row>
    <row r="36" spans="1:9">
      <c r="A36" s="353"/>
      <c r="B36" s="131" t="s">
        <v>68</v>
      </c>
      <c r="C36" s="1009">
        <v>1830668.0499999998</v>
      </c>
      <c r="D36" s="1009">
        <v>342595.85</v>
      </c>
      <c r="E36" s="1010" t="s">
        <v>631</v>
      </c>
      <c r="F36" s="1009">
        <v>4947.6499999999996</v>
      </c>
      <c r="G36" s="1009">
        <v>57.55</v>
      </c>
      <c r="H36" s="1010" t="s">
        <v>631</v>
      </c>
      <c r="I36" s="172">
        <v>2178269.1</v>
      </c>
    </row>
    <row r="37" spans="1:9">
      <c r="A37" s="353"/>
      <c r="B37" s="131" t="s">
        <v>69</v>
      </c>
      <c r="C37" s="1009">
        <v>1822125.9000000001</v>
      </c>
      <c r="D37" s="1009">
        <v>343033.21</v>
      </c>
      <c r="E37" s="1010" t="s">
        <v>631</v>
      </c>
      <c r="F37" s="1009">
        <v>5154.95</v>
      </c>
      <c r="G37" s="1009">
        <v>53.78</v>
      </c>
      <c r="H37" s="1010" t="s">
        <v>631</v>
      </c>
      <c r="I37" s="172">
        <v>2170367.86</v>
      </c>
    </row>
    <row r="38" spans="1:9">
      <c r="A38" s="353"/>
      <c r="B38" s="131" t="s">
        <v>70</v>
      </c>
      <c r="C38" s="1009">
        <v>1786137.56</v>
      </c>
      <c r="D38" s="1009">
        <v>341541.09</v>
      </c>
      <c r="E38" s="1010" t="s">
        <v>631</v>
      </c>
      <c r="F38" s="1009">
        <v>5175.1400000000003</v>
      </c>
      <c r="G38" s="1009">
        <v>52.66</v>
      </c>
      <c r="H38" s="1010" t="s">
        <v>631</v>
      </c>
      <c r="I38" s="172">
        <v>2132906.4700000002</v>
      </c>
    </row>
    <row r="39" spans="1:9">
      <c r="A39" s="353"/>
      <c r="B39" s="131" t="s">
        <v>77</v>
      </c>
      <c r="C39" s="1009">
        <v>1796488.27</v>
      </c>
      <c r="D39" s="1009">
        <v>343658.14</v>
      </c>
      <c r="E39" s="1010" t="s">
        <v>631</v>
      </c>
      <c r="F39" s="1009">
        <v>5064.8500000000004</v>
      </c>
      <c r="G39" s="1009">
        <v>51.47</v>
      </c>
      <c r="H39" s="1010" t="s">
        <v>631</v>
      </c>
      <c r="I39" s="172">
        <v>2145262.7599999998</v>
      </c>
    </row>
    <row r="40" spans="1:9">
      <c r="A40" s="353"/>
      <c r="B40" s="131" t="s">
        <v>78</v>
      </c>
      <c r="C40" s="1009">
        <v>1798918.42</v>
      </c>
      <c r="D40" s="1009">
        <v>345943.69</v>
      </c>
      <c r="E40" s="1010" t="s">
        <v>631</v>
      </c>
      <c r="F40" s="1009">
        <v>4858.82</v>
      </c>
      <c r="G40" s="1009">
        <v>50.39</v>
      </c>
      <c r="H40" s="1010" t="s">
        <v>631</v>
      </c>
      <c r="I40" s="172">
        <v>2149771.34</v>
      </c>
    </row>
    <row r="41" spans="1:9">
      <c r="A41" s="353"/>
      <c r="B41" s="131" t="s">
        <v>79</v>
      </c>
      <c r="C41" s="1009">
        <v>1773130.2</v>
      </c>
      <c r="D41" s="1009">
        <v>345791.95</v>
      </c>
      <c r="E41" s="1010" t="s">
        <v>631</v>
      </c>
      <c r="F41" s="1009">
        <v>4490.8</v>
      </c>
      <c r="G41" s="1009">
        <v>41.25</v>
      </c>
      <c r="H41" s="1010" t="s">
        <v>631</v>
      </c>
      <c r="I41" s="172">
        <v>2123454.2000000002</v>
      </c>
    </row>
    <row r="42" spans="1:9">
      <c r="A42" s="353"/>
      <c r="B42" s="126" t="s">
        <v>80</v>
      </c>
      <c r="C42" s="1011">
        <v>1774759.32</v>
      </c>
      <c r="D42" s="1011">
        <v>346375.05</v>
      </c>
      <c r="E42" s="1012" t="s">
        <v>631</v>
      </c>
      <c r="F42" s="1011">
        <v>3806.38</v>
      </c>
      <c r="G42" s="1011">
        <v>40.72</v>
      </c>
      <c r="H42" s="1012" t="s">
        <v>631</v>
      </c>
      <c r="I42" s="171">
        <v>2124981.5</v>
      </c>
    </row>
    <row r="43" spans="1:9">
      <c r="A43" s="353"/>
      <c r="B43" s="1016">
        <v>2020</v>
      </c>
      <c r="C43" s="1013"/>
      <c r="D43" s="1013"/>
      <c r="E43" s="1014"/>
      <c r="F43" s="1013"/>
      <c r="G43" s="1013"/>
      <c r="H43" s="1014"/>
      <c r="I43" s="1015"/>
    </row>
    <row r="44" spans="1:9">
      <c r="A44" s="353"/>
      <c r="B44" s="12" t="s">
        <v>9</v>
      </c>
      <c r="C44" s="726">
        <v>1741155.42</v>
      </c>
      <c r="D44" s="726">
        <v>345535.47</v>
      </c>
      <c r="E44" s="727" t="s">
        <v>631</v>
      </c>
      <c r="F44" s="726">
        <v>3708.71</v>
      </c>
      <c r="G44" s="726">
        <v>40</v>
      </c>
      <c r="H44" s="727" t="s">
        <v>631</v>
      </c>
      <c r="I44" s="728">
        <v>2090439.61</v>
      </c>
    </row>
    <row r="45" spans="1:9">
      <c r="A45" s="353"/>
      <c r="B45" s="123" t="s">
        <v>10</v>
      </c>
      <c r="C45" s="726">
        <v>1764735.4500000002</v>
      </c>
      <c r="D45" s="726">
        <v>348917.7</v>
      </c>
      <c r="E45" s="727" t="s">
        <v>631</v>
      </c>
      <c r="F45" s="726">
        <v>3960.7</v>
      </c>
      <c r="G45" s="726">
        <v>40</v>
      </c>
      <c r="H45" s="727" t="s">
        <v>631</v>
      </c>
      <c r="I45" s="728">
        <v>2117653.85</v>
      </c>
    </row>
    <row r="46" spans="1:9">
      <c r="A46" s="353"/>
      <c r="B46" s="123" t="s">
        <v>65</v>
      </c>
      <c r="C46" s="726">
        <v>1722010.7200000002</v>
      </c>
      <c r="D46" s="726">
        <v>347583.59</v>
      </c>
      <c r="E46" s="727" t="s">
        <v>631</v>
      </c>
      <c r="F46" s="726">
        <v>4296.04</v>
      </c>
      <c r="G46" s="726">
        <v>39</v>
      </c>
      <c r="H46" s="727" t="s">
        <v>631</v>
      </c>
      <c r="I46" s="728">
        <v>2073929.36</v>
      </c>
    </row>
    <row r="47" spans="1:9">
      <c r="A47" s="353"/>
      <c r="B47" s="123" t="s">
        <v>66</v>
      </c>
      <c r="C47" s="726">
        <v>1627524.05</v>
      </c>
      <c r="D47" s="726">
        <v>340744.55000000005</v>
      </c>
      <c r="E47" s="729" t="s">
        <v>631</v>
      </c>
      <c r="F47" s="726">
        <v>4246.75</v>
      </c>
      <c r="G47" s="726">
        <v>36.450000000000003</v>
      </c>
      <c r="H47" s="730" t="s">
        <v>631</v>
      </c>
      <c r="I47" s="728">
        <v>1972551.8</v>
      </c>
    </row>
    <row r="48" spans="1:9">
      <c r="A48" s="353"/>
      <c r="B48" s="13" t="s">
        <v>67</v>
      </c>
      <c r="C48" s="1009">
        <v>1661291.0999999999</v>
      </c>
      <c r="D48" s="1009">
        <v>344175.39999999997</v>
      </c>
      <c r="E48" s="1010" t="s">
        <v>631</v>
      </c>
      <c r="F48" s="726">
        <v>4382</v>
      </c>
      <c r="G48" s="726">
        <v>35</v>
      </c>
      <c r="H48" s="1010" t="s">
        <v>631</v>
      </c>
      <c r="I48" s="728">
        <v>2009883.4999999998</v>
      </c>
    </row>
    <row r="49" spans="1:10">
      <c r="A49" s="353"/>
      <c r="B49" s="123" t="s">
        <v>68</v>
      </c>
      <c r="C49" s="726">
        <v>1674964.727272725</v>
      </c>
      <c r="D49" s="726">
        <v>350875.36363636411</v>
      </c>
      <c r="E49" s="729" t="s">
        <v>631</v>
      </c>
      <c r="F49" s="726">
        <v>4601.772727272727</v>
      </c>
      <c r="G49" s="726">
        <v>35</v>
      </c>
      <c r="H49" s="727" t="s">
        <v>631</v>
      </c>
      <c r="I49" s="728">
        <v>2030476.8636363617</v>
      </c>
    </row>
    <row r="50" spans="1:10">
      <c r="A50" s="353"/>
      <c r="B50" s="13" t="s">
        <v>69</v>
      </c>
      <c r="C50" s="1009">
        <v>1688238</v>
      </c>
      <c r="D50" s="1009">
        <v>356118</v>
      </c>
      <c r="E50" s="1010" t="s">
        <v>632</v>
      </c>
      <c r="F50" s="1009">
        <v>4869</v>
      </c>
      <c r="G50" s="1009">
        <v>35</v>
      </c>
      <c r="H50" s="727" t="s">
        <v>631</v>
      </c>
      <c r="I50" s="728">
        <v>2049260</v>
      </c>
    </row>
    <row r="51" spans="1:10">
      <c r="A51" s="353"/>
      <c r="B51" s="13" t="s">
        <v>70</v>
      </c>
      <c r="C51" s="1009">
        <v>1699160</v>
      </c>
      <c r="D51" s="1009">
        <v>358792</v>
      </c>
      <c r="E51" s="1010" t="s">
        <v>631</v>
      </c>
      <c r="F51" s="1009">
        <v>4884</v>
      </c>
      <c r="G51" s="1009">
        <v>35</v>
      </c>
      <c r="H51" s="727" t="s">
        <v>631</v>
      </c>
      <c r="I51" s="172">
        <v>2062871</v>
      </c>
    </row>
    <row r="52" spans="1:10">
      <c r="A52" s="353"/>
      <c r="B52" s="13" t="s">
        <v>77</v>
      </c>
      <c r="C52" s="1009">
        <v>1712918</v>
      </c>
      <c r="D52" s="1009">
        <v>360497</v>
      </c>
      <c r="E52" s="1010" t="s">
        <v>631</v>
      </c>
      <c r="F52" s="1009">
        <v>4751</v>
      </c>
      <c r="G52" s="1009">
        <v>35</v>
      </c>
      <c r="H52" s="730" t="s">
        <v>631</v>
      </c>
      <c r="I52" s="172">
        <v>2078201</v>
      </c>
      <c r="J52" s="761"/>
    </row>
    <row r="53" spans="1:10">
      <c r="A53" s="353"/>
      <c r="B53" s="13" t="s">
        <v>78</v>
      </c>
      <c r="C53" s="1009">
        <v>1707904</v>
      </c>
      <c r="D53" s="1009">
        <v>362006</v>
      </c>
      <c r="E53" s="1010" t="s">
        <v>631</v>
      </c>
      <c r="F53" s="1009">
        <v>4593</v>
      </c>
      <c r="G53" s="1009">
        <v>35</v>
      </c>
      <c r="H53" s="1010" t="s">
        <v>631</v>
      </c>
      <c r="I53" s="172">
        <v>2074538</v>
      </c>
    </row>
    <row r="54" spans="1:10">
      <c r="A54" s="353"/>
      <c r="B54" s="13" t="s">
        <v>79</v>
      </c>
      <c r="C54" s="1009">
        <v>1705806</v>
      </c>
      <c r="D54" s="1009">
        <v>363448</v>
      </c>
      <c r="E54" s="1010" t="s">
        <v>631</v>
      </c>
      <c r="F54" s="1009">
        <v>4453</v>
      </c>
      <c r="G54" s="1009">
        <v>34</v>
      </c>
      <c r="H54" s="730" t="s">
        <v>631</v>
      </c>
      <c r="I54" s="172">
        <v>2073741</v>
      </c>
    </row>
    <row r="55" spans="1:10">
      <c r="A55" s="353"/>
      <c r="B55" s="456" t="s">
        <v>80</v>
      </c>
      <c r="C55" s="1011">
        <v>1710003</v>
      </c>
      <c r="D55" s="1011">
        <v>364818</v>
      </c>
      <c r="E55" s="1012"/>
      <c r="F55" s="1011">
        <v>3781</v>
      </c>
      <c r="G55" s="1011">
        <v>34</v>
      </c>
      <c r="H55" s="1012"/>
      <c r="I55" s="171">
        <v>2078636</v>
      </c>
    </row>
    <row r="56" spans="1:10">
      <c r="A56" s="353"/>
    </row>
    <row r="57" spans="1:10">
      <c r="A57" s="353"/>
      <c r="B57" s="804"/>
      <c r="C57" s="907"/>
      <c r="D57" s="907"/>
      <c r="E57" s="907"/>
      <c r="F57" s="907"/>
      <c r="G57" s="907"/>
      <c r="H57" s="907"/>
      <c r="I57" s="908"/>
    </row>
    <row r="58" spans="1:10">
      <c r="A58" s="353"/>
      <c r="B58" s="804"/>
      <c r="C58" s="904"/>
      <c r="D58" s="904"/>
      <c r="E58" s="905"/>
      <c r="F58" s="904"/>
      <c r="G58" s="904"/>
      <c r="H58" s="905"/>
      <c r="I58" s="906"/>
    </row>
    <row r="59" spans="1:10">
      <c r="A59" s="353"/>
      <c r="B59" s="804"/>
      <c r="C59" s="909"/>
      <c r="D59" s="909"/>
      <c r="E59" s="910"/>
      <c r="F59" s="909"/>
      <c r="G59" s="909"/>
      <c r="H59" s="910"/>
      <c r="I59" s="911"/>
    </row>
    <row r="60" spans="1:10">
      <c r="A60" s="353"/>
      <c r="B60" s="804"/>
      <c r="C60" s="907"/>
      <c r="D60" s="907"/>
      <c r="E60" s="907"/>
      <c r="F60" s="907"/>
      <c r="G60" s="907"/>
      <c r="H60" s="907"/>
      <c r="I60" s="908"/>
    </row>
    <row r="61" spans="1:10">
      <c r="A61" s="353"/>
      <c r="B61" s="804"/>
      <c r="C61" s="907"/>
      <c r="D61" s="907"/>
      <c r="E61" s="907"/>
      <c r="F61" s="907"/>
      <c r="G61" s="907"/>
      <c r="H61" s="907"/>
      <c r="I61" s="908"/>
    </row>
    <row r="62" spans="1:10">
      <c r="A62" s="353"/>
      <c r="B62" s="804"/>
      <c r="C62" s="907"/>
      <c r="D62" s="907"/>
      <c r="E62" s="907"/>
      <c r="F62" s="907"/>
      <c r="G62" s="907"/>
      <c r="H62" s="907"/>
      <c r="I62" s="908"/>
    </row>
    <row r="63" spans="1:10">
      <c r="A63" s="353"/>
    </row>
    <row r="64" spans="1:10">
      <c r="A64" s="353"/>
    </row>
    <row r="65" spans="1:1">
      <c r="A65" s="353"/>
    </row>
    <row r="66" spans="1:1">
      <c r="A66" s="353"/>
    </row>
    <row r="67" spans="1:1">
      <c r="A67" s="353"/>
    </row>
    <row r="68" spans="1:1">
      <c r="A68" s="353"/>
    </row>
    <row r="69" spans="1:1">
      <c r="A69" s="353"/>
    </row>
    <row r="70" spans="1:1">
      <c r="A70" s="353"/>
    </row>
    <row r="71" spans="1:1">
      <c r="A71" s="353"/>
    </row>
    <row r="72" spans="1:1">
      <c r="A72" s="353"/>
    </row>
    <row r="73" spans="1:1">
      <c r="A73" s="353"/>
    </row>
    <row r="74" spans="1:1">
      <c r="A74" s="353"/>
    </row>
    <row r="75" spans="1:1">
      <c r="A75" s="353"/>
    </row>
    <row r="76" spans="1:1">
      <c r="A76" s="353"/>
    </row>
    <row r="77" spans="1:1">
      <c r="A77" s="353"/>
    </row>
    <row r="78" spans="1:1">
      <c r="A78" s="353"/>
    </row>
    <row r="79" spans="1:1">
      <c r="A79" s="353"/>
    </row>
    <row r="80" spans="1:1">
      <c r="A80" s="353"/>
    </row>
    <row r="81" spans="1:1">
      <c r="A81" s="353"/>
    </row>
    <row r="82" spans="1:1">
      <c r="A82" s="353"/>
    </row>
    <row r="83" spans="1:1">
      <c r="A83" s="353"/>
    </row>
    <row r="84" spans="1:1">
      <c r="A84" s="353"/>
    </row>
    <row r="85" spans="1:1">
      <c r="A85" s="353"/>
    </row>
    <row r="86" spans="1:1">
      <c r="A86" s="353"/>
    </row>
    <row r="87" spans="1:1">
      <c r="A87" s="353"/>
    </row>
    <row r="88" spans="1:1">
      <c r="A88" s="353"/>
    </row>
    <row r="89" spans="1:1">
      <c r="A89" s="353"/>
    </row>
    <row r="90" spans="1:1">
      <c r="A90" s="353"/>
    </row>
    <row r="91" spans="1:1">
      <c r="A91" s="353"/>
    </row>
    <row r="92" spans="1:1">
      <c r="A92" s="353"/>
    </row>
    <row r="93" spans="1:1">
      <c r="A93" s="353"/>
    </row>
    <row r="94" spans="1:1">
      <c r="A94" s="353"/>
    </row>
    <row r="95" spans="1:1">
      <c r="A95" s="353"/>
    </row>
    <row r="96" spans="1:1">
      <c r="A96" s="353"/>
    </row>
    <row r="97" spans="1:1">
      <c r="A97" s="353"/>
    </row>
    <row r="98" spans="1:1">
      <c r="A98" s="353"/>
    </row>
    <row r="99" spans="1:1">
      <c r="A99" s="353"/>
    </row>
    <row r="100" spans="1:1">
      <c r="A100" s="353"/>
    </row>
  </sheetData>
  <mergeCells count="9">
    <mergeCell ref="B1:I1"/>
    <mergeCell ref="B4:B5"/>
    <mergeCell ref="C4:C5"/>
    <mergeCell ref="D4:D5"/>
    <mergeCell ref="E4:E5"/>
    <mergeCell ref="F4:F5"/>
    <mergeCell ref="G4:G5"/>
    <mergeCell ref="H4:H5"/>
    <mergeCell ref="I4:I5"/>
  </mergeCells>
  <phoneticPr fontId="0" type="noConversion"/>
  <printOptions horizontalCentered="1"/>
  <pageMargins left="0.39370078740157483" right="0.39370078740157483" top="0.19685039370078741" bottom="0.19685039370078741" header="0" footer="0"/>
  <pageSetup paperSize="9" scale="8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pageSetUpPr autoPageBreaks="0" fitToPage="1"/>
  </sheetPr>
  <dimension ref="A1:I74"/>
  <sheetViews>
    <sheetView showGridLines="0" showRowColHeaders="0" topLeftCell="A3" zoomScaleNormal="100" workbookViewId="0">
      <pane ySplit="5" topLeftCell="A29" activePane="bottomLeft" state="frozen"/>
      <selection activeCell="A3" sqref="A3"/>
      <selection pane="bottomLeft" activeCell="K65" sqref="K65"/>
    </sheetView>
  </sheetViews>
  <sheetFormatPr baseColWidth="10" defaultColWidth="11.5703125" defaultRowHeight="12.75"/>
  <cols>
    <col min="1" max="1" width="2.7109375" style="2" customWidth="1"/>
    <col min="2" max="2" width="17" style="111" customWidth="1"/>
    <col min="3" max="3" width="20.42578125" style="174" customWidth="1"/>
    <col min="4" max="4" width="17.85546875" style="110" customWidth="1"/>
    <col min="5" max="5" width="16.140625" style="110" customWidth="1"/>
    <col min="6" max="6" width="17.140625" style="110" customWidth="1"/>
    <col min="7" max="7" width="12.85546875" style="110" customWidth="1"/>
    <col min="8" max="8" width="0.140625" style="110" customWidth="1"/>
    <col min="9" max="16384" width="11.5703125" style="2"/>
  </cols>
  <sheetData>
    <row r="1" spans="1:8" hidden="1"/>
    <row r="2" spans="1:8" hidden="1"/>
    <row r="3" spans="1:8" ht="18" customHeight="1">
      <c r="B3" s="1141" t="s">
        <v>216</v>
      </c>
      <c r="C3" s="1142"/>
      <c r="D3" s="1142"/>
      <c r="E3" s="1142"/>
      <c r="F3" s="1142"/>
      <c r="G3" s="1142"/>
    </row>
    <row r="4" spans="1:8" s="176" customFormat="1" ht="15.75">
      <c r="A4" s="115"/>
      <c r="B4" s="1141" t="s">
        <v>76</v>
      </c>
      <c r="C4" s="1142"/>
      <c r="D4" s="1142"/>
      <c r="E4" s="1142"/>
      <c r="F4" s="1142"/>
      <c r="G4" s="1142"/>
      <c r="H4" s="110"/>
    </row>
    <row r="5" spans="1:8" s="176" customFormat="1" ht="6.95" customHeight="1">
      <c r="A5" s="2"/>
      <c r="B5" s="177"/>
      <c r="C5" s="178"/>
      <c r="D5" s="179"/>
      <c r="E5" s="179"/>
      <c r="F5" s="179"/>
      <c r="G5" s="179"/>
      <c r="H5" s="179"/>
    </row>
    <row r="6" spans="1:8" ht="27.6" customHeight="1">
      <c r="B6" s="1145" t="s">
        <v>665</v>
      </c>
      <c r="C6" s="1143" t="s">
        <v>86</v>
      </c>
      <c r="D6" s="180" t="s">
        <v>234</v>
      </c>
      <c r="E6" s="181"/>
      <c r="F6" s="180" t="s">
        <v>235</v>
      </c>
      <c r="G6" s="181"/>
    </row>
    <row r="7" spans="1:8" ht="18" customHeight="1">
      <c r="B7" s="1145"/>
      <c r="C7" s="1144"/>
      <c r="D7" s="182" t="s">
        <v>7</v>
      </c>
      <c r="E7" s="183" t="s">
        <v>238</v>
      </c>
      <c r="F7" s="184" t="s">
        <v>7</v>
      </c>
      <c r="G7" s="185" t="s">
        <v>238</v>
      </c>
    </row>
    <row r="8" spans="1:8">
      <c r="B8" s="190">
        <v>2001</v>
      </c>
      <c r="C8" s="189">
        <v>15901915.260000002</v>
      </c>
      <c r="D8" s="188">
        <v>16140.60000000149</v>
      </c>
      <c r="E8" s="187">
        <v>0.10160411025243832</v>
      </c>
      <c r="F8" s="188">
        <v>536636.34709677473</v>
      </c>
      <c r="G8" s="187">
        <v>3.4925259094784593</v>
      </c>
    </row>
    <row r="9" spans="1:8">
      <c r="B9" s="190">
        <v>2002</v>
      </c>
      <c r="C9" s="189">
        <v>16380197.689999999</v>
      </c>
      <c r="D9" s="188">
        <v>3435.0099999979138</v>
      </c>
      <c r="E9" s="187">
        <v>2.0974902470754841E-2</v>
      </c>
      <c r="F9" s="188">
        <v>478282.42999999784</v>
      </c>
      <c r="G9" s="187">
        <v>3.007703299759612</v>
      </c>
    </row>
    <row r="10" spans="1:8">
      <c r="B10" s="190">
        <v>2003</v>
      </c>
      <c r="C10" s="189">
        <v>16826224.210000001</v>
      </c>
      <c r="D10" s="188">
        <v>-24011.390000000596</v>
      </c>
      <c r="E10" s="187">
        <v>-0.14249883841387145</v>
      </c>
      <c r="F10" s="188">
        <v>446026.52000000142</v>
      </c>
      <c r="G10" s="187">
        <v>2.722961764205678</v>
      </c>
    </row>
    <row r="11" spans="1:8">
      <c r="B11" s="190">
        <v>2004</v>
      </c>
      <c r="C11" s="189">
        <v>17340361.050000001</v>
      </c>
      <c r="D11" s="188">
        <v>-9113.1899999976158</v>
      </c>
      <c r="E11" s="187">
        <v>-5.2527182518218751E-2</v>
      </c>
      <c r="F11" s="188">
        <v>514136.83999999985</v>
      </c>
      <c r="G11" s="187">
        <v>3.055568697904576</v>
      </c>
    </row>
    <row r="12" spans="1:8">
      <c r="B12" s="190">
        <v>2005</v>
      </c>
      <c r="C12" s="189">
        <v>18316322.949999999</v>
      </c>
      <c r="D12" s="188">
        <v>-14106.860000003129</v>
      </c>
      <c r="E12" s="187">
        <v>-7.6958697347663474E-2</v>
      </c>
      <c r="F12" s="188">
        <v>975961.89999999851</v>
      </c>
      <c r="G12" s="187">
        <v>5.6282674690905594</v>
      </c>
    </row>
    <row r="13" spans="1:8">
      <c r="B13" s="190">
        <v>2006</v>
      </c>
      <c r="C13" s="189">
        <v>18925995.789999999</v>
      </c>
      <c r="D13" s="188">
        <v>3173.4499999992549</v>
      </c>
      <c r="E13" s="187">
        <v>1.6770489850713943E-2</v>
      </c>
      <c r="F13" s="188">
        <v>609672.83999999985</v>
      </c>
      <c r="G13" s="187">
        <v>3.328576601669937</v>
      </c>
    </row>
    <row r="14" spans="1:8">
      <c r="B14" s="190">
        <v>2007</v>
      </c>
      <c r="C14" s="189">
        <v>19372777.080000002</v>
      </c>
      <c r="D14" s="188">
        <v>-20381.830000001937</v>
      </c>
      <c r="E14" s="187">
        <v>-0.10509804047185867</v>
      </c>
      <c r="F14" s="188">
        <v>446781.29000000283</v>
      </c>
      <c r="G14" s="187">
        <v>2.360675205455081</v>
      </c>
    </row>
    <row r="15" spans="1:8">
      <c r="B15" s="190">
        <v>2008</v>
      </c>
      <c r="C15" s="186">
        <v>18531311.780000001</v>
      </c>
      <c r="D15" s="188">
        <v>-190074.86999999732</v>
      </c>
      <c r="E15" s="187">
        <v>-1.0152820063678263</v>
      </c>
      <c r="F15" s="188">
        <v>-841465.30000000075</v>
      </c>
      <c r="G15" s="187">
        <v>-4.3435450504858579</v>
      </c>
    </row>
    <row r="16" spans="1:8">
      <c r="B16" s="190">
        <v>2009</v>
      </c>
      <c r="C16" s="186">
        <v>17803839</v>
      </c>
      <c r="D16" s="188">
        <v>-43830.089999999851</v>
      </c>
      <c r="E16" s="187">
        <v>-0.24557879115182857</v>
      </c>
      <c r="F16" s="188">
        <v>-727472.78000000119</v>
      </c>
      <c r="G16" s="187">
        <v>-3.9256410373772326</v>
      </c>
    </row>
    <row r="17" spans="2:7">
      <c r="B17" s="190">
        <v>2010</v>
      </c>
      <c r="C17" s="186">
        <v>17584981.629999999</v>
      </c>
      <c r="D17" s="188">
        <v>-27727.75</v>
      </c>
      <c r="E17" s="187">
        <v>-0.15743034987839621</v>
      </c>
      <c r="F17" s="188">
        <v>-218857.37000000104</v>
      </c>
      <c r="G17" s="187">
        <v>-1.2292706646021827</v>
      </c>
    </row>
    <row r="18" spans="2:7">
      <c r="B18" s="190">
        <v>2011</v>
      </c>
      <c r="C18" s="186">
        <v>17229921.5</v>
      </c>
      <c r="D18" s="188">
        <v>-18608.800000000745</v>
      </c>
      <c r="E18" s="187">
        <v>-0.10788629336147437</v>
      </c>
      <c r="F18" s="188">
        <v>-355060.12999999896</v>
      </c>
      <c r="G18" s="187">
        <v>-2.0191100421411079</v>
      </c>
    </row>
    <row r="19" spans="2:7">
      <c r="B19" s="190">
        <v>2012</v>
      </c>
      <c r="C19" s="186">
        <v>16442681.23</v>
      </c>
      <c r="D19" s="188">
        <v>-88366.910000000149</v>
      </c>
      <c r="E19" s="187">
        <v>-0.53455116246489354</v>
      </c>
      <c r="F19" s="188">
        <v>-787240.26999999955</v>
      </c>
      <c r="G19" s="187">
        <v>-4.5690299285461009</v>
      </c>
    </row>
    <row r="20" spans="2:7">
      <c r="B20" s="190">
        <v>2013</v>
      </c>
      <c r="C20" s="186">
        <v>16357640.050000001</v>
      </c>
      <c r="D20" s="188">
        <v>64096.85000000149</v>
      </c>
      <c r="E20" s="187">
        <v>0.39338803852069759</v>
      </c>
      <c r="F20" s="188">
        <v>-85041.179999999702</v>
      </c>
      <c r="G20" s="187">
        <v>-0.51719776604828382</v>
      </c>
    </row>
    <row r="21" spans="2:7">
      <c r="B21" s="190">
        <v>2014</v>
      </c>
      <c r="C21" s="186">
        <v>16775214.470000001</v>
      </c>
      <c r="D21" s="188">
        <v>79462.770000001416</v>
      </c>
      <c r="E21" s="187">
        <v>0.47594604560391929</v>
      </c>
      <c r="F21" s="188">
        <v>417574.41999999993</v>
      </c>
      <c r="G21" s="187">
        <v>2.5527791217046598</v>
      </c>
    </row>
    <row r="22" spans="2:7">
      <c r="B22" s="190">
        <v>2015</v>
      </c>
      <c r="C22" s="186">
        <v>17308400</v>
      </c>
      <c r="D22" s="188">
        <v>85313.530000001192</v>
      </c>
      <c r="E22" s="187">
        <v>0.49534402645312525</v>
      </c>
      <c r="F22" s="188">
        <v>533185.52999999933</v>
      </c>
      <c r="G22" s="187">
        <v>3.1784125976661812</v>
      </c>
    </row>
    <row r="23" spans="2:7">
      <c r="B23" s="193">
        <v>2016</v>
      </c>
      <c r="C23" s="186">
        <v>17849054.5</v>
      </c>
      <c r="D23" s="188">
        <v>68530.620000001043</v>
      </c>
      <c r="E23" s="187">
        <v>0.38542520154361171</v>
      </c>
      <c r="F23" s="188">
        <v>540654.5</v>
      </c>
      <c r="G23" s="187">
        <v>3.1236538328210486</v>
      </c>
    </row>
    <row r="24" spans="2:7">
      <c r="B24" s="193">
        <v>2017</v>
      </c>
      <c r="C24" s="186">
        <v>18460200.519999996</v>
      </c>
      <c r="D24" s="188">
        <v>42444.319999992847</v>
      </c>
      <c r="E24" s="187">
        <v>0.23045326227084217</v>
      </c>
      <c r="F24" s="188">
        <v>611146.01999999583</v>
      </c>
      <c r="G24" s="187">
        <v>3.4239685917256679</v>
      </c>
    </row>
    <row r="25" spans="2:7">
      <c r="B25" s="193">
        <v>2018</v>
      </c>
      <c r="C25" s="191"/>
      <c r="D25" s="192"/>
      <c r="E25" s="842"/>
      <c r="F25" s="192"/>
      <c r="G25" s="842"/>
    </row>
    <row r="26" spans="2:7">
      <c r="B26" s="195" t="s">
        <v>9</v>
      </c>
      <c r="C26" s="196">
        <v>18282030.809999999</v>
      </c>
      <c r="D26" s="197">
        <v>-178169.70999999717</v>
      </c>
      <c r="E26" s="731">
        <v>-0.9651558757824148</v>
      </c>
      <c r="F26" s="197">
        <v>607856.30999999866</v>
      </c>
      <c r="G26" s="731">
        <v>3.4392345170067244</v>
      </c>
    </row>
    <row r="27" spans="2:7">
      <c r="B27" s="195" t="s">
        <v>10</v>
      </c>
      <c r="C27" s="196">
        <v>18363514.199999999</v>
      </c>
      <c r="D27" s="197">
        <v>81483.390000000596</v>
      </c>
      <c r="E27" s="731">
        <v>0.44570207132257167</v>
      </c>
      <c r="F27" s="197">
        <v>615259.34999999776</v>
      </c>
      <c r="G27" s="731">
        <v>3.4665906884923743</v>
      </c>
    </row>
    <row r="28" spans="2:7">
      <c r="B28" s="195" t="s">
        <v>65</v>
      </c>
      <c r="C28" s="196">
        <v>18502087.599999998</v>
      </c>
      <c r="D28" s="197">
        <v>138573.39999999851</v>
      </c>
      <c r="E28" s="731">
        <v>0.75461264380429327</v>
      </c>
      <c r="F28" s="197">
        <v>592080.96999999881</v>
      </c>
      <c r="G28" s="731">
        <v>3.3058668387550512</v>
      </c>
    </row>
    <row r="29" spans="2:7">
      <c r="B29" s="195" t="s">
        <v>66</v>
      </c>
      <c r="C29" s="198">
        <v>18678460.850000001</v>
      </c>
      <c r="D29" s="199">
        <v>176373.25000000373</v>
      </c>
      <c r="E29" s="200">
        <v>0.95326134981657162</v>
      </c>
      <c r="F29" s="199">
        <v>556238.55000000447</v>
      </c>
      <c r="G29" s="200">
        <v>3.069372733607878</v>
      </c>
    </row>
    <row r="30" spans="2:7">
      <c r="B30" s="195" t="s">
        <v>67</v>
      </c>
      <c r="C30" s="198">
        <v>18915667.809999999</v>
      </c>
      <c r="D30" s="199">
        <v>237206.95999999717</v>
      </c>
      <c r="E30" s="200">
        <v>1.2699491778520837</v>
      </c>
      <c r="F30" s="199">
        <v>570253.61999999732</v>
      </c>
      <c r="G30" s="200">
        <v>3.108425975527112</v>
      </c>
    </row>
    <row r="31" spans="2:7">
      <c r="B31" s="195" t="s">
        <v>68</v>
      </c>
      <c r="C31" s="198">
        <v>19006990.190000001</v>
      </c>
      <c r="D31" s="199">
        <v>91322.380000002682</v>
      </c>
      <c r="E31" s="200">
        <v>0.48278697277461902</v>
      </c>
      <c r="F31" s="199">
        <v>573883.68000000343</v>
      </c>
      <c r="G31" s="200">
        <v>3.1133313296305829</v>
      </c>
    </row>
    <row r="32" spans="2:7">
      <c r="B32" s="195" t="s">
        <v>69</v>
      </c>
      <c r="C32" s="198">
        <v>19042809.68</v>
      </c>
      <c r="D32" s="199">
        <v>35819.489999998361</v>
      </c>
      <c r="E32" s="200">
        <v>0.18845429834991023</v>
      </c>
      <c r="F32" s="199">
        <v>553480.73000000045</v>
      </c>
      <c r="G32" s="200">
        <v>2.9935144293054492</v>
      </c>
    </row>
    <row r="33" spans="2:7">
      <c r="B33" s="195" t="s">
        <v>70</v>
      </c>
      <c r="C33" s="198">
        <v>18839813.769999996</v>
      </c>
      <c r="D33" s="199">
        <v>-202995.91000000387</v>
      </c>
      <c r="E33" s="200">
        <v>-1.0659976831738334</v>
      </c>
      <c r="F33" s="199">
        <v>529969.87999999896</v>
      </c>
      <c r="G33" s="200">
        <v>2.8944532961826326</v>
      </c>
    </row>
    <row r="34" spans="2:7">
      <c r="B34" s="195" t="s">
        <v>77</v>
      </c>
      <c r="C34" s="198">
        <v>18862712.800000004</v>
      </c>
      <c r="D34" s="199">
        <v>22899.030000008643</v>
      </c>
      <c r="E34" s="200">
        <v>0.12154594668271557</v>
      </c>
      <c r="F34" s="199">
        <v>526551.35000000522</v>
      </c>
      <c r="G34" s="200">
        <v>2.8716552885719011</v>
      </c>
    </row>
    <row r="35" spans="2:7">
      <c r="B35" s="195" t="s">
        <v>78</v>
      </c>
      <c r="C35" s="198">
        <v>18993072.809999999</v>
      </c>
      <c r="D35" s="199">
        <v>130360.00999999419</v>
      </c>
      <c r="E35" s="200">
        <v>0.69109894945754036</v>
      </c>
      <c r="F35" s="199">
        <v>562543.77999999747</v>
      </c>
      <c r="G35" s="200">
        <v>3.052238918830426</v>
      </c>
    </row>
    <row r="36" spans="2:7">
      <c r="B36" s="195" t="s">
        <v>79</v>
      </c>
      <c r="C36" s="198">
        <v>18945624.190000001</v>
      </c>
      <c r="D36" s="199">
        <v>-47448.619999997318</v>
      </c>
      <c r="E36" s="200">
        <v>-0.24982066079910226</v>
      </c>
      <c r="F36" s="199">
        <v>527867.98999999836</v>
      </c>
      <c r="G36" s="200">
        <v>2.8660819714835668</v>
      </c>
    </row>
    <row r="37" spans="2:7">
      <c r="B37" s="136" t="s">
        <v>80</v>
      </c>
      <c r="C37" s="201">
        <v>19024165.170000002</v>
      </c>
      <c r="D37" s="202">
        <v>78540.980000000447</v>
      </c>
      <c r="E37" s="203">
        <v>0.41456000188928499</v>
      </c>
      <c r="F37" s="202">
        <v>563964.65000000596</v>
      </c>
      <c r="G37" s="203">
        <v>3.0550299244528816</v>
      </c>
    </row>
    <row r="38" spans="2:7">
      <c r="B38" s="204">
        <v>2019</v>
      </c>
      <c r="C38" s="205"/>
      <c r="D38" s="206"/>
      <c r="E38" s="843"/>
      <c r="F38" s="206"/>
      <c r="G38" s="843"/>
    </row>
    <row r="39" spans="2:7">
      <c r="B39" s="195" t="s">
        <v>9</v>
      </c>
      <c r="C39" s="196">
        <v>18819300.09</v>
      </c>
      <c r="D39" s="197">
        <v>-204865.08000000194</v>
      </c>
      <c r="E39" s="731">
        <v>-1.0768676479063686</v>
      </c>
      <c r="F39" s="197">
        <v>537269.28000000119</v>
      </c>
      <c r="G39" s="731">
        <v>2.9387833637504031</v>
      </c>
    </row>
    <row r="40" spans="2:7">
      <c r="B40" s="195" t="s">
        <v>10</v>
      </c>
      <c r="C40" s="196">
        <v>18888471.899999999</v>
      </c>
      <c r="D40" s="197">
        <v>69171.809999998659</v>
      </c>
      <c r="E40" s="731">
        <v>0.36755782451629671</v>
      </c>
      <c r="F40" s="197">
        <v>524957.69999999925</v>
      </c>
      <c r="G40" s="731">
        <v>2.8586995619825188</v>
      </c>
    </row>
    <row r="41" spans="2:7">
      <c r="B41" s="195" t="s">
        <v>65</v>
      </c>
      <c r="C41" s="196">
        <v>19043576.329999998</v>
      </c>
      <c r="D41" s="197">
        <v>155104.4299999997</v>
      </c>
      <c r="E41" s="731">
        <v>0.82115922781449058</v>
      </c>
      <c r="F41" s="197">
        <v>541488.73000000045</v>
      </c>
      <c r="G41" s="731">
        <v>2.9266358570262128</v>
      </c>
    </row>
    <row r="42" spans="2:7">
      <c r="B42" s="195" t="s">
        <v>66</v>
      </c>
      <c r="C42" s="198">
        <v>19230361.750000004</v>
      </c>
      <c r="D42" s="199">
        <v>186785.42000000551</v>
      </c>
      <c r="E42" s="200">
        <v>0.98083162932876178</v>
      </c>
      <c r="F42" s="199">
        <v>551900.90000000224</v>
      </c>
      <c r="G42" s="200">
        <v>2.9547450640184962</v>
      </c>
    </row>
    <row r="43" spans="2:7">
      <c r="B43" s="195" t="s">
        <v>67</v>
      </c>
      <c r="C43" s="198">
        <v>19442113.454545431</v>
      </c>
      <c r="D43" s="199">
        <v>211751.70454542711</v>
      </c>
      <c r="E43" s="200">
        <v>1.1011321955263185</v>
      </c>
      <c r="F43" s="199">
        <v>526445.64454543218</v>
      </c>
      <c r="G43" s="200">
        <v>2.7831195273323601</v>
      </c>
    </row>
    <row r="44" spans="2:7">
      <c r="B44" s="195" t="s">
        <v>68</v>
      </c>
      <c r="C44" s="198">
        <v>19517697.200000003</v>
      </c>
      <c r="D44" s="199">
        <v>75583.745454572141</v>
      </c>
      <c r="E44" s="200">
        <v>0.38876300990263246</v>
      </c>
      <c r="F44" s="199">
        <v>510707.01000000164</v>
      </c>
      <c r="G44" s="200">
        <v>2.6869430924876099</v>
      </c>
    </row>
    <row r="45" spans="2:7">
      <c r="B45" s="195" t="s">
        <v>69</v>
      </c>
      <c r="C45" s="198">
        <v>19533210.73</v>
      </c>
      <c r="D45" s="199">
        <v>15513.529999997467</v>
      </c>
      <c r="E45" s="200">
        <v>7.9484428111726402E-2</v>
      </c>
      <c r="F45" s="199">
        <v>490401.05000000075</v>
      </c>
      <c r="G45" s="200">
        <v>2.5752557434581433</v>
      </c>
    </row>
    <row r="46" spans="2:7">
      <c r="B46" s="195" t="s">
        <v>70</v>
      </c>
      <c r="C46" s="198">
        <v>19320227.088095266</v>
      </c>
      <c r="D46" s="199">
        <v>-212983.64190473408</v>
      </c>
      <c r="E46" s="200">
        <v>-1.0903667853110477</v>
      </c>
      <c r="F46" s="199">
        <v>480413.31809527054</v>
      </c>
      <c r="G46" s="200">
        <v>2.5499897396027649</v>
      </c>
    </row>
    <row r="47" spans="2:7">
      <c r="B47" s="195" t="s">
        <v>77</v>
      </c>
      <c r="C47" s="198">
        <v>19323451.469999999</v>
      </c>
      <c r="D47" s="199">
        <v>3224.3819047324359</v>
      </c>
      <c r="E47" s="200">
        <v>1.6689151167994964E-2</v>
      </c>
      <c r="F47" s="199">
        <v>460738.66999999434</v>
      </c>
      <c r="G47" s="200">
        <v>2.4425896470204265</v>
      </c>
    </row>
    <row r="48" spans="2:7">
      <c r="B48" s="195" t="s">
        <v>78</v>
      </c>
      <c r="C48" s="198">
        <v>19429992.649999999</v>
      </c>
      <c r="D48" s="199">
        <v>106541.1799999997</v>
      </c>
      <c r="E48" s="200">
        <v>0.5513568844852017</v>
      </c>
      <c r="F48" s="199">
        <v>436919.83999999985</v>
      </c>
      <c r="G48" s="200">
        <v>2.3004168118070822</v>
      </c>
    </row>
    <row r="49" spans="2:7">
      <c r="B49" s="195" t="s">
        <v>79</v>
      </c>
      <c r="C49" s="198">
        <v>19376878.449999999</v>
      </c>
      <c r="D49" s="199">
        <v>-53114.199999999255</v>
      </c>
      <c r="E49" s="200">
        <v>-0.27336191503911778</v>
      </c>
      <c r="F49" s="199">
        <v>431254.25999999791</v>
      </c>
      <c r="G49" s="200">
        <v>2.2762736961056333</v>
      </c>
    </row>
    <row r="50" spans="2:7">
      <c r="B50" s="136" t="s">
        <v>80</v>
      </c>
      <c r="C50" s="201">
        <v>19408537.829999998</v>
      </c>
      <c r="D50" s="202">
        <v>31659.379999998957</v>
      </c>
      <c r="E50" s="203">
        <v>0.16338741083447417</v>
      </c>
      <c r="F50" s="202">
        <v>384372.65999999642</v>
      </c>
      <c r="G50" s="203">
        <v>2.020444295795599</v>
      </c>
    </row>
    <row r="51" spans="2:7">
      <c r="B51" s="204">
        <v>2020</v>
      </c>
      <c r="C51" s="205"/>
      <c r="D51" s="206"/>
      <c r="E51" s="843"/>
      <c r="F51" s="206"/>
      <c r="G51" s="843"/>
    </row>
    <row r="52" spans="2:7">
      <c r="B52" s="195" t="s">
        <v>9</v>
      </c>
      <c r="C52" s="196">
        <v>19164493.639999997</v>
      </c>
      <c r="D52" s="197">
        <v>-244044.19000000134</v>
      </c>
      <c r="E52" s="731">
        <v>-1.257406364856493</v>
      </c>
      <c r="F52" s="197">
        <v>345193.54999999702</v>
      </c>
      <c r="G52" s="731">
        <v>1.8342528592942813</v>
      </c>
    </row>
    <row r="53" spans="2:7">
      <c r="B53" s="195" t="s">
        <v>10</v>
      </c>
      <c r="C53" s="196">
        <v>19250228.949999999</v>
      </c>
      <c r="D53" s="197">
        <v>85735.310000002384</v>
      </c>
      <c r="E53" s="731">
        <v>0.44736538105580337</v>
      </c>
      <c r="F53" s="197">
        <v>361757.05000000075</v>
      </c>
      <c r="G53" s="731">
        <v>1.9152266626714294</v>
      </c>
    </row>
    <row r="54" spans="2:7">
      <c r="B54" s="207" t="s">
        <v>65</v>
      </c>
      <c r="C54" s="198">
        <v>19006759.590909131</v>
      </c>
      <c r="D54" s="199">
        <v>-243469.35909086838</v>
      </c>
      <c r="E54" s="200">
        <v>-1.2647608489397584</v>
      </c>
      <c r="F54" s="199">
        <v>-36816.739090867341</v>
      </c>
      <c r="G54" s="200">
        <v>-0.19332891287268694</v>
      </c>
    </row>
    <row r="55" spans="2:7">
      <c r="B55" s="208" t="s">
        <v>66</v>
      </c>
      <c r="C55" s="198">
        <v>18458666.800000001</v>
      </c>
      <c r="D55" s="199">
        <v>-548092.79090913013</v>
      </c>
      <c r="E55" s="200">
        <v>-2.8836729811181527</v>
      </c>
      <c r="F55" s="199">
        <v>-771694.95000000298</v>
      </c>
      <c r="G55" s="200">
        <v>-4.0128987693120308</v>
      </c>
    </row>
    <row r="56" spans="2:7">
      <c r="B56" s="195" t="s">
        <v>67</v>
      </c>
      <c r="C56" s="198">
        <v>18556129</v>
      </c>
      <c r="D56" s="199">
        <v>97462.199999999255</v>
      </c>
      <c r="E56" s="200">
        <v>0.52800237989019649</v>
      </c>
      <c r="F56" s="199">
        <v>-885984.45454543084</v>
      </c>
      <c r="G56" s="200">
        <v>-4.5570377758406408</v>
      </c>
    </row>
    <row r="57" spans="2:7">
      <c r="B57" s="195" t="s">
        <v>68</v>
      </c>
      <c r="C57" s="198">
        <v>18624336.681818176</v>
      </c>
      <c r="D57" s="199">
        <v>68207.681818176061</v>
      </c>
      <c r="E57" s="200">
        <v>0.36757494959307735</v>
      </c>
      <c r="F57" s="199">
        <v>-893360.51818182692</v>
      </c>
      <c r="G57" s="200">
        <v>-4.5771819750427625</v>
      </c>
    </row>
    <row r="58" spans="2:7">
      <c r="B58" s="195" t="s">
        <v>69</v>
      </c>
      <c r="C58" s="198">
        <v>18785554</v>
      </c>
      <c r="D58" s="199">
        <v>161217.31818182394</v>
      </c>
      <c r="E58" s="200">
        <v>0.86562716802262685</v>
      </c>
      <c r="F58" s="199">
        <v>-747656.73000000045</v>
      </c>
      <c r="G58" s="200">
        <v>-3.8276182053968029</v>
      </c>
    </row>
    <row r="59" spans="2:7">
      <c r="B59" s="195" t="s">
        <v>70</v>
      </c>
      <c r="C59" s="198">
        <v>18792376</v>
      </c>
      <c r="D59" s="199">
        <v>6822</v>
      </c>
      <c r="E59" s="200">
        <v>3.6315138749714038E-2</v>
      </c>
      <c r="F59" s="199">
        <v>-527851.08809526637</v>
      </c>
      <c r="G59" s="200">
        <v>-2.7321163756947584</v>
      </c>
    </row>
    <row r="60" spans="2:7">
      <c r="B60" s="195" t="s">
        <v>77</v>
      </c>
      <c r="C60" s="198">
        <v>18876389.272727255</v>
      </c>
      <c r="D60" s="199">
        <v>84013.272727254778</v>
      </c>
      <c r="E60" s="200">
        <v>0.44706040751447063</v>
      </c>
      <c r="F60" s="199">
        <v>-447062.19727274403</v>
      </c>
      <c r="G60" s="200">
        <v>-2.3135732142201277</v>
      </c>
    </row>
    <row r="61" spans="2:7">
      <c r="B61" s="195" t="s">
        <v>78</v>
      </c>
      <c r="C61" s="198">
        <v>18990364</v>
      </c>
      <c r="D61" s="199">
        <v>113974.72727274522</v>
      </c>
      <c r="E61" s="200">
        <v>0.60379517303881869</v>
      </c>
      <c r="F61" s="199">
        <v>-439628.64999999851</v>
      </c>
      <c r="G61" s="200">
        <v>-2.2626290082513094</v>
      </c>
    </row>
    <row r="62" spans="2:7">
      <c r="B62" s="195" t="s">
        <v>79</v>
      </c>
      <c r="C62" s="198">
        <v>19022001.57142856</v>
      </c>
      <c r="D62" s="199">
        <v>31637.571428559721</v>
      </c>
      <c r="E62" s="200">
        <v>0.1665980253383168</v>
      </c>
      <c r="F62" s="199">
        <v>-354876.87857143953</v>
      </c>
      <c r="G62" s="200">
        <v>-1.8314450363466079</v>
      </c>
    </row>
    <row r="63" spans="2:7">
      <c r="B63" s="136" t="s">
        <v>80</v>
      </c>
      <c r="C63" s="201">
        <v>19048433.315789498</v>
      </c>
      <c r="D63" s="202">
        <v>26431.744360938668</v>
      </c>
      <c r="E63" s="203">
        <v>0.13895353894113782</v>
      </c>
      <c r="F63" s="202">
        <v>-360104.51421049982</v>
      </c>
      <c r="G63" s="203">
        <v>-1.8553922885106999</v>
      </c>
    </row>
    <row r="66" spans="2:9">
      <c r="B66" s="900"/>
      <c r="C66" s="923"/>
      <c r="D66" s="788"/>
      <c r="E66" s="788"/>
      <c r="F66" s="788"/>
      <c r="G66" s="788"/>
      <c r="H66" s="788"/>
      <c r="I66" s="804"/>
    </row>
    <row r="67" spans="2:9">
      <c r="B67" s="900"/>
      <c r="C67" s="923"/>
      <c r="D67" s="788"/>
      <c r="E67" s="788"/>
      <c r="F67" s="788"/>
      <c r="G67" s="788"/>
      <c r="H67" s="788"/>
      <c r="I67" s="804"/>
    </row>
    <row r="68" spans="2:9">
      <c r="B68" s="900"/>
      <c r="C68" s="896"/>
      <c r="D68" s="924"/>
      <c r="E68" s="925"/>
      <c r="F68" s="926"/>
      <c r="G68" s="925"/>
      <c r="H68" s="926"/>
      <c r="I68" s="804"/>
    </row>
    <row r="69" spans="2:9">
      <c r="B69" s="900"/>
      <c r="C69" s="901"/>
      <c r="D69" s="927"/>
      <c r="E69" s="928"/>
      <c r="F69" s="929"/>
      <c r="G69" s="928"/>
      <c r="H69" s="929"/>
      <c r="I69" s="804"/>
    </row>
    <row r="70" spans="2:9">
      <c r="B70" s="900"/>
      <c r="C70" s="923"/>
      <c r="D70" s="788"/>
      <c r="E70" s="788"/>
      <c r="F70" s="788"/>
      <c r="G70" s="788"/>
      <c r="H70" s="788"/>
      <c r="I70" s="804"/>
    </row>
    <row r="71" spans="2:9">
      <c r="B71" s="900"/>
      <c r="C71" s="927"/>
      <c r="D71" s="928"/>
      <c r="E71" s="929"/>
      <c r="F71" s="928"/>
      <c r="G71" s="929"/>
      <c r="H71" s="788"/>
      <c r="I71" s="804"/>
    </row>
    <row r="72" spans="2:9">
      <c r="B72" s="900"/>
      <c r="C72" s="923"/>
      <c r="D72" s="788"/>
      <c r="E72" s="788"/>
      <c r="F72" s="788"/>
      <c r="G72" s="788"/>
      <c r="H72" s="788"/>
      <c r="I72" s="804"/>
    </row>
    <row r="73" spans="2:9">
      <c r="B73" s="900"/>
      <c r="C73" s="923"/>
      <c r="D73" s="788"/>
      <c r="E73" s="788"/>
      <c r="F73" s="788"/>
      <c r="G73" s="788"/>
      <c r="H73" s="788"/>
      <c r="I73" s="804"/>
    </row>
    <row r="74" spans="2:9">
      <c r="B74" s="900"/>
      <c r="C74" s="923"/>
      <c r="D74" s="788"/>
      <c r="E74" s="788"/>
      <c r="F74" s="788"/>
      <c r="G74" s="788"/>
      <c r="H74" s="788"/>
      <c r="I74" s="804"/>
    </row>
  </sheetData>
  <mergeCells count="4">
    <mergeCell ref="B3:G3"/>
    <mergeCell ref="B4:G4"/>
    <mergeCell ref="C6:C7"/>
    <mergeCell ref="B6:B7"/>
  </mergeCells>
  <phoneticPr fontId="0" type="noConversion"/>
  <printOptions horizontalCentered="1" verticalCentered="1"/>
  <pageMargins left="0.39370078740157483" right="0.39370078740157483" top="0.19685039370078741" bottom="0.19685039370078741" header="0" footer="0"/>
  <pageSetup paperSize="9" scale="90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pageSetUpPr autoPageBreaks="0" fitToPage="1"/>
  </sheetPr>
  <dimension ref="A1:K70"/>
  <sheetViews>
    <sheetView showGridLines="0" showRowColHeaders="0" topLeftCell="A3" zoomScaleNormal="100" workbookViewId="0">
      <pane ySplit="5" topLeftCell="A35" activePane="bottomLeft" state="frozen"/>
      <selection activeCell="A3" sqref="A3"/>
      <selection pane="bottomLeft" activeCell="G68" sqref="G68"/>
    </sheetView>
  </sheetViews>
  <sheetFormatPr baseColWidth="10" defaultColWidth="11.5703125" defaultRowHeight="12.75"/>
  <cols>
    <col min="1" max="1" width="2.7109375" style="2" customWidth="1"/>
    <col min="2" max="2" width="17.42578125" style="111" customWidth="1"/>
    <col min="3" max="3" width="17" style="110" customWidth="1"/>
    <col min="4" max="4" width="20.42578125" style="110" customWidth="1"/>
    <col min="5" max="5" width="17.85546875" style="110" customWidth="1"/>
    <col min="6" max="6" width="14.85546875" style="110" customWidth="1"/>
    <col min="7" max="7" width="17.140625" style="110" customWidth="1"/>
    <col min="8" max="8" width="13.85546875" style="2" customWidth="1"/>
    <col min="9" max="9" width="17.42578125" style="2" customWidth="1"/>
    <col min="10" max="16384" width="11.5703125" style="2"/>
  </cols>
  <sheetData>
    <row r="1" spans="1:11" hidden="1"/>
    <row r="2" spans="1:11" hidden="1"/>
    <row r="3" spans="1:11" ht="18" customHeight="1">
      <c r="B3" s="1141" t="s">
        <v>216</v>
      </c>
      <c r="C3" s="1142"/>
      <c r="D3" s="1142"/>
      <c r="E3" s="1142"/>
      <c r="F3" s="1142"/>
      <c r="G3" s="1142"/>
      <c r="J3" s="175"/>
    </row>
    <row r="4" spans="1:11" s="176" customFormat="1" ht="16.5" customHeight="1">
      <c r="A4" s="115"/>
      <c r="B4" s="1141" t="s">
        <v>184</v>
      </c>
      <c r="C4" s="1142"/>
      <c r="D4" s="1142"/>
      <c r="E4" s="1142"/>
      <c r="F4" s="1142"/>
      <c r="G4" s="1142"/>
      <c r="I4" s="353"/>
      <c r="J4" s="369"/>
      <c r="K4" s="353"/>
    </row>
    <row r="5" spans="1:11" s="176" customFormat="1" ht="4.5" customHeight="1">
      <c r="A5" s="2"/>
      <c r="B5" s="209"/>
      <c r="C5" s="209"/>
      <c r="D5" s="209"/>
      <c r="E5" s="209"/>
      <c r="F5" s="209"/>
      <c r="G5" s="209"/>
      <c r="I5" s="353"/>
      <c r="J5" s="369"/>
      <c r="K5" s="353"/>
    </row>
    <row r="6" spans="1:11" ht="24" customHeight="1">
      <c r="B6" s="1148" t="s">
        <v>665</v>
      </c>
      <c r="C6" s="1146" t="s">
        <v>86</v>
      </c>
      <c r="D6" s="180" t="s">
        <v>234</v>
      </c>
      <c r="E6" s="181"/>
      <c r="F6" s="180" t="s">
        <v>235</v>
      </c>
      <c r="G6" s="181"/>
      <c r="I6" s="213"/>
      <c r="J6" s="213"/>
      <c r="K6" s="213"/>
    </row>
    <row r="7" spans="1:11" ht="17.25" customHeight="1">
      <c r="B7" s="1149"/>
      <c r="C7" s="1147"/>
      <c r="D7" s="182" t="s">
        <v>7</v>
      </c>
      <c r="E7" s="183" t="s">
        <v>238</v>
      </c>
      <c r="F7" s="184" t="s">
        <v>7</v>
      </c>
      <c r="G7" s="185" t="s">
        <v>238</v>
      </c>
      <c r="I7" s="213"/>
      <c r="J7" s="213"/>
      <c r="K7" s="213"/>
    </row>
    <row r="8" spans="1:11">
      <c r="A8" s="353"/>
      <c r="B8" s="190">
        <v>2001</v>
      </c>
      <c r="C8" s="189">
        <v>11901095.17</v>
      </c>
      <c r="D8" s="188">
        <v>15689.890000000596</v>
      </c>
      <c r="E8" s="187">
        <v>0.13200971805649431</v>
      </c>
      <c r="F8" s="188">
        <v>507581.5700000003</v>
      </c>
      <c r="G8" s="187">
        <v>4.4550047318151229</v>
      </c>
    </row>
    <row r="9" spans="1:11">
      <c r="A9" s="353"/>
      <c r="B9" s="190">
        <v>2002</v>
      </c>
      <c r="C9" s="189">
        <v>12285306.83</v>
      </c>
      <c r="D9" s="188">
        <v>-15721.689999999478</v>
      </c>
      <c r="E9" s="187">
        <v>-0.12780793064935381</v>
      </c>
      <c r="F9" s="188">
        <v>384211.66000000015</v>
      </c>
      <c r="G9" s="187">
        <v>3.2283723011350389</v>
      </c>
    </row>
    <row r="10" spans="1:11">
      <c r="A10" s="353"/>
      <c r="B10" s="190">
        <v>2003</v>
      </c>
      <c r="C10" s="189">
        <v>12659431.73</v>
      </c>
      <c r="D10" s="188">
        <v>-34733.070000000298</v>
      </c>
      <c r="E10" s="187">
        <v>-0.27361445630515391</v>
      </c>
      <c r="F10" s="188">
        <v>374124.90000000037</v>
      </c>
      <c r="G10" s="187">
        <v>3.045303671914894</v>
      </c>
    </row>
    <row r="11" spans="1:11">
      <c r="A11" s="353"/>
      <c r="B11" s="190">
        <v>2004</v>
      </c>
      <c r="C11" s="189">
        <v>13127530.65</v>
      </c>
      <c r="D11" s="188">
        <v>-16258.490000000224</v>
      </c>
      <c r="E11" s="187">
        <v>-0.12369713046082609</v>
      </c>
      <c r="F11" s="188">
        <v>468098.91999999993</v>
      </c>
      <c r="G11" s="187">
        <v>3.6976297987429518</v>
      </c>
    </row>
    <row r="12" spans="1:11">
      <c r="B12" s="190">
        <v>2005</v>
      </c>
      <c r="C12" s="189">
        <v>13858117.35</v>
      </c>
      <c r="D12" s="188">
        <v>-20970.689999999478</v>
      </c>
      <c r="E12" s="187">
        <v>-0.15109559028346098</v>
      </c>
      <c r="F12" s="188">
        <v>730586.69999999925</v>
      </c>
      <c r="G12" s="187">
        <v>5.5653018033517014</v>
      </c>
    </row>
    <row r="13" spans="1:11">
      <c r="B13" s="190">
        <v>2006</v>
      </c>
      <c r="C13" s="189">
        <v>14492200.550000001</v>
      </c>
      <c r="D13" s="188">
        <v>-5489.2999999988824</v>
      </c>
      <c r="E13" s="187">
        <v>-3.7863273782193119E-2</v>
      </c>
      <c r="F13" s="188">
        <v>634083.20000000112</v>
      </c>
      <c r="G13" s="187">
        <v>4.5755363732722429</v>
      </c>
    </row>
    <row r="14" spans="1:11">
      <c r="B14" s="190">
        <v>2007</v>
      </c>
      <c r="C14" s="189">
        <v>14896049.23</v>
      </c>
      <c r="D14" s="188">
        <v>-29353.240000000224</v>
      </c>
      <c r="E14" s="187">
        <v>-0.19666632145430185</v>
      </c>
      <c r="F14" s="188">
        <v>403848.6799999997</v>
      </c>
      <c r="G14" s="187">
        <v>2.7866622367436236</v>
      </c>
    </row>
    <row r="15" spans="1:11">
      <c r="B15" s="190">
        <v>2008</v>
      </c>
      <c r="C15" s="186">
        <v>14081098.470000001</v>
      </c>
      <c r="D15" s="188">
        <v>-181304.52999999933</v>
      </c>
      <c r="E15" s="187">
        <v>-1.2712060513224799</v>
      </c>
      <c r="F15" s="188">
        <v>-814950.75999999978</v>
      </c>
      <c r="G15" s="187">
        <v>-5.4709188148943895</v>
      </c>
    </row>
    <row r="16" spans="1:11">
      <c r="B16" s="190">
        <v>2009</v>
      </c>
      <c r="C16" s="186">
        <v>13436666.939999999</v>
      </c>
      <c r="D16" s="188">
        <v>-62768.150000000373</v>
      </c>
      <c r="E16" s="187">
        <v>-0.46496871596129097</v>
      </c>
      <c r="F16" s="188">
        <v>-644431.53000000119</v>
      </c>
      <c r="G16" s="187">
        <v>-4.5765714327825435</v>
      </c>
    </row>
    <row r="17" spans="2:7">
      <c r="B17" s="190">
        <v>2010</v>
      </c>
      <c r="C17" s="186">
        <v>13273267</v>
      </c>
      <c r="D17" s="188">
        <v>-47736</v>
      </c>
      <c r="E17" s="187">
        <v>-0.3583513944107608</v>
      </c>
      <c r="F17" s="188">
        <v>-163399.93999999948</v>
      </c>
      <c r="G17" s="187">
        <v>-1.2160749442524974</v>
      </c>
    </row>
    <row r="18" spans="2:7">
      <c r="B18" s="190">
        <v>2011</v>
      </c>
      <c r="C18" s="186">
        <v>12929822.449999999</v>
      </c>
      <c r="D18" s="188">
        <v>-49393.310000000522</v>
      </c>
      <c r="E18" s="187">
        <v>-0.38055696825861673</v>
      </c>
      <c r="F18" s="188">
        <v>-343444.55000000075</v>
      </c>
      <c r="G18" s="187">
        <v>-2.5874907059430114</v>
      </c>
    </row>
    <row r="19" spans="2:7">
      <c r="B19" s="190">
        <v>2012</v>
      </c>
      <c r="C19" s="186">
        <v>13352735.930000002</v>
      </c>
      <c r="D19" s="188">
        <v>-80725.579999996349</v>
      </c>
      <c r="E19" s="187">
        <v>-0.60092910483201933</v>
      </c>
      <c r="F19" s="188">
        <v>422913.48000000231</v>
      </c>
      <c r="G19" s="187">
        <v>3.2708374893423411</v>
      </c>
    </row>
    <row r="20" spans="2:7">
      <c r="B20" s="190">
        <v>2013</v>
      </c>
      <c r="C20" s="186">
        <v>13243867.99</v>
      </c>
      <c r="D20" s="188">
        <v>59013.990000000224</v>
      </c>
      <c r="E20" s="187">
        <v>0.44758925658183557</v>
      </c>
      <c r="F20" s="188">
        <v>-110172.23000000045</v>
      </c>
      <c r="G20" s="187">
        <v>-0.82501047012721873</v>
      </c>
    </row>
    <row r="21" spans="2:7">
      <c r="B21" s="190">
        <v>2014</v>
      </c>
      <c r="C21" s="186">
        <v>13586517.300000001</v>
      </c>
      <c r="D21" s="188">
        <v>76498.60000000149</v>
      </c>
      <c r="E21" s="187">
        <v>0.56623607782275087</v>
      </c>
      <c r="F21" s="188">
        <v>342649.31000000052</v>
      </c>
      <c r="G21" s="187">
        <v>2.5872298807170466</v>
      </c>
    </row>
    <row r="22" spans="2:7">
      <c r="B22" s="190">
        <v>2015</v>
      </c>
      <c r="C22" s="186">
        <v>14079175.200000001</v>
      </c>
      <c r="D22" s="188">
        <v>86526.550000000745</v>
      </c>
      <c r="E22" s="187">
        <v>0.6183714903754236</v>
      </c>
      <c r="F22" s="188">
        <v>492657.90000000037</v>
      </c>
      <c r="G22" s="187">
        <v>3.6260793632522734</v>
      </c>
    </row>
    <row r="23" spans="2:7">
      <c r="B23" s="190">
        <v>2016</v>
      </c>
      <c r="C23" s="186">
        <v>14591907.949999999</v>
      </c>
      <c r="D23" s="188">
        <v>72112.299999998882</v>
      </c>
      <c r="E23" s="187">
        <v>0.49664817424617524</v>
      </c>
      <c r="F23" s="188">
        <v>512732.74999999814</v>
      </c>
      <c r="G23" s="187">
        <v>3.6417811605895736</v>
      </c>
    </row>
    <row r="24" spans="2:7">
      <c r="B24" s="190">
        <v>2017</v>
      </c>
      <c r="C24" s="186">
        <v>15191482.92</v>
      </c>
      <c r="D24" s="188">
        <v>51498.460000000894</v>
      </c>
      <c r="E24" s="187">
        <v>0.34014869788050817</v>
      </c>
      <c r="F24" s="188">
        <v>599574.97000000067</v>
      </c>
      <c r="G24" s="187">
        <v>4.1089552651680634</v>
      </c>
    </row>
    <row r="25" spans="2:7">
      <c r="B25" s="774">
        <v>2018</v>
      </c>
      <c r="C25" s="210"/>
      <c r="D25" s="192"/>
      <c r="E25" s="842"/>
      <c r="F25" s="192"/>
      <c r="G25" s="842"/>
    </row>
    <row r="26" spans="2:7">
      <c r="B26" s="211" t="s">
        <v>9</v>
      </c>
      <c r="C26" s="196">
        <v>15025513.660000002</v>
      </c>
      <c r="D26" s="197">
        <v>-165969.25999999791</v>
      </c>
      <c r="E26" s="731">
        <v>-1.0925151999578304</v>
      </c>
      <c r="F26" s="197">
        <v>591239.53000000305</v>
      </c>
      <c r="G26" s="731">
        <v>4.0960807912825885</v>
      </c>
    </row>
    <row r="27" spans="2:7">
      <c r="B27" s="211" t="s">
        <v>10</v>
      </c>
      <c r="C27" s="196">
        <v>15090156.199999999</v>
      </c>
      <c r="D27" s="197">
        <v>64642.539999997243</v>
      </c>
      <c r="E27" s="731">
        <v>0.43021850342516643</v>
      </c>
      <c r="F27" s="197">
        <v>587375.59999999963</v>
      </c>
      <c r="G27" s="731">
        <v>4.0500895393811476</v>
      </c>
    </row>
    <row r="28" spans="2:7">
      <c r="B28" s="211" t="s">
        <v>65</v>
      </c>
      <c r="C28" s="196">
        <v>15206426.949999999</v>
      </c>
      <c r="D28" s="197">
        <v>116270.75</v>
      </c>
      <c r="E28" s="731">
        <v>0.77050726618720944</v>
      </c>
      <c r="F28" s="197">
        <v>559309.61000000127</v>
      </c>
      <c r="G28" s="731">
        <v>3.8185644111184587</v>
      </c>
    </row>
    <row r="29" spans="2:7">
      <c r="B29" s="207" t="s">
        <v>66</v>
      </c>
      <c r="C29" s="198">
        <v>15364490.51</v>
      </c>
      <c r="D29" s="199">
        <v>158063.56000000052</v>
      </c>
      <c r="E29" s="200">
        <v>1.0394523349878853</v>
      </c>
      <c r="F29" s="199">
        <v>523436.47999999858</v>
      </c>
      <c r="G29" s="200">
        <v>3.5269494938965522</v>
      </c>
    </row>
    <row r="30" spans="2:7">
      <c r="B30" s="211" t="s">
        <v>67</v>
      </c>
      <c r="C30" s="198">
        <v>15586623.16</v>
      </c>
      <c r="D30" s="199">
        <v>222132.65000000037</v>
      </c>
      <c r="E30" s="200">
        <v>1.445753439435066</v>
      </c>
      <c r="F30" s="199">
        <v>537998.40999999829</v>
      </c>
      <c r="G30" s="200">
        <v>3.575066950885315</v>
      </c>
    </row>
    <row r="31" spans="2:7">
      <c r="B31" s="211" t="s">
        <v>68</v>
      </c>
      <c r="C31" s="198">
        <v>15664099.75</v>
      </c>
      <c r="D31" s="199">
        <v>77476.589999999851</v>
      </c>
      <c r="E31" s="200">
        <v>0.49707104101182153</v>
      </c>
      <c r="F31" s="199">
        <v>538380.99000000022</v>
      </c>
      <c r="G31" s="200">
        <v>3.5593745893500994</v>
      </c>
    </row>
    <row r="32" spans="2:7">
      <c r="B32" s="211" t="s">
        <v>69</v>
      </c>
      <c r="C32" s="198">
        <v>15704128.529999999</v>
      </c>
      <c r="D32" s="199">
        <v>40028.779999999329</v>
      </c>
      <c r="E32" s="200">
        <v>0.25554472097893211</v>
      </c>
      <c r="F32" s="199">
        <v>516046.02999999747</v>
      </c>
      <c r="G32" s="200">
        <v>3.3977036271695056</v>
      </c>
    </row>
    <row r="33" spans="2:7">
      <c r="B33" s="211" t="s">
        <v>70</v>
      </c>
      <c r="C33" s="198">
        <v>15519468.93</v>
      </c>
      <c r="D33" s="199">
        <v>-184659.59999999963</v>
      </c>
      <c r="E33" s="200">
        <v>-1.1758665859569248</v>
      </c>
      <c r="F33" s="199">
        <v>494120.12000000104</v>
      </c>
      <c r="G33" s="200">
        <v>3.2885766996047607</v>
      </c>
    </row>
    <row r="34" spans="2:7">
      <c r="B34" s="211" t="s">
        <v>77</v>
      </c>
      <c r="C34" s="198">
        <v>15539603.6</v>
      </c>
      <c r="D34" s="199">
        <v>20134.669999999925</v>
      </c>
      <c r="E34" s="200">
        <v>0.12973813788872235</v>
      </c>
      <c r="F34" s="199">
        <v>489743.46999999881</v>
      </c>
      <c r="G34" s="200">
        <v>3.2541396781738712</v>
      </c>
    </row>
    <row r="35" spans="2:7">
      <c r="B35" s="211" t="s">
        <v>78</v>
      </c>
      <c r="C35" s="198">
        <v>15666453</v>
      </c>
      <c r="D35" s="199">
        <v>126849.40000000037</v>
      </c>
      <c r="E35" s="200">
        <v>0.81629752769241293</v>
      </c>
      <c r="F35" s="199">
        <v>521613.96000000089</v>
      </c>
      <c r="G35" s="200">
        <v>3.4441697176334003</v>
      </c>
    </row>
    <row r="36" spans="2:7">
      <c r="B36" s="211" t="s">
        <v>79</v>
      </c>
      <c r="C36" s="198">
        <v>15624488.27</v>
      </c>
      <c r="D36" s="199">
        <v>-41964.730000000447</v>
      </c>
      <c r="E36" s="200">
        <v>-0.26786363192741192</v>
      </c>
      <c r="F36" s="199">
        <v>484503.81000000052</v>
      </c>
      <c r="G36" s="200">
        <v>3.2001605502308479</v>
      </c>
    </row>
    <row r="37" spans="2:7">
      <c r="B37" s="136" t="s">
        <v>80</v>
      </c>
      <c r="C37" s="201">
        <v>15704883.34</v>
      </c>
      <c r="D37" s="202">
        <v>80395.070000000298</v>
      </c>
      <c r="E37" s="203">
        <v>0.51454529972903629</v>
      </c>
      <c r="F37" s="202">
        <v>513400.41999999993</v>
      </c>
      <c r="G37" s="203">
        <v>3.3795280072631613</v>
      </c>
    </row>
    <row r="38" spans="2:7">
      <c r="B38" s="204">
        <v>2019</v>
      </c>
      <c r="C38" s="205"/>
      <c r="D38" s="206"/>
      <c r="E38" s="843"/>
      <c r="F38" s="206"/>
      <c r="G38" s="843"/>
    </row>
    <row r="39" spans="2:7">
      <c r="B39" s="211" t="s">
        <v>9</v>
      </c>
      <c r="C39" s="196">
        <v>15522075.26</v>
      </c>
      <c r="D39" s="197">
        <v>-182808.08000000007</v>
      </c>
      <c r="E39" s="731">
        <v>-1.1640206172967282</v>
      </c>
      <c r="F39" s="197">
        <v>496561.59999999776</v>
      </c>
      <c r="G39" s="731">
        <v>3.3047895149296238</v>
      </c>
    </row>
    <row r="40" spans="2:7">
      <c r="B40" s="211" t="s">
        <v>10</v>
      </c>
      <c r="C40" s="196">
        <v>15584786.1</v>
      </c>
      <c r="D40" s="197">
        <v>62710.839999999851</v>
      </c>
      <c r="E40" s="731">
        <v>0.4040106683518303</v>
      </c>
      <c r="F40" s="197">
        <v>494629.90000000037</v>
      </c>
      <c r="G40" s="731">
        <v>3.2778315442486985</v>
      </c>
    </row>
    <row r="41" spans="2:7">
      <c r="B41" s="211" t="s">
        <v>65</v>
      </c>
      <c r="C41" s="196">
        <v>15723509.710000001</v>
      </c>
      <c r="D41" s="197">
        <v>138723.61000000127</v>
      </c>
      <c r="E41" s="731">
        <v>0.890122001738618</v>
      </c>
      <c r="F41" s="197">
        <v>517082.76000000164</v>
      </c>
      <c r="G41" s="731">
        <v>3.4004224772868241</v>
      </c>
    </row>
    <row r="42" spans="2:7">
      <c r="B42" s="207" t="s">
        <v>66</v>
      </c>
      <c r="C42" s="198">
        <v>15897051.700000001</v>
      </c>
      <c r="D42" s="199">
        <v>173541.99000000022</v>
      </c>
      <c r="E42" s="200">
        <v>1.1037102606272953</v>
      </c>
      <c r="F42" s="199">
        <v>532561.19000000134</v>
      </c>
      <c r="G42" s="200">
        <v>3.4661819059563612</v>
      </c>
    </row>
    <row r="43" spans="2:7">
      <c r="B43" s="211" t="s">
        <v>67</v>
      </c>
      <c r="C43" s="198">
        <v>16097437.545454519</v>
      </c>
      <c r="D43" s="199">
        <v>200385.84545451775</v>
      </c>
      <c r="E43" s="200">
        <v>1.2605220718664185</v>
      </c>
      <c r="F43" s="199">
        <v>510814.38545451872</v>
      </c>
      <c r="G43" s="200">
        <v>3.2772614068544499</v>
      </c>
    </row>
    <row r="44" spans="2:7">
      <c r="B44" s="211" t="s">
        <v>68</v>
      </c>
      <c r="C44" s="198">
        <v>16162451.6</v>
      </c>
      <c r="D44" s="199">
        <v>65014.054545480758</v>
      </c>
      <c r="E44" s="200">
        <v>0.40387828411758164</v>
      </c>
      <c r="F44" s="199">
        <v>498351.84999999963</v>
      </c>
      <c r="G44" s="200">
        <v>3.1814905290040656</v>
      </c>
    </row>
    <row r="45" spans="2:7">
      <c r="B45" s="211" t="s">
        <v>69</v>
      </c>
      <c r="C45" s="198">
        <v>16183391.990000002</v>
      </c>
      <c r="D45" s="199">
        <v>20940.390000002459</v>
      </c>
      <c r="E45" s="200">
        <v>0.12956196571072098</v>
      </c>
      <c r="F45" s="199">
        <v>479263.46000000276</v>
      </c>
      <c r="G45" s="200">
        <v>3.0518309824353054</v>
      </c>
    </row>
    <row r="46" spans="2:7">
      <c r="B46" s="211" t="s">
        <v>70</v>
      </c>
      <c r="C46" s="198">
        <v>15987629.333333356</v>
      </c>
      <c r="D46" s="199">
        <v>-195762.65666664578</v>
      </c>
      <c r="E46" s="200">
        <v>-1.2096515785294599</v>
      </c>
      <c r="F46" s="199">
        <v>468160.4033333566</v>
      </c>
      <c r="G46" s="200">
        <v>3.0166006674904793</v>
      </c>
    </row>
    <row r="47" spans="2:7">
      <c r="B47" s="211" t="s">
        <v>77</v>
      </c>
      <c r="C47" s="198">
        <v>15987768.42</v>
      </c>
      <c r="D47" s="199">
        <v>139.08666664361954</v>
      </c>
      <c r="E47" s="200">
        <v>8.699642939120622E-4</v>
      </c>
      <c r="F47" s="199">
        <v>448164.8200000003</v>
      </c>
      <c r="G47" s="200">
        <v>2.8840170672049794</v>
      </c>
    </row>
    <row r="48" spans="2:7">
      <c r="B48" s="211" t="s">
        <v>78</v>
      </c>
      <c r="C48" s="198">
        <v>16090646</v>
      </c>
      <c r="D48" s="199">
        <v>102877.58000000007</v>
      </c>
      <c r="E48" s="200">
        <v>0.6434767961193586</v>
      </c>
      <c r="F48" s="199">
        <v>424193</v>
      </c>
      <c r="G48" s="200">
        <v>2.7076518213790877</v>
      </c>
    </row>
    <row r="49" spans="2:7">
      <c r="B49" s="211" t="s">
        <v>79</v>
      </c>
      <c r="C49" s="198">
        <v>16041754.35</v>
      </c>
      <c r="D49" s="199">
        <v>-48891.650000000373</v>
      </c>
      <c r="E49" s="200">
        <v>-0.30385138048528404</v>
      </c>
      <c r="F49" s="199">
        <v>417266.08000000007</v>
      </c>
      <c r="G49" s="200">
        <v>2.6705903757576266</v>
      </c>
    </row>
    <row r="50" spans="2:7">
      <c r="B50" s="212" t="s">
        <v>80</v>
      </c>
      <c r="C50" s="201">
        <v>16076050.370000001</v>
      </c>
      <c r="D50" s="202">
        <v>34296.020000001416</v>
      </c>
      <c r="E50" s="203">
        <v>0.21379220284593714</v>
      </c>
      <c r="F50" s="202">
        <v>371167.03000000119</v>
      </c>
      <c r="G50" s="203">
        <v>2.3633861007718906</v>
      </c>
    </row>
    <row r="51" spans="2:7">
      <c r="B51" s="204">
        <v>2020</v>
      </c>
      <c r="C51" s="205"/>
      <c r="D51" s="206"/>
      <c r="E51" s="843"/>
      <c r="F51" s="206"/>
      <c r="G51" s="843"/>
    </row>
    <row r="52" spans="2:7">
      <c r="B52" s="211" t="s">
        <v>9</v>
      </c>
      <c r="C52" s="196">
        <v>15851141.18</v>
      </c>
      <c r="D52" s="197">
        <v>-224909.19000000134</v>
      </c>
      <c r="E52" s="731">
        <v>-1.399032628186518</v>
      </c>
      <c r="F52" s="197">
        <v>329065.91999999993</v>
      </c>
      <c r="G52" s="731">
        <v>2.1199866286436304</v>
      </c>
    </row>
    <row r="53" spans="2:7">
      <c r="B53" s="211" t="s">
        <v>10</v>
      </c>
      <c r="C53" s="196">
        <v>15929150.699999999</v>
      </c>
      <c r="D53" s="197">
        <v>78009.519999999553</v>
      </c>
      <c r="E53" s="731">
        <v>0.49213819443123441</v>
      </c>
      <c r="F53" s="197">
        <v>344364.59999999963</v>
      </c>
      <c r="G53" s="731">
        <v>2.2096203168293584</v>
      </c>
    </row>
    <row r="54" spans="2:7">
      <c r="B54" s="207" t="s">
        <v>65</v>
      </c>
      <c r="C54" s="198">
        <v>15690349.545454582</v>
      </c>
      <c r="D54" s="199">
        <v>-238801.15454541706</v>
      </c>
      <c r="E54" s="200">
        <v>-1.4991455542285479</v>
      </c>
      <c r="F54" s="199">
        <v>-33160.164545418695</v>
      </c>
      <c r="G54" s="200">
        <v>-0.21089543719573101</v>
      </c>
    </row>
    <row r="55" spans="2:7">
      <c r="B55" s="207" t="s">
        <v>66</v>
      </c>
      <c r="C55" s="198">
        <v>15184891.85</v>
      </c>
      <c r="D55" s="199">
        <v>-505457.69545458257</v>
      </c>
      <c r="E55" s="200">
        <v>-3.2214559273538299</v>
      </c>
      <c r="F55" s="199">
        <v>-712159.85000000149</v>
      </c>
      <c r="G55" s="200">
        <v>-4.4798234505332886</v>
      </c>
    </row>
    <row r="56" spans="2:7">
      <c r="B56" s="211" t="s">
        <v>67</v>
      </c>
      <c r="C56" s="198">
        <v>15272073</v>
      </c>
      <c r="D56" s="199">
        <v>87181.150000000373</v>
      </c>
      <c r="E56" s="200">
        <v>0.57413085889051274</v>
      </c>
      <c r="F56" s="199">
        <v>-825364.54545451887</v>
      </c>
      <c r="G56" s="200">
        <v>-5.1273039148244948</v>
      </c>
    </row>
    <row r="57" spans="2:7">
      <c r="B57" s="211" t="s">
        <v>68</v>
      </c>
      <c r="C57" s="198">
        <v>15314801.363636356</v>
      </c>
      <c r="D57" s="199">
        <v>42728.363636355847</v>
      </c>
      <c r="E57" s="200">
        <v>0.27978103323862058</v>
      </c>
      <c r="F57" s="199">
        <v>-847650.23636364378</v>
      </c>
      <c r="G57" s="200">
        <v>-5.2445647315265234</v>
      </c>
    </row>
    <row r="58" spans="2:7">
      <c r="B58" s="211" t="s">
        <v>69</v>
      </c>
      <c r="C58" s="198">
        <v>15455918</v>
      </c>
      <c r="D58" s="199">
        <v>141116.63636364415</v>
      </c>
      <c r="E58" s="200">
        <v>0.92143954735655598</v>
      </c>
      <c r="F58" s="199">
        <v>-727473.99000000209</v>
      </c>
      <c r="G58" s="200">
        <v>-4.4951885887057585</v>
      </c>
    </row>
    <row r="59" spans="2:7">
      <c r="B59" s="211" t="s">
        <v>70</v>
      </c>
      <c r="C59" s="198">
        <v>15462464</v>
      </c>
      <c r="D59" s="199">
        <v>6546</v>
      </c>
      <c r="E59" s="200">
        <v>4.235270916939271E-2</v>
      </c>
      <c r="F59" s="199">
        <v>-525165.33333335631</v>
      </c>
      <c r="G59" s="200">
        <v>-3.2848230490208721</v>
      </c>
    </row>
    <row r="60" spans="2:7">
      <c r="B60" s="211" t="s">
        <v>77</v>
      </c>
      <c r="C60" s="198">
        <v>15547532.227272708</v>
      </c>
      <c r="D60" s="199">
        <v>85068.227272707969</v>
      </c>
      <c r="E60" s="200">
        <v>0.55015958176333868</v>
      </c>
      <c r="F60" s="199">
        <v>-440236.19272729196</v>
      </c>
      <c r="G60" s="200">
        <v>-2.7535812451259716</v>
      </c>
    </row>
    <row r="61" spans="2:7">
      <c r="B61" s="211" t="s">
        <v>78</v>
      </c>
      <c r="C61" s="198">
        <v>15661201</v>
      </c>
      <c r="D61" s="199">
        <v>113668.77272729203</v>
      </c>
      <c r="E61" s="200">
        <v>0.73110491791037191</v>
      </c>
      <c r="F61" s="199">
        <v>-429445</v>
      </c>
      <c r="G61" s="200">
        <v>-2.6689108690850674</v>
      </c>
    </row>
    <row r="62" spans="2:7">
      <c r="B62" s="211" t="s">
        <v>79</v>
      </c>
      <c r="C62" s="198">
        <v>15690667.619047605</v>
      </c>
      <c r="D62" s="199">
        <v>29466.619047604501</v>
      </c>
      <c r="E62" s="200">
        <v>0.18815044291689276</v>
      </c>
      <c r="F62" s="199">
        <v>-351086.73095239513</v>
      </c>
      <c r="G62" s="200">
        <v>-2.1885806458094521</v>
      </c>
    </row>
    <row r="63" spans="2:7">
      <c r="B63" s="212" t="s">
        <v>80</v>
      </c>
      <c r="C63" s="201">
        <v>15716119.36842108</v>
      </c>
      <c r="D63" s="202">
        <v>25451.74937347509</v>
      </c>
      <c r="E63" s="203">
        <v>0.16220947375482808</v>
      </c>
      <c r="F63" s="202">
        <v>-359931.00157892145</v>
      </c>
      <c r="G63" s="203">
        <v>-2.2389268091035603</v>
      </c>
    </row>
    <row r="67" spans="2:7">
      <c r="B67" s="900"/>
      <c r="C67" s="788"/>
      <c r="D67" s="788"/>
      <c r="E67" s="788"/>
      <c r="F67" s="788"/>
      <c r="G67" s="788"/>
    </row>
    <row r="68" spans="2:7">
      <c r="B68" s="930"/>
      <c r="C68" s="924"/>
      <c r="D68" s="925"/>
      <c r="E68" s="926"/>
      <c r="F68" s="925"/>
      <c r="G68" s="926"/>
    </row>
    <row r="69" spans="2:7">
      <c r="B69" s="931"/>
      <c r="C69" s="927"/>
      <c r="D69" s="928"/>
      <c r="E69" s="929"/>
      <c r="F69" s="928"/>
      <c r="G69" s="929"/>
    </row>
    <row r="70" spans="2:7">
      <c r="B70" s="900"/>
      <c r="C70" s="788"/>
      <c r="D70" s="788"/>
      <c r="E70" s="788"/>
      <c r="F70" s="788"/>
      <c r="G70" s="788"/>
    </row>
  </sheetData>
  <mergeCells count="4">
    <mergeCell ref="B4:G4"/>
    <mergeCell ref="C6:C7"/>
    <mergeCell ref="B3:G3"/>
    <mergeCell ref="B6:B7"/>
  </mergeCells>
  <phoneticPr fontId="0" type="noConversion"/>
  <printOptions horizontalCentered="1" verticalCentered="1"/>
  <pageMargins left="0.39370078740157483" right="0.39370078740157483" top="0.19685039370078741" bottom="0.19685039370078741" header="0" footer="0"/>
  <pageSetup paperSize="9" scale="8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9">
    <pageSetUpPr autoPageBreaks="0" fitToPage="1"/>
  </sheetPr>
  <dimension ref="A1:IF34"/>
  <sheetViews>
    <sheetView showGridLines="0" showRowColHeaders="0" topLeftCell="A3" zoomScaleNormal="100" workbookViewId="0">
      <pane ySplit="5" topLeftCell="A18" activePane="bottomLeft" state="frozen"/>
      <selection activeCell="A3" sqref="A3"/>
      <selection pane="bottomLeft" activeCell="J34" sqref="J34"/>
    </sheetView>
  </sheetViews>
  <sheetFormatPr baseColWidth="10" defaultColWidth="11.42578125" defaultRowHeight="15"/>
  <cols>
    <col min="1" max="1" width="3" style="214" customWidth="1"/>
    <col min="2" max="2" width="41.7109375" style="215" customWidth="1"/>
    <col min="3" max="3" width="13" style="216" customWidth="1"/>
    <col min="4" max="4" width="12.85546875" style="216" customWidth="1"/>
    <col min="5" max="5" width="10" style="216" customWidth="1"/>
    <col min="6" max="6" width="12.140625" style="216" customWidth="1"/>
    <col min="7" max="7" width="9.5703125" style="217" customWidth="1"/>
    <col min="8" max="16384" width="11.42578125" style="216"/>
  </cols>
  <sheetData>
    <row r="1" spans="1:240" hidden="1">
      <c r="C1" s="215"/>
      <c r="E1" s="215"/>
    </row>
    <row r="2" spans="1:240" hidden="1">
      <c r="C2" s="215"/>
      <c r="E2" s="215"/>
    </row>
    <row r="3" spans="1:240" ht="18" customHeight="1">
      <c r="B3" s="1150" t="s">
        <v>282</v>
      </c>
      <c r="C3" s="1151"/>
      <c r="D3" s="1151"/>
      <c r="E3" s="1151"/>
      <c r="F3" s="1151"/>
      <c r="G3" s="1152"/>
    </row>
    <row r="4" spans="1:240" ht="18.95" customHeight="1">
      <c r="B4" s="1153" t="s">
        <v>221</v>
      </c>
      <c r="C4" s="1154"/>
      <c r="D4" s="1154"/>
      <c r="E4" s="1154"/>
      <c r="F4" s="1154"/>
      <c r="G4" s="1155"/>
    </row>
    <row r="5" spans="1:240" s="221" customFormat="1" ht="19.5">
      <c r="A5" s="219"/>
      <c r="B5" s="1156" t="s">
        <v>132</v>
      </c>
      <c r="C5" s="1159" t="s">
        <v>669</v>
      </c>
      <c r="D5" s="1162" t="s">
        <v>133</v>
      </c>
      <c r="E5" s="1163"/>
      <c r="F5" s="1156" t="s">
        <v>236</v>
      </c>
      <c r="G5" s="1163"/>
      <c r="H5" s="220"/>
      <c r="I5" s="220"/>
      <c r="J5" s="220"/>
      <c r="K5" s="220"/>
      <c r="L5" s="220"/>
      <c r="M5" s="220"/>
      <c r="N5" s="220"/>
      <c r="O5" s="220"/>
      <c r="P5" s="220"/>
      <c r="Q5" s="220"/>
      <c r="R5" s="220"/>
      <c r="S5" s="220"/>
      <c r="T5" s="220"/>
      <c r="U5" s="220"/>
      <c r="V5" s="220"/>
      <c r="W5" s="220"/>
      <c r="X5" s="220"/>
      <c r="Y5" s="220"/>
      <c r="Z5" s="220"/>
      <c r="AA5" s="220"/>
      <c r="AB5" s="220"/>
      <c r="AC5" s="220"/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20"/>
      <c r="AO5" s="220"/>
      <c r="AP5" s="220"/>
      <c r="AQ5" s="220"/>
      <c r="AR5" s="220"/>
      <c r="AS5" s="220"/>
      <c r="AT5" s="220"/>
      <c r="AU5" s="220"/>
      <c r="AV5" s="220"/>
      <c r="AW5" s="220"/>
      <c r="AX5" s="220"/>
      <c r="AY5" s="220"/>
      <c r="AZ5" s="220"/>
      <c r="BA5" s="220"/>
      <c r="BB5" s="220"/>
      <c r="BC5" s="220"/>
      <c r="BD5" s="220"/>
      <c r="BE5" s="220"/>
      <c r="BF5" s="220"/>
      <c r="BG5" s="220"/>
      <c r="BH5" s="220"/>
      <c r="BI5" s="220"/>
      <c r="BJ5" s="220"/>
      <c r="BK5" s="220"/>
      <c r="BL5" s="220"/>
      <c r="BM5" s="220"/>
      <c r="BN5" s="220"/>
      <c r="BO5" s="220"/>
      <c r="BP5" s="220"/>
      <c r="BQ5" s="220"/>
      <c r="BR5" s="220"/>
      <c r="BS5" s="220"/>
      <c r="BT5" s="220"/>
      <c r="BU5" s="220"/>
      <c r="BV5" s="220"/>
      <c r="BW5" s="220"/>
      <c r="BX5" s="220"/>
      <c r="BY5" s="220"/>
      <c r="BZ5" s="220"/>
      <c r="CA5" s="220"/>
      <c r="CB5" s="220"/>
      <c r="CC5" s="220"/>
      <c r="CD5" s="220"/>
      <c r="CE5" s="220"/>
      <c r="CF5" s="220"/>
      <c r="CG5" s="220"/>
      <c r="CH5" s="220"/>
      <c r="CI5" s="220"/>
      <c r="CJ5" s="220"/>
      <c r="CK5" s="220"/>
      <c r="CL5" s="220"/>
      <c r="CM5" s="220"/>
      <c r="CN5" s="220"/>
      <c r="CO5" s="220"/>
      <c r="CP5" s="220"/>
      <c r="CQ5" s="220"/>
      <c r="CR5" s="220"/>
      <c r="CS5" s="220"/>
      <c r="CT5" s="220"/>
      <c r="CU5" s="220"/>
      <c r="CV5" s="220"/>
      <c r="CW5" s="220"/>
      <c r="CX5" s="220"/>
      <c r="CY5" s="220"/>
      <c r="CZ5" s="220"/>
      <c r="DA5" s="220"/>
      <c r="DB5" s="220"/>
      <c r="DC5" s="220"/>
      <c r="DD5" s="220"/>
      <c r="DE5" s="220"/>
      <c r="DF5" s="220"/>
      <c r="DG5" s="220"/>
      <c r="DH5" s="220"/>
      <c r="DI5" s="220"/>
      <c r="DJ5" s="220"/>
      <c r="DK5" s="220"/>
      <c r="DL5" s="220"/>
      <c r="DM5" s="220"/>
      <c r="DN5" s="220"/>
      <c r="DO5" s="220"/>
      <c r="DP5" s="220"/>
      <c r="DQ5" s="220"/>
      <c r="DR5" s="220"/>
      <c r="DS5" s="220"/>
      <c r="DT5" s="220"/>
      <c r="DU5" s="220"/>
      <c r="DV5" s="220"/>
      <c r="DW5" s="220"/>
      <c r="DX5" s="220"/>
      <c r="DY5" s="220"/>
      <c r="DZ5" s="220"/>
      <c r="EA5" s="220"/>
      <c r="EB5" s="220"/>
      <c r="EC5" s="220"/>
      <c r="ED5" s="220"/>
      <c r="EE5" s="220"/>
      <c r="EF5" s="220"/>
      <c r="EG5" s="220"/>
      <c r="EH5" s="220"/>
      <c r="EI5" s="220"/>
      <c r="EJ5" s="220"/>
      <c r="EK5" s="220"/>
      <c r="EL5" s="220"/>
      <c r="EM5" s="220"/>
      <c r="EN5" s="220"/>
      <c r="EO5" s="220"/>
      <c r="EP5" s="220"/>
      <c r="EQ5" s="220"/>
      <c r="ER5" s="220"/>
      <c r="ES5" s="220"/>
      <c r="ET5" s="220"/>
      <c r="EU5" s="220"/>
      <c r="EV5" s="220"/>
      <c r="EW5" s="220"/>
      <c r="EX5" s="220"/>
      <c r="EY5" s="220"/>
      <c r="EZ5" s="220"/>
      <c r="FA5" s="220"/>
      <c r="FB5" s="220"/>
      <c r="FC5" s="220"/>
      <c r="FD5" s="220"/>
      <c r="FE5" s="220"/>
      <c r="FF5" s="220"/>
      <c r="FG5" s="220"/>
      <c r="FH5" s="220"/>
      <c r="FI5" s="220"/>
      <c r="FJ5" s="220"/>
      <c r="FK5" s="220"/>
      <c r="FL5" s="220"/>
      <c r="FM5" s="220"/>
      <c r="FN5" s="220"/>
      <c r="FO5" s="220"/>
      <c r="FP5" s="220"/>
      <c r="FQ5" s="220"/>
      <c r="FR5" s="220"/>
      <c r="FS5" s="220"/>
      <c r="FT5" s="220"/>
      <c r="FU5" s="220"/>
      <c r="FV5" s="220"/>
      <c r="FW5" s="220"/>
      <c r="FX5" s="220"/>
      <c r="FY5" s="220"/>
      <c r="FZ5" s="220"/>
      <c r="GA5" s="220"/>
      <c r="GB5" s="220"/>
      <c r="GC5" s="220"/>
      <c r="GD5" s="220"/>
      <c r="GE5" s="220"/>
      <c r="GF5" s="220"/>
      <c r="GG5" s="220"/>
      <c r="GH5" s="220"/>
      <c r="GI5" s="220"/>
      <c r="GJ5" s="220"/>
      <c r="GK5" s="220"/>
      <c r="GL5" s="220"/>
      <c r="GM5" s="220"/>
      <c r="GN5" s="220"/>
      <c r="GO5" s="220"/>
      <c r="GP5" s="220"/>
      <c r="GQ5" s="220"/>
      <c r="GR5" s="220"/>
      <c r="GS5" s="220"/>
      <c r="GT5" s="220"/>
      <c r="GU5" s="220"/>
      <c r="GV5" s="220"/>
      <c r="GW5" s="220"/>
      <c r="GX5" s="220"/>
      <c r="GY5" s="220"/>
      <c r="GZ5" s="220"/>
      <c r="HA5" s="220"/>
      <c r="HB5" s="220"/>
      <c r="HC5" s="220"/>
      <c r="HD5" s="220"/>
      <c r="HE5" s="220"/>
      <c r="HF5" s="220"/>
      <c r="HG5" s="220"/>
      <c r="HH5" s="220"/>
      <c r="HI5" s="220"/>
      <c r="HJ5" s="220"/>
      <c r="HK5" s="220"/>
      <c r="HL5" s="220"/>
      <c r="HM5" s="220"/>
      <c r="HN5" s="220"/>
      <c r="HO5" s="220"/>
      <c r="HP5" s="220"/>
      <c r="HQ5" s="220"/>
      <c r="HR5" s="220"/>
      <c r="HS5" s="220"/>
      <c r="HT5" s="220"/>
      <c r="HU5" s="220"/>
      <c r="HV5" s="220"/>
      <c r="HW5" s="220"/>
      <c r="HX5" s="220"/>
      <c r="HY5" s="220"/>
      <c r="HZ5" s="220"/>
      <c r="IA5" s="220"/>
      <c r="IB5" s="220"/>
      <c r="IC5" s="220"/>
      <c r="ID5" s="220"/>
      <c r="IE5" s="220"/>
      <c r="IF5" s="220"/>
    </row>
    <row r="6" spans="1:240" s="221" customFormat="1" ht="14.45" customHeight="1">
      <c r="A6" s="219"/>
      <c r="B6" s="1157"/>
      <c r="C6" s="1160"/>
      <c r="D6" s="1158"/>
      <c r="E6" s="1164"/>
      <c r="F6" s="1158"/>
      <c r="G6" s="1164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220"/>
      <c r="AE6" s="220"/>
      <c r="AF6" s="220"/>
      <c r="AG6" s="220"/>
      <c r="AH6" s="220"/>
      <c r="AI6" s="220"/>
      <c r="AJ6" s="220"/>
      <c r="AK6" s="220"/>
      <c r="AL6" s="220"/>
      <c r="AM6" s="220"/>
      <c r="AN6" s="220"/>
      <c r="AO6" s="220"/>
      <c r="AP6" s="220"/>
      <c r="AQ6" s="220"/>
      <c r="AR6" s="220"/>
      <c r="AS6" s="220"/>
      <c r="AT6" s="220"/>
      <c r="AU6" s="220"/>
      <c r="AV6" s="220"/>
      <c r="AW6" s="220"/>
      <c r="AX6" s="220"/>
      <c r="AY6" s="220"/>
      <c r="AZ6" s="220"/>
      <c r="BA6" s="220"/>
      <c r="BB6" s="220"/>
      <c r="BC6" s="220"/>
      <c r="BD6" s="220"/>
      <c r="BE6" s="220"/>
      <c r="BF6" s="220"/>
      <c r="BG6" s="220"/>
      <c r="BH6" s="220"/>
      <c r="BI6" s="220"/>
      <c r="BJ6" s="220"/>
      <c r="BK6" s="220"/>
      <c r="BL6" s="220"/>
      <c r="BM6" s="220"/>
      <c r="BN6" s="220"/>
      <c r="BO6" s="220"/>
      <c r="BP6" s="220"/>
      <c r="BQ6" s="220"/>
      <c r="BR6" s="220"/>
      <c r="BS6" s="220"/>
      <c r="BT6" s="220"/>
      <c r="BU6" s="220"/>
      <c r="BV6" s="220"/>
      <c r="BW6" s="220"/>
      <c r="BX6" s="220"/>
      <c r="BY6" s="220"/>
      <c r="BZ6" s="220"/>
      <c r="CA6" s="220"/>
      <c r="CB6" s="220"/>
      <c r="CC6" s="220"/>
      <c r="CD6" s="220"/>
      <c r="CE6" s="220"/>
      <c r="CF6" s="220"/>
      <c r="CG6" s="220"/>
      <c r="CH6" s="220"/>
      <c r="CI6" s="220"/>
      <c r="CJ6" s="220"/>
      <c r="CK6" s="220"/>
      <c r="CL6" s="220"/>
      <c r="CM6" s="220"/>
      <c r="CN6" s="220"/>
      <c r="CO6" s="220"/>
      <c r="CP6" s="220"/>
      <c r="CQ6" s="220"/>
      <c r="CR6" s="220"/>
      <c r="CS6" s="220"/>
      <c r="CT6" s="220"/>
      <c r="CU6" s="220"/>
      <c r="CV6" s="220"/>
      <c r="CW6" s="220"/>
      <c r="CX6" s="220"/>
      <c r="CY6" s="220"/>
      <c r="CZ6" s="220"/>
      <c r="DA6" s="220"/>
      <c r="DB6" s="220"/>
      <c r="DC6" s="220"/>
      <c r="DD6" s="220"/>
      <c r="DE6" s="220"/>
      <c r="DF6" s="220"/>
      <c r="DG6" s="220"/>
      <c r="DH6" s="220"/>
      <c r="DI6" s="220"/>
      <c r="DJ6" s="220"/>
      <c r="DK6" s="220"/>
      <c r="DL6" s="220"/>
      <c r="DM6" s="220"/>
      <c r="DN6" s="220"/>
      <c r="DO6" s="220"/>
      <c r="DP6" s="220"/>
      <c r="DQ6" s="220"/>
      <c r="DR6" s="220"/>
      <c r="DS6" s="220"/>
      <c r="DT6" s="220"/>
      <c r="DU6" s="220"/>
      <c r="DV6" s="220"/>
      <c r="DW6" s="220"/>
      <c r="DX6" s="220"/>
      <c r="DY6" s="220"/>
      <c r="DZ6" s="220"/>
      <c r="EA6" s="220"/>
      <c r="EB6" s="220"/>
      <c r="EC6" s="220"/>
      <c r="ED6" s="220"/>
      <c r="EE6" s="220"/>
      <c r="EF6" s="220"/>
      <c r="EG6" s="220"/>
      <c r="EH6" s="220"/>
      <c r="EI6" s="220"/>
      <c r="EJ6" s="220"/>
      <c r="EK6" s="220"/>
      <c r="EL6" s="220"/>
      <c r="EM6" s="220"/>
      <c r="EN6" s="220"/>
      <c r="EO6" s="220"/>
      <c r="EP6" s="220"/>
      <c r="EQ6" s="220"/>
      <c r="ER6" s="220"/>
      <c r="ES6" s="220"/>
      <c r="ET6" s="220"/>
      <c r="EU6" s="220"/>
      <c r="EV6" s="220"/>
      <c r="EW6" s="220"/>
      <c r="EX6" s="220"/>
      <c r="EY6" s="220"/>
      <c r="EZ6" s="220"/>
      <c r="FA6" s="220"/>
      <c r="FB6" s="220"/>
      <c r="FC6" s="220"/>
      <c r="FD6" s="220"/>
      <c r="FE6" s="220"/>
      <c r="FF6" s="220"/>
      <c r="FG6" s="220"/>
      <c r="FH6" s="220"/>
      <c r="FI6" s="220"/>
      <c r="FJ6" s="220"/>
      <c r="FK6" s="220"/>
      <c r="FL6" s="220"/>
      <c r="FM6" s="220"/>
      <c r="FN6" s="220"/>
      <c r="FO6" s="220"/>
      <c r="FP6" s="220"/>
      <c r="FQ6" s="220"/>
      <c r="FR6" s="220"/>
      <c r="FS6" s="220"/>
      <c r="FT6" s="220"/>
      <c r="FU6" s="220"/>
      <c r="FV6" s="220"/>
      <c r="FW6" s="220"/>
      <c r="FX6" s="220"/>
      <c r="FY6" s="220"/>
      <c r="FZ6" s="220"/>
      <c r="GA6" s="220"/>
      <c r="GB6" s="220"/>
      <c r="GC6" s="220"/>
      <c r="GD6" s="220"/>
      <c r="GE6" s="220"/>
      <c r="GF6" s="220"/>
      <c r="GG6" s="220"/>
      <c r="GH6" s="220"/>
      <c r="GI6" s="220"/>
      <c r="GJ6" s="220"/>
      <c r="GK6" s="220"/>
      <c r="GL6" s="220"/>
      <c r="GM6" s="220"/>
      <c r="GN6" s="220"/>
      <c r="GO6" s="220"/>
      <c r="GP6" s="220"/>
      <c r="GQ6" s="220"/>
      <c r="GR6" s="220"/>
      <c r="GS6" s="220"/>
      <c r="GT6" s="220"/>
      <c r="GU6" s="220"/>
      <c r="GV6" s="220"/>
      <c r="GW6" s="220"/>
      <c r="GX6" s="220"/>
      <c r="GY6" s="220"/>
      <c r="GZ6" s="220"/>
      <c r="HA6" s="220"/>
      <c r="HB6" s="220"/>
      <c r="HC6" s="220"/>
      <c r="HD6" s="220"/>
      <c r="HE6" s="220"/>
      <c r="HF6" s="220"/>
      <c r="HG6" s="220"/>
      <c r="HH6" s="220"/>
      <c r="HI6" s="220"/>
      <c r="HJ6" s="220"/>
      <c r="HK6" s="220"/>
      <c r="HL6" s="220"/>
      <c r="HM6" s="220"/>
      <c r="HN6" s="220"/>
      <c r="HO6" s="220"/>
      <c r="HP6" s="220"/>
      <c r="HQ6" s="220"/>
      <c r="HR6" s="220"/>
      <c r="HS6" s="220"/>
      <c r="HT6" s="220"/>
      <c r="HU6" s="220"/>
      <c r="HV6" s="220"/>
      <c r="HW6" s="220"/>
      <c r="HX6" s="220"/>
      <c r="HY6" s="220"/>
      <c r="HZ6" s="220"/>
      <c r="IA6" s="220"/>
      <c r="IB6" s="220"/>
      <c r="IC6" s="220"/>
      <c r="ID6" s="220"/>
      <c r="IE6" s="220"/>
      <c r="IF6" s="220"/>
    </row>
    <row r="7" spans="1:240" s="221" customFormat="1" ht="20.25" customHeight="1">
      <c r="A7" s="219"/>
      <c r="B7" s="1158"/>
      <c r="C7" s="1161"/>
      <c r="D7" s="222" t="s">
        <v>11</v>
      </c>
      <c r="E7" s="223" t="s">
        <v>8</v>
      </c>
      <c r="F7" s="222" t="s">
        <v>11</v>
      </c>
      <c r="G7" s="223" t="s">
        <v>8</v>
      </c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0"/>
      <c r="V7" s="220"/>
      <c r="W7" s="220"/>
      <c r="X7" s="220"/>
      <c r="Y7" s="220"/>
      <c r="Z7" s="220"/>
      <c r="AA7" s="220"/>
      <c r="AB7" s="220"/>
      <c r="AC7" s="220"/>
      <c r="AD7" s="220"/>
      <c r="AE7" s="220"/>
      <c r="AF7" s="220"/>
      <c r="AG7" s="220"/>
      <c r="AH7" s="220"/>
      <c r="AI7" s="220"/>
      <c r="AJ7" s="220"/>
      <c r="AK7" s="220"/>
      <c r="AL7" s="220"/>
      <c r="AM7" s="220"/>
      <c r="AN7" s="220"/>
      <c r="AO7" s="220"/>
      <c r="AP7" s="220"/>
      <c r="AQ7" s="220"/>
      <c r="AR7" s="220"/>
      <c r="AS7" s="220"/>
      <c r="AT7" s="220"/>
      <c r="AU7" s="220"/>
      <c r="AV7" s="220"/>
      <c r="AW7" s="220"/>
      <c r="AX7" s="220"/>
      <c r="AY7" s="220"/>
      <c r="AZ7" s="220"/>
      <c r="BA7" s="220"/>
      <c r="BB7" s="220"/>
      <c r="BC7" s="220"/>
      <c r="BD7" s="220"/>
      <c r="BE7" s="220"/>
      <c r="BF7" s="220"/>
      <c r="BG7" s="220"/>
      <c r="BH7" s="220"/>
      <c r="BI7" s="220"/>
      <c r="BJ7" s="220"/>
      <c r="BK7" s="220"/>
      <c r="BL7" s="220"/>
      <c r="BM7" s="220"/>
      <c r="BN7" s="220"/>
      <c r="BO7" s="220"/>
      <c r="BP7" s="220"/>
      <c r="BQ7" s="220"/>
      <c r="BR7" s="220"/>
      <c r="BS7" s="220"/>
      <c r="BT7" s="220"/>
      <c r="BU7" s="220"/>
      <c r="BV7" s="220"/>
      <c r="BW7" s="220"/>
      <c r="BX7" s="220"/>
      <c r="BY7" s="220"/>
      <c r="BZ7" s="220"/>
      <c r="CA7" s="220"/>
      <c r="CB7" s="220"/>
      <c r="CC7" s="220"/>
      <c r="CD7" s="220"/>
      <c r="CE7" s="220"/>
      <c r="CF7" s="220"/>
      <c r="CG7" s="220"/>
      <c r="CH7" s="220"/>
      <c r="CI7" s="220"/>
      <c r="CJ7" s="220"/>
      <c r="CK7" s="220"/>
      <c r="CL7" s="220"/>
      <c r="CM7" s="220"/>
      <c r="CN7" s="220"/>
      <c r="CO7" s="220"/>
      <c r="CP7" s="220"/>
      <c r="CQ7" s="220"/>
      <c r="CR7" s="220"/>
      <c r="CS7" s="220"/>
      <c r="CT7" s="220"/>
      <c r="CU7" s="220"/>
      <c r="CV7" s="220"/>
      <c r="CW7" s="220"/>
      <c r="CX7" s="220"/>
      <c r="CY7" s="220"/>
      <c r="CZ7" s="220"/>
      <c r="DA7" s="220"/>
      <c r="DB7" s="220"/>
      <c r="DC7" s="220"/>
      <c r="DD7" s="220"/>
      <c r="DE7" s="220"/>
      <c r="DF7" s="220"/>
      <c r="DG7" s="220"/>
      <c r="DH7" s="220"/>
      <c r="DI7" s="220"/>
      <c r="DJ7" s="220"/>
      <c r="DK7" s="220"/>
      <c r="DL7" s="220"/>
      <c r="DM7" s="220"/>
      <c r="DN7" s="220"/>
      <c r="DO7" s="220"/>
      <c r="DP7" s="220"/>
      <c r="DQ7" s="220"/>
      <c r="DR7" s="220"/>
      <c r="DS7" s="220"/>
      <c r="DT7" s="220"/>
      <c r="DU7" s="220"/>
      <c r="DV7" s="220"/>
      <c r="DW7" s="220"/>
      <c r="DX7" s="220"/>
      <c r="DY7" s="220"/>
      <c r="DZ7" s="220"/>
      <c r="EA7" s="220"/>
      <c r="EB7" s="220"/>
      <c r="EC7" s="220"/>
      <c r="ED7" s="220"/>
      <c r="EE7" s="220"/>
      <c r="EF7" s="220"/>
      <c r="EG7" s="220"/>
      <c r="EH7" s="220"/>
      <c r="EI7" s="220"/>
      <c r="EJ7" s="220"/>
      <c r="EK7" s="220"/>
      <c r="EL7" s="220"/>
      <c r="EM7" s="220"/>
      <c r="EN7" s="220"/>
      <c r="EO7" s="220"/>
      <c r="EP7" s="220"/>
      <c r="EQ7" s="220"/>
      <c r="ER7" s="220"/>
      <c r="ES7" s="220"/>
      <c r="ET7" s="220"/>
      <c r="EU7" s="220"/>
      <c r="EV7" s="220"/>
      <c r="EW7" s="220"/>
      <c r="EX7" s="220"/>
      <c r="EY7" s="220"/>
      <c r="EZ7" s="220"/>
      <c r="FA7" s="220"/>
      <c r="FB7" s="220"/>
      <c r="FC7" s="220"/>
      <c r="FD7" s="220"/>
      <c r="FE7" s="220"/>
      <c r="FF7" s="220"/>
      <c r="FG7" s="220"/>
      <c r="FH7" s="220"/>
      <c r="FI7" s="220"/>
      <c r="FJ7" s="220"/>
      <c r="FK7" s="220"/>
      <c r="FL7" s="220"/>
      <c r="FM7" s="220"/>
      <c r="FN7" s="220"/>
      <c r="FO7" s="220"/>
      <c r="FP7" s="220"/>
      <c r="FQ7" s="220"/>
      <c r="FR7" s="220"/>
      <c r="FS7" s="220"/>
      <c r="FT7" s="220"/>
      <c r="FU7" s="220"/>
      <c r="FV7" s="220"/>
      <c r="FW7" s="220"/>
      <c r="FX7" s="220"/>
      <c r="FY7" s="220"/>
      <c r="FZ7" s="220"/>
      <c r="GA7" s="220"/>
      <c r="GB7" s="220"/>
      <c r="GC7" s="220"/>
      <c r="GD7" s="220"/>
      <c r="GE7" s="220"/>
      <c r="GF7" s="220"/>
      <c r="GG7" s="220"/>
      <c r="GH7" s="220"/>
      <c r="GI7" s="220"/>
      <c r="GJ7" s="220"/>
      <c r="GK7" s="220"/>
      <c r="GL7" s="220"/>
      <c r="GM7" s="220"/>
      <c r="GN7" s="220"/>
      <c r="GO7" s="220"/>
      <c r="GP7" s="220"/>
      <c r="GQ7" s="220"/>
      <c r="GR7" s="220"/>
      <c r="GS7" s="220"/>
      <c r="GT7" s="220"/>
      <c r="GU7" s="220"/>
      <c r="GV7" s="220"/>
      <c r="GW7" s="220"/>
      <c r="GX7" s="220"/>
      <c r="GY7" s="220"/>
      <c r="GZ7" s="220"/>
      <c r="HA7" s="220"/>
      <c r="HB7" s="220"/>
      <c r="HC7" s="220"/>
      <c r="HD7" s="220"/>
      <c r="HE7" s="220"/>
      <c r="HF7" s="220"/>
      <c r="HG7" s="220"/>
      <c r="HH7" s="220"/>
      <c r="HI7" s="220"/>
      <c r="HJ7" s="220"/>
      <c r="HK7" s="220"/>
      <c r="HL7" s="220"/>
      <c r="HM7" s="220"/>
      <c r="HN7" s="220"/>
      <c r="HO7" s="220"/>
      <c r="HP7" s="220"/>
      <c r="HQ7" s="220"/>
      <c r="HR7" s="220"/>
      <c r="HS7" s="220"/>
      <c r="HT7" s="220"/>
      <c r="HU7" s="220"/>
      <c r="HV7" s="220"/>
      <c r="HW7" s="220"/>
      <c r="HX7" s="220"/>
      <c r="HY7" s="220"/>
      <c r="HZ7" s="220"/>
      <c r="IA7" s="220"/>
      <c r="IB7" s="220"/>
      <c r="IC7" s="220"/>
      <c r="ID7" s="220"/>
      <c r="IE7" s="220"/>
      <c r="IF7" s="220"/>
    </row>
    <row r="8" spans="1:240" s="228" customFormat="1" ht="28.5" customHeight="1">
      <c r="A8" s="224"/>
      <c r="B8" s="225" t="s">
        <v>135</v>
      </c>
      <c r="C8" s="6">
        <v>73223.473684210505</v>
      </c>
      <c r="D8" s="226">
        <v>-886.33583959909447</v>
      </c>
      <c r="E8" s="227">
        <v>-1.1959764102677073E-2</v>
      </c>
      <c r="F8" s="226">
        <v>3391.4736842105049</v>
      </c>
      <c r="G8" s="227">
        <v>4.8566182899107968E-2</v>
      </c>
    </row>
    <row r="9" spans="1:240" s="228" customFormat="1" ht="24.95" customHeight="1">
      <c r="A9" s="224"/>
      <c r="B9" s="225" t="s">
        <v>136</v>
      </c>
      <c r="C9" s="6">
        <v>18476.578947368402</v>
      </c>
      <c r="D9" s="226">
        <v>-192.27819548869957</v>
      </c>
      <c r="E9" s="227">
        <v>-1.0299409011347405E-2</v>
      </c>
      <c r="F9" s="226">
        <v>-707.42105263159829</v>
      </c>
      <c r="G9" s="227">
        <v>-3.6875576138010735E-2</v>
      </c>
    </row>
    <row r="10" spans="1:240" s="228" customFormat="1" ht="27.2" customHeight="1">
      <c r="A10" s="224"/>
      <c r="B10" s="225" t="s">
        <v>137</v>
      </c>
      <c r="C10" s="6">
        <v>1823197.05263158</v>
      </c>
      <c r="D10" s="226">
        <v>-9359.2807017499581</v>
      </c>
      <c r="E10" s="227">
        <v>-5.1072267365041002E-3</v>
      </c>
      <c r="F10" s="226">
        <v>-41038.947368419962</v>
      </c>
      <c r="G10" s="227">
        <v>-2.2013815508562184E-2</v>
      </c>
    </row>
    <row r="11" spans="1:240" s="228" customFormat="1" ht="30.95" customHeight="1">
      <c r="A11" s="224"/>
      <c r="B11" s="225" t="s">
        <v>138</v>
      </c>
      <c r="C11" s="6">
        <v>34170.631578947403</v>
      </c>
      <c r="D11" s="226">
        <v>-150.17794486209459</v>
      </c>
      <c r="E11" s="227">
        <v>-4.3757110320463699E-3</v>
      </c>
      <c r="F11" s="226">
        <v>-48.368421052597114</v>
      </c>
      <c r="G11" s="227">
        <v>-1.4134960417486742E-3</v>
      </c>
    </row>
    <row r="12" spans="1:240" s="228" customFormat="1" ht="35.85" customHeight="1">
      <c r="A12" s="224"/>
      <c r="B12" s="225" t="s">
        <v>139</v>
      </c>
      <c r="C12" s="6">
        <v>146033.73684210499</v>
      </c>
      <c r="D12" s="226">
        <v>555.92731829499826</v>
      </c>
      <c r="E12" s="227">
        <v>3.821389118482843E-3</v>
      </c>
      <c r="F12" s="226">
        <v>818.7368421049905</v>
      </c>
      <c r="G12" s="227">
        <v>5.6381010371173712E-3</v>
      </c>
    </row>
    <row r="13" spans="1:240" s="228" customFormat="1" ht="26.25" customHeight="1">
      <c r="A13" s="224"/>
      <c r="B13" s="225" t="s">
        <v>96</v>
      </c>
      <c r="C13" s="6">
        <v>857648.89473684202</v>
      </c>
      <c r="D13" s="226">
        <v>-19552.34335839597</v>
      </c>
      <c r="E13" s="227">
        <v>-2.2289461652895137E-2</v>
      </c>
      <c r="F13" s="226">
        <v>-3638.1052631579805</v>
      </c>
      <c r="G13" s="227">
        <v>-4.2240336416989877E-3</v>
      </c>
    </row>
    <row r="14" spans="1:240" s="228" customFormat="1" ht="30.95" customHeight="1">
      <c r="A14" s="224"/>
      <c r="B14" s="225" t="s">
        <v>156</v>
      </c>
      <c r="C14" s="6">
        <v>2408269.31578947</v>
      </c>
      <c r="D14" s="226">
        <v>11487.887218039948</v>
      </c>
      <c r="E14" s="227">
        <v>4.7930474932322831E-3</v>
      </c>
      <c r="F14" s="226">
        <v>-84107.684210530017</v>
      </c>
      <c r="G14" s="227">
        <v>-3.3745971901734784E-2</v>
      </c>
    </row>
    <row r="15" spans="1:240" s="228" customFormat="1" ht="26.25" customHeight="1">
      <c r="A15" s="224"/>
      <c r="B15" s="225" t="s">
        <v>140</v>
      </c>
      <c r="C15" s="6">
        <v>723684.368421052</v>
      </c>
      <c r="D15" s="226">
        <v>5674.2255639090436</v>
      </c>
      <c r="E15" s="227">
        <v>7.9027094816932486E-3</v>
      </c>
      <c r="F15" s="226">
        <v>-17785.631578948</v>
      </c>
      <c r="G15" s="227">
        <v>-2.3986987442442764E-2</v>
      </c>
    </row>
    <row r="16" spans="1:240" s="228" customFormat="1" ht="25.5" customHeight="1">
      <c r="A16" s="224"/>
      <c r="B16" s="225" t="s">
        <v>141</v>
      </c>
      <c r="C16" s="6">
        <v>1016441.36842105</v>
      </c>
      <c r="D16" s="226">
        <v>-19200.964912279975</v>
      </c>
      <c r="E16" s="227">
        <v>-1.8540150681634948E-2</v>
      </c>
      <c r="F16" s="226">
        <v>-243041.63157894998</v>
      </c>
      <c r="G16" s="227">
        <v>-0.19296936249155405</v>
      </c>
    </row>
    <row r="17" spans="1:7" s="228" customFormat="1" ht="25.5" customHeight="1">
      <c r="A17" s="224"/>
      <c r="B17" s="225" t="s">
        <v>142</v>
      </c>
      <c r="C17" s="6">
        <v>514668.78947368398</v>
      </c>
      <c r="D17" s="226">
        <v>1659.1704260649858</v>
      </c>
      <c r="E17" s="227">
        <v>3.2341897002734488E-3</v>
      </c>
      <c r="F17" s="226">
        <v>7911.7894736839808</v>
      </c>
      <c r="G17" s="227">
        <v>1.5612590400692961E-2</v>
      </c>
    </row>
    <row r="18" spans="1:7" s="228" customFormat="1" ht="26.25" customHeight="1">
      <c r="A18" s="224"/>
      <c r="B18" s="225" t="s">
        <v>149</v>
      </c>
      <c r="C18" s="6">
        <v>319050.10526315798</v>
      </c>
      <c r="D18" s="226">
        <v>701.86716791999061</v>
      </c>
      <c r="E18" s="227">
        <v>2.2047151010460286E-3</v>
      </c>
      <c r="F18" s="226">
        <v>-1402.8947368420195</v>
      </c>
      <c r="G18" s="227">
        <v>-4.3778486606210754E-3</v>
      </c>
    </row>
    <row r="19" spans="1:7" s="228" customFormat="1" ht="28.5" customHeight="1">
      <c r="A19" s="224"/>
      <c r="B19" s="225" t="s">
        <v>143</v>
      </c>
      <c r="C19" s="6">
        <v>93798.631578947403</v>
      </c>
      <c r="D19" s="226">
        <v>-473.89223057639902</v>
      </c>
      <c r="E19" s="227">
        <v>-5.0268329670890566E-3</v>
      </c>
      <c r="F19" s="226">
        <v>-4037.3684210525971</v>
      </c>
      <c r="G19" s="227">
        <v>-4.1266695501171347E-2</v>
      </c>
    </row>
    <row r="20" spans="1:7" s="228" customFormat="1" ht="30.95" customHeight="1">
      <c r="A20" s="224"/>
      <c r="B20" s="225" t="s">
        <v>150</v>
      </c>
      <c r="C20" s="6">
        <v>763867.05263157899</v>
      </c>
      <c r="D20" s="226">
        <v>1768.1002506270306</v>
      </c>
      <c r="E20" s="227">
        <v>2.3200402586871505E-3</v>
      </c>
      <c r="F20" s="226">
        <v>-7521.9473684210097</v>
      </c>
      <c r="G20" s="227">
        <v>-9.7511727136645465E-3</v>
      </c>
    </row>
    <row r="21" spans="1:7" s="228" customFormat="1" ht="32.450000000000003" customHeight="1">
      <c r="A21" s="224"/>
      <c r="B21" s="225" t="s">
        <v>151</v>
      </c>
      <c r="C21" s="6">
        <v>1330088.5789473699</v>
      </c>
      <c r="D21" s="226">
        <v>-1024.7543859600555</v>
      </c>
      <c r="E21" s="227">
        <v>-7.6984758570020073E-4</v>
      </c>
      <c r="F21" s="226">
        <v>-9177.4210526300594</v>
      </c>
      <c r="G21" s="227">
        <v>-6.8525752558715736E-3</v>
      </c>
    </row>
    <row r="22" spans="1:7" s="228" customFormat="1" ht="30.95" customHeight="1">
      <c r="A22" s="224"/>
      <c r="B22" s="225" t="s">
        <v>152</v>
      </c>
      <c r="C22" s="6">
        <v>1150995</v>
      </c>
      <c r="D22" s="226">
        <v>2752.5714285699651</v>
      </c>
      <c r="E22" s="227">
        <v>2.3972040747479717E-3</v>
      </c>
      <c r="F22" s="226">
        <v>31210</v>
      </c>
      <c r="G22" s="227">
        <v>2.7871421746138658E-2</v>
      </c>
    </row>
    <row r="23" spans="1:7" s="228" customFormat="1" ht="25.5" customHeight="1">
      <c r="A23" s="224"/>
      <c r="B23" s="225" t="s">
        <v>144</v>
      </c>
      <c r="C23" s="6">
        <v>1000958.36842105</v>
      </c>
      <c r="D23" s="226">
        <v>4173.1303258120315</v>
      </c>
      <c r="E23" s="227">
        <v>4.1865892133259308E-3</v>
      </c>
      <c r="F23" s="226">
        <v>18358.368421050021</v>
      </c>
      <c r="G23" s="227">
        <v>1.8683460636118587E-2</v>
      </c>
    </row>
    <row r="24" spans="1:7" s="228" customFormat="1" ht="30.95" customHeight="1">
      <c r="A24" s="224"/>
      <c r="B24" s="225" t="s">
        <v>153</v>
      </c>
      <c r="C24" s="6">
        <v>1697712.6315789442</v>
      </c>
      <c r="D24" s="226">
        <v>13792.82205513306</v>
      </c>
      <c r="E24" s="227">
        <v>8.190901952173979E-3</v>
      </c>
      <c r="F24" s="226">
        <v>77238.631578944158</v>
      </c>
      <c r="G24" s="227">
        <v>4.7664221443197485E-2</v>
      </c>
    </row>
    <row r="25" spans="1:7" s="228" customFormat="1" ht="30.95" customHeight="1">
      <c r="A25" s="224"/>
      <c r="B25" s="225" t="s">
        <v>154</v>
      </c>
      <c r="C25" s="6">
        <v>231791.89473684199</v>
      </c>
      <c r="D25" s="226">
        <v>1102.7994987469865</v>
      </c>
      <c r="E25" s="227">
        <v>4.7804578608658943E-3</v>
      </c>
      <c r="F25" s="226">
        <v>-42842.10526315801</v>
      </c>
      <c r="G25" s="227">
        <v>-0.15599709163161879</v>
      </c>
    </row>
    <row r="26" spans="1:7" s="228" customFormat="1" ht="25.5" customHeight="1">
      <c r="A26" s="224"/>
      <c r="B26" s="225" t="s">
        <v>145</v>
      </c>
      <c r="C26" s="6">
        <v>304960.52631578897</v>
      </c>
      <c r="D26" s="226">
        <v>-1364.5689223060035</v>
      </c>
      <c r="E26" s="227">
        <v>-4.4546429382332775E-3</v>
      </c>
      <c r="F26" s="226">
        <v>-30757.473684211029</v>
      </c>
      <c r="G26" s="227">
        <v>-9.1616993084109422E-2</v>
      </c>
    </row>
    <row r="27" spans="1:7" s="228" customFormat="1" ht="53.45" customHeight="1">
      <c r="A27" s="224"/>
      <c r="B27" s="225" t="s">
        <v>146</v>
      </c>
      <c r="C27" s="6">
        <v>41104.315789473701</v>
      </c>
      <c r="D27" s="226">
        <v>-62.017543859597936</v>
      </c>
      <c r="E27" s="227">
        <v>-1.5065112395954428E-3</v>
      </c>
      <c r="F27" s="226">
        <v>-813.68421052629856</v>
      </c>
      <c r="G27" s="227">
        <v>-1.9411331898618656E-2</v>
      </c>
    </row>
    <row r="28" spans="1:7" s="228" customFormat="1" ht="30.95" customHeight="1">
      <c r="A28" s="224"/>
      <c r="B28" s="225" t="s">
        <v>147</v>
      </c>
      <c r="C28" s="6">
        <v>3464</v>
      </c>
      <c r="D28" s="226">
        <v>-19.285714285710128</v>
      </c>
      <c r="E28" s="227">
        <v>-5.53664438338064E-3</v>
      </c>
      <c r="F28" s="226">
        <v>38</v>
      </c>
      <c r="G28" s="227">
        <v>1.1091652072387603E-2</v>
      </c>
    </row>
    <row r="29" spans="1:7" s="233" customFormat="1" ht="23.85" customHeight="1">
      <c r="A29" s="229"/>
      <c r="B29" s="230" t="s">
        <v>187</v>
      </c>
      <c r="C29" s="231">
        <v>14553605.315789461</v>
      </c>
      <c r="D29" s="7">
        <v>-8617.3984962496907</v>
      </c>
      <c r="E29" s="232">
        <v>-5.9176395426197015E-4</v>
      </c>
      <c r="F29" s="7">
        <v>-347953.68421053886</v>
      </c>
      <c r="G29" s="232">
        <v>-2.335015310884847E-2</v>
      </c>
    </row>
    <row r="30" spans="1:7" ht="6" customHeight="1">
      <c r="B30" s="234"/>
      <c r="C30" s="235"/>
      <c r="D30" s="235"/>
      <c r="E30" s="235"/>
      <c r="F30" s="235"/>
      <c r="G30" s="236"/>
    </row>
    <row r="31" spans="1:7" s="228" customFormat="1" ht="22.7" customHeight="1">
      <c r="A31" s="224"/>
      <c r="B31" s="237" t="s">
        <v>188</v>
      </c>
      <c r="C31" s="6">
        <v>780618.05</v>
      </c>
      <c r="D31" s="226">
        <v>32697.050000000047</v>
      </c>
      <c r="E31" s="227">
        <v>4.3717250886122994E-2</v>
      </c>
      <c r="F31" s="226">
        <v>2753.0500000000466</v>
      </c>
      <c r="G31" s="227">
        <v>3.5392388139330322E-3</v>
      </c>
    </row>
    <row r="32" spans="1:7" s="228" customFormat="1" ht="21.6" hidden="1" customHeight="1">
      <c r="A32" s="224"/>
      <c r="B32" s="237"/>
      <c r="C32" s="6"/>
      <c r="D32" s="226"/>
      <c r="E32" s="227"/>
      <c r="F32" s="226"/>
      <c r="G32" s="238"/>
    </row>
    <row r="33" spans="1:7" s="228" customFormat="1" ht="22.7" customHeight="1">
      <c r="A33" s="224"/>
      <c r="B33" s="237" t="s">
        <v>189</v>
      </c>
      <c r="C33" s="6">
        <v>381896</v>
      </c>
      <c r="D33" s="226">
        <v>1372</v>
      </c>
      <c r="E33" s="227">
        <v>3.6055544459745459E-3</v>
      </c>
      <c r="F33" s="226">
        <v>-14730</v>
      </c>
      <c r="G33" s="227">
        <v>-3.713826123350461E-2</v>
      </c>
    </row>
    <row r="34" spans="1:7" s="233" customFormat="1" ht="24.95" customHeight="1">
      <c r="A34" s="229"/>
      <c r="B34" s="230" t="s">
        <v>190</v>
      </c>
      <c r="C34" s="231">
        <v>15716119.365789462</v>
      </c>
      <c r="D34" s="7">
        <v>25451.651503751054</v>
      </c>
      <c r="E34" s="232">
        <v>1.6220884902544697E-3</v>
      </c>
      <c r="F34" s="7">
        <v>-359930.63421053812</v>
      </c>
      <c r="G34" s="232">
        <v>-2.238924575443213E-2</v>
      </c>
    </row>
  </sheetData>
  <sortState ref="B192:G212">
    <sortCondition ref="D192:D212"/>
  </sortState>
  <mergeCells count="6">
    <mergeCell ref="B3:G3"/>
    <mergeCell ref="B4:G4"/>
    <mergeCell ref="B5:B7"/>
    <mergeCell ref="C5:C7"/>
    <mergeCell ref="D5:E6"/>
    <mergeCell ref="F5:G6"/>
  </mergeCells>
  <printOptions horizontalCentered="1" verticalCentered="1"/>
  <pageMargins left="0.39370078740157483" right="0.39370078740157483" top="0.19685039370078741" bottom="0.19685039370078741" header="0" footer="0"/>
  <pageSetup paperSize="9" scale="98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xcel.Chart.8" shapeId="256001" r:id="rId4">
          <objectPr defaultSize="0" autoPict="0" r:id="rId5">
            <anchor moveWithCells="1" sizeWithCells="1">
              <from>
                <xdr:col>6</xdr:col>
                <xdr:colOff>438150</xdr:colOff>
                <xdr:row>23</xdr:row>
                <xdr:rowOff>38100</xdr:rowOff>
              </from>
              <to>
                <xdr:col>6</xdr:col>
                <xdr:colOff>504825</xdr:colOff>
                <xdr:row>23</xdr:row>
                <xdr:rowOff>38100</xdr:rowOff>
              </to>
            </anchor>
          </objectPr>
        </oleObject>
      </mc:Choice>
      <mc:Fallback>
        <oleObject progId="Excel.Chart.8" shapeId="256001" r:id="rId4"/>
      </mc:Fallback>
    </mc:AlternateContent>
    <mc:AlternateContent xmlns:mc="http://schemas.openxmlformats.org/markup-compatibility/2006">
      <mc:Choice Requires="x14">
        <oleObject progId="Excel.Chart.8" shapeId="256002" r:id="rId6">
          <objectPr defaultSize="0" autoPict="0" r:id="rId5">
            <anchor moveWithCells="1" sizeWithCells="1">
              <from>
                <xdr:col>6</xdr:col>
                <xdr:colOff>438150</xdr:colOff>
                <xdr:row>23</xdr:row>
                <xdr:rowOff>38100</xdr:rowOff>
              </from>
              <to>
                <xdr:col>6</xdr:col>
                <xdr:colOff>504825</xdr:colOff>
                <xdr:row>23</xdr:row>
                <xdr:rowOff>38100</xdr:rowOff>
              </to>
            </anchor>
          </objectPr>
        </oleObject>
      </mc:Choice>
      <mc:Fallback>
        <oleObject progId="Excel.Chart.8" shapeId="256002" r:id="rId6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pageSetUpPr autoPageBreaks="0" fitToPage="1"/>
  </sheetPr>
  <dimension ref="A1:P259"/>
  <sheetViews>
    <sheetView showGridLines="0" showRowColHeaders="0" workbookViewId="0">
      <selection activeCell="J6" sqref="J6"/>
    </sheetView>
  </sheetViews>
  <sheetFormatPr baseColWidth="10" defaultColWidth="11.42578125" defaultRowHeight="15"/>
  <cols>
    <col min="1" max="1" width="3.140625" style="214" customWidth="1"/>
    <col min="2" max="2" width="9.85546875" style="241" customWidth="1"/>
    <col min="3" max="3" width="36.140625" style="240" customWidth="1"/>
    <col min="4" max="4" width="15.85546875" style="240" customWidth="1"/>
    <col min="5" max="5" width="15.42578125" style="242" customWidth="1"/>
    <col min="6" max="6" width="12.7109375" style="240" customWidth="1"/>
    <col min="7" max="16384" width="11.42578125" style="240"/>
  </cols>
  <sheetData>
    <row r="1" spans="1:16" ht="44.45" customHeight="1">
      <c r="B1" s="1165" t="s">
        <v>244</v>
      </c>
      <c r="C1" s="1166"/>
      <c r="D1" s="1166"/>
      <c r="E1" s="1166"/>
      <c r="F1" s="1166"/>
      <c r="G1" s="1167"/>
      <c r="H1" s="370"/>
      <c r="I1" s="370"/>
      <c r="J1" s="370"/>
      <c r="K1" s="370"/>
      <c r="L1" s="370"/>
      <c r="M1" s="371"/>
      <c r="N1" s="370"/>
      <c r="O1" s="370"/>
      <c r="P1" s="370"/>
    </row>
    <row r="2" spans="1:16" ht="25.5" customHeight="1">
      <c r="B2" s="1168"/>
      <c r="C2" s="1169"/>
      <c r="D2" s="1172">
        <v>43770</v>
      </c>
      <c r="E2" s="1172">
        <v>44136</v>
      </c>
      <c r="F2" s="1174" t="s">
        <v>229</v>
      </c>
      <c r="G2" s="1175"/>
      <c r="H2" s="376"/>
      <c r="I2" s="370"/>
      <c r="J2" s="370"/>
      <c r="K2" s="370"/>
      <c r="L2" s="370"/>
      <c r="M2" s="370"/>
      <c r="N2" s="370"/>
      <c r="O2" s="370"/>
      <c r="P2" s="370"/>
    </row>
    <row r="3" spans="1:16" ht="29.25" customHeight="1">
      <c r="B3" s="1170"/>
      <c r="C3" s="1171"/>
      <c r="D3" s="1173"/>
      <c r="E3" s="1173"/>
      <c r="F3" s="243" t="s">
        <v>11</v>
      </c>
      <c r="G3" s="243" t="s">
        <v>13</v>
      </c>
      <c r="H3" s="376"/>
      <c r="I3" s="370"/>
      <c r="J3" s="372"/>
      <c r="K3" s="372"/>
      <c r="L3" s="370"/>
      <c r="M3" s="370"/>
      <c r="N3" s="370"/>
      <c r="O3" s="370"/>
      <c r="P3" s="370"/>
    </row>
    <row r="4" spans="1:16" ht="39.75" customHeight="1">
      <c r="A4" s="219"/>
      <c r="B4" s="844"/>
      <c r="C4" s="845" t="s">
        <v>230</v>
      </c>
      <c r="D4" s="846">
        <v>349944</v>
      </c>
      <c r="E4" s="846">
        <v>358140</v>
      </c>
      <c r="F4" s="846">
        <v>8196</v>
      </c>
      <c r="G4" s="847">
        <v>2.34</v>
      </c>
      <c r="H4" s="376"/>
      <c r="I4" s="370"/>
      <c r="J4" s="373"/>
      <c r="K4" s="373"/>
      <c r="L4" s="370"/>
      <c r="M4" s="370"/>
      <c r="N4" s="370"/>
      <c r="O4" s="370"/>
      <c r="P4" s="370"/>
    </row>
    <row r="5" spans="1:16" ht="39.75" customHeight="1">
      <c r="A5" s="219"/>
      <c r="B5" s="844"/>
      <c r="C5" s="845" t="s">
        <v>231</v>
      </c>
      <c r="D5" s="846">
        <v>1514842</v>
      </c>
      <c r="E5" s="846">
        <v>1656354</v>
      </c>
      <c r="F5" s="846">
        <v>141512</v>
      </c>
      <c r="G5" s="847">
        <v>9.34</v>
      </c>
      <c r="H5" s="376"/>
      <c r="I5" s="370"/>
      <c r="J5" s="373"/>
      <c r="K5" s="373"/>
      <c r="L5" s="370"/>
      <c r="M5" s="370"/>
      <c r="N5" s="370"/>
      <c r="O5" s="370"/>
      <c r="P5" s="370"/>
    </row>
    <row r="6" spans="1:16" ht="28.5" customHeight="1">
      <c r="A6" s="219"/>
      <c r="B6" s="844"/>
      <c r="C6" s="845" t="s">
        <v>232</v>
      </c>
      <c r="D6" s="846">
        <v>702582</v>
      </c>
      <c r="E6" s="846">
        <v>712552</v>
      </c>
      <c r="F6" s="846">
        <v>9970</v>
      </c>
      <c r="G6" s="847">
        <v>1.42</v>
      </c>
      <c r="H6" s="376"/>
      <c r="I6" s="370"/>
      <c r="J6" s="373"/>
      <c r="K6" s="373"/>
      <c r="L6" s="370"/>
      <c r="M6" s="370"/>
      <c r="N6" s="370"/>
      <c r="O6" s="370"/>
      <c r="P6" s="370"/>
    </row>
    <row r="7" spans="1:16" ht="39.75" customHeight="1">
      <c r="A7" s="224"/>
      <c r="B7" s="244"/>
      <c r="C7" s="848" t="s">
        <v>233</v>
      </c>
      <c r="D7" s="245">
        <v>2567367</v>
      </c>
      <c r="E7" s="245">
        <v>2727047</v>
      </c>
      <c r="F7" s="245">
        <v>159680</v>
      </c>
      <c r="G7" s="849">
        <v>6.22</v>
      </c>
      <c r="H7" s="377"/>
      <c r="I7" s="374"/>
      <c r="J7" s="373"/>
      <c r="K7" s="373"/>
      <c r="L7" s="374"/>
      <c r="M7" s="374"/>
      <c r="N7" s="370"/>
      <c r="O7" s="370"/>
      <c r="P7" s="370"/>
    </row>
    <row r="8" spans="1:16" ht="15.6" hidden="1" customHeight="1">
      <c r="A8" s="224"/>
      <c r="D8" s="242">
        <f>SUM(D4:D6)</f>
        <v>2567368</v>
      </c>
      <c r="E8" s="242">
        <v>2262409</v>
      </c>
      <c r="F8" s="242">
        <f>E7-D7</f>
        <v>159680</v>
      </c>
      <c r="H8" s="370"/>
      <c r="I8" s="370"/>
      <c r="J8" s="370"/>
      <c r="K8" s="370"/>
      <c r="L8" s="370"/>
      <c r="M8" s="370"/>
      <c r="N8" s="370"/>
      <c r="O8" s="370"/>
      <c r="P8" s="370"/>
    </row>
    <row r="9" spans="1:16" hidden="1">
      <c r="A9" s="224"/>
      <c r="E9" s="240"/>
      <c r="H9" s="370"/>
      <c r="I9" s="370"/>
      <c r="J9" s="370"/>
      <c r="K9" s="370"/>
      <c r="L9" s="370"/>
      <c r="M9" s="370"/>
      <c r="N9" s="370"/>
      <c r="O9" s="370"/>
      <c r="P9" s="370"/>
    </row>
    <row r="10" spans="1:16" hidden="1">
      <c r="A10" s="224"/>
      <c r="D10" s="242">
        <f>SUM(D4:D6)</f>
        <v>2567368</v>
      </c>
      <c r="E10" s="242">
        <f>SUM(E4:E6)</f>
        <v>2727046</v>
      </c>
      <c r="F10" s="242">
        <f>D10-E10</f>
        <v>-159678</v>
      </c>
      <c r="H10" s="370"/>
      <c r="I10" s="370"/>
      <c r="J10" s="370"/>
      <c r="K10" s="370"/>
      <c r="L10" s="370"/>
      <c r="M10" s="370"/>
      <c r="N10" s="370"/>
      <c r="O10" s="370"/>
      <c r="P10" s="370"/>
    </row>
    <row r="11" spans="1:16">
      <c r="A11" s="224"/>
      <c r="H11" s="370"/>
      <c r="I11" s="370"/>
      <c r="J11" s="375"/>
      <c r="K11" s="375"/>
      <c r="L11" s="370"/>
      <c r="M11" s="370"/>
      <c r="N11" s="370"/>
      <c r="O11" s="370"/>
      <c r="P11" s="370"/>
    </row>
    <row r="12" spans="1:16" ht="25.35" customHeight="1">
      <c r="A12" s="224"/>
    </row>
    <row r="13" spans="1:16" ht="31.15" customHeight="1">
      <c r="A13" s="224"/>
      <c r="J13" s="242"/>
    </row>
    <row r="14" spans="1:16">
      <c r="A14" s="224"/>
    </row>
    <row r="15" spans="1:16" ht="10.5" customHeight="1">
      <c r="A15" s="224"/>
    </row>
    <row r="16" spans="1:16" ht="10.5" customHeight="1">
      <c r="A16" s="224"/>
    </row>
    <row r="17" spans="1:1" ht="10.5" customHeight="1">
      <c r="A17" s="224"/>
    </row>
    <row r="18" spans="1:1" ht="10.5" customHeight="1">
      <c r="A18" s="224"/>
    </row>
    <row r="19" spans="1:1" ht="10.5" customHeight="1">
      <c r="A19" s="224"/>
    </row>
    <row r="20" spans="1:1" ht="10.5" customHeight="1">
      <c r="A20" s="224"/>
    </row>
    <row r="21" spans="1:1" ht="10.5" customHeight="1">
      <c r="A21" s="224"/>
    </row>
    <row r="22" spans="1:1" ht="10.5" customHeight="1">
      <c r="A22" s="224"/>
    </row>
    <row r="23" spans="1:1" ht="10.5" customHeight="1">
      <c r="A23" s="224"/>
    </row>
    <row r="24" spans="1:1" ht="10.5" customHeight="1">
      <c r="A24" s="224"/>
    </row>
    <row r="25" spans="1:1" ht="10.5" customHeight="1">
      <c r="A25" s="224"/>
    </row>
    <row r="26" spans="1:1" ht="10.5" customHeight="1">
      <c r="A26" s="224"/>
    </row>
    <row r="27" spans="1:1" ht="10.5" customHeight="1">
      <c r="A27" s="224"/>
    </row>
    <row r="28" spans="1:1" ht="10.5" customHeight="1">
      <c r="A28" s="229"/>
    </row>
    <row r="29" spans="1:1" ht="10.5" customHeight="1"/>
    <row r="30" spans="1:1" ht="10.5" customHeight="1">
      <c r="A30" s="224"/>
    </row>
    <row r="31" spans="1:1" ht="10.5" customHeight="1">
      <c r="A31" s="224"/>
    </row>
    <row r="32" spans="1:1" ht="10.5" customHeight="1">
      <c r="A32" s="224"/>
    </row>
    <row r="33" spans="1:3" ht="10.5" customHeight="1">
      <c r="A33" s="229"/>
    </row>
    <row r="34" spans="1:3" ht="10.5" customHeight="1"/>
    <row r="35" spans="1:3" ht="24.95" customHeight="1"/>
    <row r="36" spans="1:3" hidden="1"/>
    <row r="37" spans="1:3" hidden="1"/>
    <row r="38" spans="1:3" hidden="1"/>
    <row r="39" spans="1:3" hidden="1"/>
    <row r="40" spans="1:3" hidden="1">
      <c r="C40" s="246"/>
    </row>
    <row r="41" spans="1:3" hidden="1"/>
    <row r="42" spans="1:3" hidden="1"/>
    <row r="43" spans="1:3" hidden="1"/>
    <row r="44" spans="1:3" hidden="1"/>
    <row r="45" spans="1:3" hidden="1"/>
    <row r="46" spans="1:3" hidden="1"/>
    <row r="47" spans="1:3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spans="5:5" hidden="1"/>
    <row r="179" spans="5:5" hidden="1"/>
    <row r="180" spans="5:5" hidden="1"/>
    <row r="181" spans="5:5" hidden="1"/>
    <row r="182" spans="5:5" hidden="1"/>
    <row r="183" spans="5:5" hidden="1"/>
    <row r="184" spans="5:5" hidden="1">
      <c r="E184" s="242">
        <f>G167</f>
        <v>0</v>
      </c>
    </row>
    <row r="185" spans="5:5" hidden="1">
      <c r="E185" s="242" t="e">
        <f>'Evolución trab. Extranjeros'!#REF!</f>
        <v>#REF!</v>
      </c>
    </row>
    <row r="186" spans="5:5" hidden="1"/>
    <row r="187" spans="5:5" hidden="1"/>
    <row r="188" spans="5:5" hidden="1"/>
    <row r="189" spans="5:5" hidden="1"/>
    <row r="190" spans="5:5" hidden="1"/>
    <row r="192" spans="5:5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33" spans="2:7">
      <c r="B233" s="247"/>
      <c r="C233" s="248"/>
      <c r="D233" s="248"/>
      <c r="E233" s="249"/>
      <c r="F233" s="248"/>
      <c r="G233" s="248"/>
    </row>
    <row r="246" spans="2:7">
      <c r="B246" s="247"/>
      <c r="C246" s="248"/>
      <c r="D246" s="248"/>
      <c r="E246" s="249"/>
      <c r="F246" s="248"/>
      <c r="G246" s="248"/>
    </row>
    <row r="259" spans="2:7">
      <c r="B259" s="247"/>
      <c r="C259" s="248"/>
      <c r="D259" s="248"/>
      <c r="E259" s="249"/>
      <c r="F259" s="248"/>
      <c r="G259" s="248"/>
    </row>
  </sheetData>
  <mergeCells count="5">
    <mergeCell ref="B1:G1"/>
    <mergeCell ref="B2:C3"/>
    <mergeCell ref="D2:D3"/>
    <mergeCell ref="E2:E3"/>
    <mergeCell ref="F2:G2"/>
  </mergeCells>
  <phoneticPr fontId="76" type="noConversion"/>
  <pageMargins left="0" right="0" top="0.59055118110236227" bottom="0" header="0.31496062992125984" footer="0.31496062992125984"/>
  <pageSetup paperSize="9" scale="9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>
    <pageSetUpPr autoPageBreaks="0" fitToPage="1"/>
  </sheetPr>
  <dimension ref="A3:W191"/>
  <sheetViews>
    <sheetView showGridLines="0" showRowColHeaders="0" topLeftCell="A14" zoomScaleNormal="100" workbookViewId="0">
      <selection activeCell="O46" sqref="O46"/>
    </sheetView>
  </sheetViews>
  <sheetFormatPr baseColWidth="10" defaultRowHeight="12.75"/>
  <cols>
    <col min="1" max="1" width="3.5703125" style="15" customWidth="1"/>
    <col min="2" max="2" width="11.42578125" style="15"/>
    <col min="3" max="3" width="3.140625" style="15" customWidth="1"/>
    <col min="4" max="4" width="11.42578125" style="15"/>
    <col min="5" max="5" width="3.140625" style="15" customWidth="1"/>
    <col min="6" max="6" width="11.42578125" style="15"/>
    <col min="7" max="7" width="3.28515625" style="15" customWidth="1"/>
    <col min="8" max="8" width="11.42578125" style="15" customWidth="1"/>
    <col min="9" max="9" width="3.140625" style="15" customWidth="1"/>
    <col min="10" max="10" width="13.140625" style="15" customWidth="1"/>
    <col min="11" max="11" width="11.42578125" style="15"/>
    <col min="12" max="12" width="3.5703125" style="15" customWidth="1"/>
    <col min="13" max="15" width="11.42578125" style="15"/>
    <col min="16" max="16" width="11.42578125" style="15" hidden="1" customWidth="1"/>
    <col min="17" max="17" width="25.28515625" style="15" hidden="1" customWidth="1"/>
    <col min="18" max="18" width="25.42578125" style="15" hidden="1" customWidth="1"/>
    <col min="19" max="19" width="16.85546875" style="15" hidden="1" customWidth="1"/>
    <col min="20" max="20" width="15.28515625" style="15" hidden="1" customWidth="1"/>
    <col min="21" max="21" width="29.140625" style="15" hidden="1" customWidth="1"/>
    <col min="22" max="22" width="19.5703125" style="15" hidden="1" customWidth="1"/>
    <col min="23" max="23" width="11.42578125" style="15" hidden="1" customWidth="1"/>
    <col min="24" max="16384" width="11.42578125" style="15"/>
  </cols>
  <sheetData>
    <row r="3" spans="2:22" ht="5.25" customHeight="1">
      <c r="M3" s="346"/>
      <c r="N3" s="346"/>
      <c r="O3" s="346"/>
      <c r="P3" s="346"/>
      <c r="Q3" s="346"/>
      <c r="R3" s="346"/>
    </row>
    <row r="4" spans="2:22" hidden="1">
      <c r="M4" s="346"/>
      <c r="N4" s="346"/>
      <c r="O4" s="346"/>
      <c r="P4" s="346"/>
      <c r="Q4" s="346"/>
      <c r="R4" s="346"/>
    </row>
    <row r="5" spans="2:22" ht="55.5" customHeight="1">
      <c r="B5" s="1086" t="s">
        <v>661</v>
      </c>
      <c r="C5" s="1086"/>
      <c r="D5" s="1086"/>
      <c r="E5" s="1086"/>
      <c r="F5" s="1086"/>
      <c r="G5" s="1086"/>
      <c r="H5" s="1086"/>
      <c r="I5" s="1086"/>
      <c r="J5" s="1086"/>
      <c r="K5" s="1086"/>
      <c r="M5" s="346"/>
      <c r="N5" s="346"/>
      <c r="O5" s="347"/>
      <c r="P5" s="346"/>
      <c r="Q5" s="346"/>
      <c r="R5" s="346"/>
    </row>
    <row r="6" spans="2:22" ht="10.5" customHeight="1">
      <c r="M6" s="346"/>
      <c r="N6" s="346"/>
      <c r="O6" s="346"/>
      <c r="P6" s="346"/>
      <c r="Q6" s="346"/>
      <c r="R6" s="346"/>
    </row>
    <row r="7" spans="2:22" ht="12.75" customHeight="1">
      <c r="B7" s="1088" t="s">
        <v>14</v>
      </c>
      <c r="C7" s="1088"/>
      <c r="D7" s="1088"/>
      <c r="F7" s="1087">
        <v>19048433</v>
      </c>
      <c r="G7" s="1087"/>
      <c r="H7" s="1087"/>
      <c r="I7" s="1087"/>
      <c r="J7" s="1087"/>
      <c r="K7" s="1087"/>
      <c r="M7" s="346"/>
      <c r="N7" s="346"/>
      <c r="O7" s="346"/>
      <c r="P7" s="346"/>
      <c r="Q7" s="346"/>
      <c r="R7" s="346"/>
    </row>
    <row r="8" spans="2:22" ht="12.75" customHeight="1">
      <c r="B8" s="1088"/>
      <c r="C8" s="1088"/>
      <c r="D8" s="1088"/>
      <c r="E8" s="16"/>
      <c r="F8" s="1087"/>
      <c r="G8" s="1087"/>
      <c r="H8" s="1087"/>
      <c r="I8" s="1087"/>
      <c r="J8" s="1087"/>
      <c r="K8" s="1087"/>
      <c r="M8" s="346"/>
      <c r="N8" s="346"/>
      <c r="O8" s="346"/>
      <c r="P8" s="346"/>
      <c r="Q8" s="346"/>
      <c r="R8" s="346"/>
    </row>
    <row r="9" spans="2:22" ht="12.75" customHeight="1">
      <c r="B9" s="1088"/>
      <c r="C9" s="1088"/>
      <c r="D9" s="1088"/>
      <c r="E9" s="16"/>
      <c r="F9" s="1087"/>
      <c r="G9" s="1087"/>
      <c r="H9" s="1087"/>
      <c r="I9" s="1087"/>
      <c r="J9" s="1087"/>
      <c r="K9" s="1087"/>
      <c r="M9" s="346"/>
      <c r="N9" s="346"/>
      <c r="O9" s="346"/>
      <c r="P9" s="346"/>
      <c r="Q9" s="346"/>
      <c r="R9" s="346"/>
    </row>
    <row r="10" spans="2:22" ht="12.75" customHeight="1">
      <c r="B10" s="1088"/>
      <c r="C10" s="1088"/>
      <c r="D10" s="1088"/>
      <c r="E10" s="16"/>
      <c r="F10" s="1087"/>
      <c r="G10" s="1087"/>
      <c r="H10" s="1087"/>
      <c r="I10" s="1087"/>
      <c r="J10" s="1087"/>
      <c r="K10" s="1087"/>
      <c r="M10" s="346"/>
      <c r="N10" s="346"/>
      <c r="O10" s="346"/>
      <c r="P10" s="348"/>
      <c r="Q10" s="346"/>
      <c r="R10" s="346"/>
    </row>
    <row r="11" spans="2:22" ht="12.75" customHeight="1">
      <c r="B11" s="1088"/>
      <c r="C11" s="1088"/>
      <c r="D11" s="1088"/>
      <c r="F11" s="1087"/>
      <c r="G11" s="1087"/>
      <c r="H11" s="1087"/>
      <c r="I11" s="1087"/>
      <c r="J11" s="1087"/>
      <c r="K11" s="1087"/>
      <c r="M11" s="346"/>
      <c r="N11" s="346"/>
      <c r="O11" s="346"/>
      <c r="P11" s="346"/>
      <c r="Q11" s="346"/>
      <c r="R11" s="346"/>
    </row>
    <row r="12" spans="2:22" ht="69" customHeight="1">
      <c r="B12" s="1088"/>
      <c r="C12" s="1088"/>
      <c r="D12" s="1088"/>
      <c r="F12" s="1087"/>
      <c r="G12" s="1087"/>
      <c r="H12" s="1087"/>
      <c r="I12" s="1087"/>
      <c r="J12" s="1087"/>
      <c r="K12" s="1087"/>
      <c r="M12" s="346"/>
      <c r="N12" s="346"/>
      <c r="O12" s="346"/>
      <c r="P12" s="346"/>
      <c r="Q12" s="346"/>
      <c r="R12" s="346"/>
    </row>
    <row r="13" spans="2:22" ht="17.100000000000001" customHeight="1">
      <c r="M13" s="346"/>
      <c r="N13" s="346"/>
      <c r="O13" s="346"/>
      <c r="P13" s="346"/>
      <c r="Q13" s="346" t="s">
        <v>636</v>
      </c>
      <c r="R13" s="346" t="s">
        <v>637</v>
      </c>
      <c r="S13" s="15" t="s">
        <v>640</v>
      </c>
      <c r="T13" s="15" t="s">
        <v>641</v>
      </c>
      <c r="U13" s="15" t="s">
        <v>638</v>
      </c>
      <c r="V13" s="15" t="s">
        <v>639</v>
      </c>
    </row>
    <row r="14" spans="2:22" ht="17.100000000000001" customHeight="1">
      <c r="M14" s="346"/>
      <c r="N14" s="346"/>
      <c r="O14" s="346"/>
      <c r="P14" s="346"/>
      <c r="Q14" s="346"/>
      <c r="R14" s="346"/>
    </row>
    <row r="15" spans="2:22" ht="12.75" customHeight="1">
      <c r="B15" s="1089">
        <v>26432</v>
      </c>
      <c r="C15" s="1089"/>
      <c r="D15" s="1089"/>
      <c r="E15" s="1089"/>
      <c r="F15" s="1089"/>
      <c r="G15" s="1089"/>
      <c r="H15" s="1089"/>
      <c r="I15" s="17"/>
      <c r="J15" s="1090" t="s">
        <v>346</v>
      </c>
      <c r="K15" s="1090"/>
      <c r="M15" s="346"/>
      <c r="N15" s="346"/>
      <c r="O15" s="346"/>
      <c r="P15" s="346"/>
      <c r="Q15" s="807">
        <v>10163709.949999999</v>
      </c>
      <c r="R15" s="807">
        <v>8884707.1600000001</v>
      </c>
      <c r="S15" s="807">
        <v>16.21</v>
      </c>
      <c r="T15" s="784">
        <f>SUM(Q15:S15)</f>
        <v>19048433.32</v>
      </c>
      <c r="U15" s="786">
        <f>T15-V15</f>
        <v>16969797.32</v>
      </c>
      <c r="V15" s="806">
        <v>2078636</v>
      </c>
    </row>
    <row r="16" spans="2:22" ht="12.75" customHeight="1">
      <c r="B16" s="1089"/>
      <c r="C16" s="1089"/>
      <c r="D16" s="1089"/>
      <c r="E16" s="1089"/>
      <c r="F16" s="1089"/>
      <c r="G16" s="1089"/>
      <c r="H16" s="1089"/>
      <c r="I16" s="14"/>
      <c r="J16" s="1090"/>
      <c r="K16" s="1090"/>
      <c r="M16" s="346"/>
      <c r="N16" s="346"/>
      <c r="O16" s="346"/>
      <c r="P16" s="348"/>
      <c r="Q16" s="346"/>
      <c r="R16" s="346"/>
    </row>
    <row r="17" spans="2:18" ht="12.75" customHeight="1">
      <c r="B17" s="1089"/>
      <c r="C17" s="1089"/>
      <c r="D17" s="1089"/>
      <c r="E17" s="1089"/>
      <c r="F17" s="1089"/>
      <c r="G17" s="1089"/>
      <c r="H17" s="1089"/>
      <c r="I17" s="14"/>
      <c r="J17" s="1090"/>
      <c r="K17" s="1090"/>
      <c r="M17" s="346"/>
      <c r="N17" s="346"/>
      <c r="O17" s="346"/>
      <c r="P17" s="346"/>
      <c r="Q17" s="346"/>
      <c r="R17" s="346"/>
    </row>
    <row r="18" spans="2:18" ht="12.75" customHeight="1">
      <c r="B18" s="1089"/>
      <c r="C18" s="1089"/>
      <c r="D18" s="1089"/>
      <c r="E18" s="1089"/>
      <c r="F18" s="1089"/>
      <c r="G18" s="1089"/>
      <c r="H18" s="1089"/>
      <c r="I18" s="14"/>
      <c r="J18" s="1090"/>
      <c r="K18" s="1090"/>
      <c r="M18" s="346"/>
      <c r="N18" s="346"/>
      <c r="O18" s="346"/>
      <c r="P18" s="349"/>
      <c r="Q18" s="785">
        <f>Q15+(S15/2)</f>
        <v>10163718.055</v>
      </c>
      <c r="R18" s="787">
        <f>R15+(S15/2)</f>
        <v>8884715.2650000006</v>
      </c>
    </row>
    <row r="19" spans="2:18" ht="12.75" customHeight="1">
      <c r="B19" s="1091">
        <v>1.4E-3</v>
      </c>
      <c r="C19" s="1091"/>
      <c r="D19" s="1091"/>
      <c r="E19" s="1091"/>
      <c r="F19" s="1091"/>
      <c r="G19" s="1091"/>
      <c r="H19" s="1091"/>
      <c r="I19" s="14"/>
      <c r="J19" s="1090"/>
      <c r="K19" s="1090"/>
      <c r="M19" s="346"/>
      <c r="N19" s="346"/>
      <c r="O19" s="346"/>
      <c r="P19" s="346"/>
      <c r="Q19" s="350">
        <f>Q18/T15</f>
        <v>0.53357238804141183</v>
      </c>
      <c r="R19" s="350">
        <f>R18/T15</f>
        <v>0.46642761195858812</v>
      </c>
    </row>
    <row r="20" spans="2:18" ht="12.75" customHeight="1">
      <c r="B20" s="1091"/>
      <c r="C20" s="1091"/>
      <c r="D20" s="1091"/>
      <c r="E20" s="1091"/>
      <c r="F20" s="1091"/>
      <c r="G20" s="1091"/>
      <c r="H20" s="1091"/>
      <c r="I20" s="14"/>
      <c r="J20" s="1090"/>
      <c r="K20" s="1090"/>
      <c r="M20" s="346"/>
      <c r="N20" s="346"/>
      <c r="O20" s="346"/>
      <c r="P20" s="346"/>
      <c r="Q20" s="350">
        <f>U15/T15</f>
        <v>0.89087627496285871</v>
      </c>
      <c r="R20" s="350">
        <f>V15/T15</f>
        <v>0.10912372503714127</v>
      </c>
    </row>
    <row r="21" spans="2:18" ht="36" customHeight="1">
      <c r="B21" s="1091"/>
      <c r="C21" s="1091"/>
      <c r="D21" s="1091"/>
      <c r="E21" s="1091"/>
      <c r="F21" s="1091"/>
      <c r="G21" s="1091"/>
      <c r="H21" s="1091"/>
      <c r="I21" s="14"/>
      <c r="J21" s="1090"/>
      <c r="K21" s="1090"/>
      <c r="M21" s="346"/>
      <c r="N21" s="346"/>
      <c r="O21" s="346"/>
      <c r="P21" s="346"/>
      <c r="Q21" s="346"/>
      <c r="R21" s="346"/>
    </row>
    <row r="22" spans="2:18" ht="12.75" customHeight="1">
      <c r="B22" s="1091"/>
      <c r="C22" s="1091"/>
      <c r="D22" s="1091"/>
      <c r="E22" s="1091"/>
      <c r="F22" s="1091"/>
      <c r="G22" s="1091"/>
      <c r="H22" s="1091"/>
      <c r="I22" s="14"/>
      <c r="J22" s="1090"/>
      <c r="K22" s="1090"/>
      <c r="M22" s="346"/>
      <c r="N22" s="346"/>
      <c r="O22" s="346"/>
      <c r="P22" s="346"/>
      <c r="Q22" s="346"/>
      <c r="R22" s="346"/>
    </row>
    <row r="23" spans="2:18" ht="17.100000000000001" customHeight="1">
      <c r="M23" s="346"/>
      <c r="N23" s="346"/>
      <c r="O23" s="346"/>
      <c r="P23" s="346"/>
      <c r="Q23" s="346"/>
      <c r="R23" s="346"/>
    </row>
    <row r="24" spans="2:18" ht="12.75" customHeight="1">
      <c r="B24" s="1092" t="s">
        <v>347</v>
      </c>
      <c r="C24" s="1092"/>
      <c r="D24" s="1092"/>
      <c r="F24" s="1093" t="s">
        <v>681</v>
      </c>
      <c r="G24" s="1094"/>
      <c r="H24" s="1094"/>
      <c r="I24" s="1094"/>
      <c r="J24" s="1094"/>
      <c r="K24" s="1094"/>
      <c r="M24" s="346"/>
      <c r="N24" s="346"/>
      <c r="O24" s="346"/>
      <c r="P24" s="346"/>
      <c r="Q24" s="346"/>
      <c r="R24" s="346"/>
    </row>
    <row r="25" spans="2:18" ht="12.75" customHeight="1">
      <c r="B25" s="1092"/>
      <c r="C25" s="1092"/>
      <c r="D25" s="1092"/>
      <c r="F25" s="1094"/>
      <c r="G25" s="1094"/>
      <c r="H25" s="1094"/>
      <c r="I25" s="1094"/>
      <c r="J25" s="1094"/>
      <c r="K25" s="1094"/>
      <c r="M25" s="346"/>
      <c r="N25" s="346"/>
      <c r="O25" s="346"/>
      <c r="P25" s="346"/>
      <c r="Q25" s="346"/>
      <c r="R25" s="346"/>
    </row>
    <row r="26" spans="2:18" ht="12.75" customHeight="1">
      <c r="B26" s="1092"/>
      <c r="C26" s="1092"/>
      <c r="D26" s="1092"/>
      <c r="F26" s="1094"/>
      <c r="G26" s="1094"/>
      <c r="H26" s="1094"/>
      <c r="I26" s="1094"/>
      <c r="J26" s="1094"/>
      <c r="K26" s="1094"/>
      <c r="M26" s="346"/>
      <c r="N26" s="346"/>
      <c r="O26" s="346"/>
      <c r="P26" s="348"/>
      <c r="Q26" s="346"/>
      <c r="R26" s="346"/>
    </row>
    <row r="27" spans="2:18" ht="12.75" customHeight="1">
      <c r="B27" s="1092"/>
      <c r="C27" s="1092"/>
      <c r="D27" s="1092"/>
      <c r="F27" s="1094"/>
      <c r="G27" s="1094"/>
      <c r="H27" s="1094"/>
      <c r="I27" s="1094"/>
      <c r="J27" s="1094"/>
      <c r="K27" s="1094"/>
      <c r="M27" s="346"/>
      <c r="N27" s="346"/>
      <c r="O27" s="346"/>
      <c r="P27" s="349"/>
      <c r="Q27" s="350"/>
      <c r="R27" s="346"/>
    </row>
    <row r="28" spans="2:18" ht="12.75" customHeight="1">
      <c r="B28" s="1092"/>
      <c r="C28" s="1092"/>
      <c r="D28" s="1092"/>
      <c r="F28" s="1095" t="s">
        <v>682</v>
      </c>
      <c r="G28" s="1096"/>
      <c r="H28" s="1096"/>
      <c r="I28" s="1096"/>
      <c r="J28" s="1096"/>
      <c r="K28" s="1096"/>
      <c r="M28" s="346"/>
      <c r="N28" s="346"/>
      <c r="O28" s="346"/>
      <c r="P28" s="346"/>
      <c r="Q28" s="346"/>
      <c r="R28" s="346"/>
    </row>
    <row r="29" spans="2:18" ht="12.75" customHeight="1">
      <c r="B29" s="1092"/>
      <c r="C29" s="1092"/>
      <c r="D29" s="1092"/>
      <c r="F29" s="1096"/>
      <c r="G29" s="1096"/>
      <c r="H29" s="1096"/>
      <c r="I29" s="1096"/>
      <c r="J29" s="1096"/>
      <c r="K29" s="1096"/>
      <c r="M29" s="346"/>
      <c r="N29" s="346"/>
      <c r="O29" s="346"/>
      <c r="P29" s="346"/>
      <c r="Q29" s="346"/>
      <c r="R29" s="346"/>
    </row>
    <row r="30" spans="2:18" ht="12.75" customHeight="1">
      <c r="B30" s="1092"/>
      <c r="C30" s="1092"/>
      <c r="D30" s="1092"/>
      <c r="F30" s="1096"/>
      <c r="G30" s="1096"/>
      <c r="H30" s="1096"/>
      <c r="I30" s="1096"/>
      <c r="J30" s="1096"/>
      <c r="K30" s="1096"/>
      <c r="M30" s="346"/>
      <c r="N30" s="346"/>
      <c r="O30" s="346"/>
      <c r="P30" s="346"/>
      <c r="Q30" s="346"/>
      <c r="R30" s="346"/>
    </row>
    <row r="31" spans="2:18" ht="34.5" customHeight="1">
      <c r="B31" s="1092"/>
      <c r="C31" s="1092"/>
      <c r="D31" s="1092"/>
      <c r="F31" s="1096"/>
      <c r="G31" s="1096"/>
      <c r="H31" s="1096"/>
      <c r="I31" s="1096"/>
      <c r="J31" s="1096"/>
      <c r="K31" s="1096"/>
      <c r="M31" s="346"/>
      <c r="N31" s="346"/>
      <c r="O31" s="346"/>
      <c r="P31" s="346"/>
      <c r="Q31" s="346"/>
      <c r="R31" s="346"/>
    </row>
    <row r="32" spans="2:18" ht="16.5" customHeight="1" thickBot="1"/>
    <row r="33" spans="1:14" ht="16.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</row>
    <row r="34" spans="1:14" ht="12.75" customHeight="1">
      <c r="B34" s="782"/>
      <c r="D34" s="19"/>
      <c r="E34" s="19"/>
      <c r="F34" s="19"/>
      <c r="G34" s="19"/>
      <c r="H34" s="19"/>
      <c r="I34" s="19"/>
      <c r="J34" s="19"/>
      <c r="K34" s="19"/>
    </row>
    <row r="35" spans="1:14" ht="12.75" customHeight="1">
      <c r="B35" s="782"/>
      <c r="D35" s="19"/>
      <c r="E35" s="19"/>
      <c r="F35" s="19"/>
      <c r="G35" s="19"/>
      <c r="H35" s="19"/>
      <c r="I35" s="19"/>
      <c r="J35" s="19"/>
      <c r="K35" s="19"/>
    </row>
    <row r="36" spans="1:14" ht="12.75" customHeight="1">
      <c r="B36" s="782"/>
      <c r="D36" s="783"/>
      <c r="E36" s="783"/>
      <c r="F36" s="783"/>
      <c r="G36" s="783"/>
      <c r="H36" s="783"/>
      <c r="I36" s="783"/>
      <c r="J36" s="19"/>
      <c r="K36" s="19"/>
    </row>
    <row r="37" spans="1:14" ht="12.75" customHeight="1">
      <c r="B37" s="796"/>
      <c r="C37" s="797"/>
      <c r="D37" s="798"/>
      <c r="E37" s="798"/>
      <c r="F37" s="798"/>
      <c r="G37" s="798"/>
      <c r="H37" s="798"/>
      <c r="I37" s="798"/>
      <c r="J37" s="799"/>
      <c r="K37" s="799"/>
      <c r="L37" s="797"/>
      <c r="M37" s="797"/>
      <c r="N37" s="797"/>
    </row>
    <row r="38" spans="1:14" ht="12.75" customHeight="1">
      <c r="B38" s="796"/>
      <c r="C38" s="797"/>
      <c r="D38" s="798"/>
      <c r="E38" s="798"/>
      <c r="F38" s="798"/>
      <c r="G38" s="798"/>
      <c r="H38" s="798"/>
      <c r="I38" s="798"/>
      <c r="J38" s="799"/>
      <c r="K38" s="799"/>
      <c r="L38" s="797"/>
      <c r="M38" s="797"/>
      <c r="N38" s="797"/>
    </row>
    <row r="39" spans="1:14" ht="12.75" customHeight="1">
      <c r="B39" s="797"/>
      <c r="C39" s="800"/>
      <c r="D39" s="788"/>
      <c r="E39" s="788"/>
      <c r="F39" s="788"/>
      <c r="G39" s="789"/>
      <c r="H39" s="797"/>
      <c r="I39" s="798"/>
      <c r="J39" s="797"/>
      <c r="K39" s="797"/>
      <c r="L39" s="797"/>
      <c r="M39" s="797"/>
      <c r="N39" s="797"/>
    </row>
    <row r="40" spans="1:14" ht="17.25" customHeight="1">
      <c r="B40" s="796"/>
      <c r="C40" s="790"/>
      <c r="D40" s="801"/>
      <c r="E40" s="790"/>
      <c r="F40" s="1084"/>
      <c r="G40" s="1085"/>
      <c r="H40" s="797"/>
      <c r="I40" s="798"/>
      <c r="J40" s="802"/>
      <c r="K40" s="797"/>
      <c r="L40" s="797"/>
      <c r="M40" s="797"/>
      <c r="N40" s="797"/>
    </row>
    <row r="41" spans="1:14" ht="8.25" customHeight="1">
      <c r="B41" s="796"/>
      <c r="C41" s="791"/>
      <c r="D41" s="791"/>
      <c r="E41" s="791"/>
      <c r="F41" s="788"/>
      <c r="G41" s="788"/>
      <c r="H41" s="797"/>
      <c r="I41" s="798"/>
      <c r="J41" s="797"/>
      <c r="K41" s="797"/>
      <c r="L41" s="797"/>
      <c r="M41" s="797"/>
      <c r="N41" s="797"/>
    </row>
    <row r="42" spans="1:14" ht="12.75" customHeight="1">
      <c r="B42" s="796"/>
      <c r="C42" s="803"/>
      <c r="D42" s="792"/>
      <c r="E42" s="793"/>
      <c r="F42" s="793"/>
      <c r="G42" s="793"/>
      <c r="H42" s="797"/>
      <c r="I42" s="798"/>
      <c r="J42" s="797"/>
      <c r="K42" s="797"/>
      <c r="L42" s="797"/>
      <c r="M42" s="797"/>
      <c r="N42" s="797"/>
    </row>
    <row r="43" spans="1:14" ht="12.75" customHeight="1">
      <c r="B43" s="796"/>
      <c r="C43" s="804"/>
      <c r="D43" s="792"/>
      <c r="E43" s="792"/>
      <c r="F43" s="792"/>
      <c r="G43" s="792"/>
      <c r="H43" s="797"/>
      <c r="I43" s="798"/>
      <c r="J43" s="797"/>
      <c r="K43" s="797"/>
      <c r="L43" s="797"/>
      <c r="M43" s="797"/>
      <c r="N43" s="797"/>
    </row>
    <row r="44" spans="1:14" ht="12.75" customHeight="1">
      <c r="B44" s="796"/>
      <c r="C44" s="791"/>
      <c r="D44" s="792"/>
      <c r="E44" s="792"/>
      <c r="F44" s="792"/>
      <c r="G44" s="792"/>
      <c r="H44" s="797"/>
      <c r="I44" s="798"/>
      <c r="J44" s="797"/>
      <c r="K44" s="797"/>
      <c r="L44" s="797"/>
      <c r="M44" s="797"/>
      <c r="N44" s="797"/>
    </row>
    <row r="45" spans="1:14" ht="12.75" customHeight="1">
      <c r="B45" s="796"/>
      <c r="C45" s="788"/>
      <c r="D45" s="792"/>
      <c r="E45" s="792"/>
      <c r="F45" s="792"/>
      <c r="G45" s="792"/>
      <c r="H45" s="797"/>
      <c r="I45" s="798"/>
      <c r="J45" s="797"/>
      <c r="K45" s="797"/>
      <c r="L45" s="797"/>
      <c r="M45" s="797"/>
      <c r="N45" s="797"/>
    </row>
    <row r="46" spans="1:14" ht="12.75" customHeight="1">
      <c r="B46" s="796"/>
      <c r="C46" s="788"/>
      <c r="D46" s="788"/>
      <c r="E46" s="794"/>
      <c r="F46" s="788"/>
      <c r="G46" s="791"/>
      <c r="H46" s="797"/>
      <c r="I46" s="798"/>
      <c r="J46" s="797"/>
      <c r="K46" s="797"/>
      <c r="L46" s="797"/>
      <c r="M46" s="797"/>
      <c r="N46" s="797"/>
    </row>
    <row r="47" spans="1:14" ht="12.75" customHeight="1">
      <c r="B47" s="796"/>
      <c r="C47" s="795"/>
      <c r="D47" s="795"/>
      <c r="E47" s="795"/>
      <c r="F47" s="795"/>
      <c r="G47" s="791"/>
      <c r="H47" s="797"/>
      <c r="I47" s="798"/>
      <c r="J47" s="797"/>
      <c r="K47" s="797"/>
      <c r="L47" s="797"/>
      <c r="M47" s="797"/>
      <c r="N47" s="797"/>
    </row>
    <row r="48" spans="1:14" ht="18.75" customHeight="1">
      <c r="B48" s="797"/>
      <c r="C48" s="791"/>
      <c r="D48" s="791"/>
      <c r="E48" s="791"/>
      <c r="F48" s="791"/>
      <c r="G48" s="791"/>
      <c r="H48" s="797"/>
      <c r="I48" s="798"/>
      <c r="J48" s="797"/>
      <c r="K48" s="797"/>
      <c r="L48" s="797"/>
      <c r="M48" s="797"/>
      <c r="N48" s="797"/>
    </row>
    <row r="49" spans="2:14" ht="12.75" customHeight="1">
      <c r="B49" s="797"/>
      <c r="C49" s="788"/>
      <c r="D49" s="791"/>
      <c r="E49" s="791"/>
      <c r="F49" s="788"/>
      <c r="G49" s="791"/>
      <c r="H49" s="797"/>
      <c r="I49" s="797"/>
      <c r="J49" s="797"/>
      <c r="K49" s="797"/>
      <c r="L49" s="797"/>
      <c r="M49" s="797"/>
      <c r="N49" s="797"/>
    </row>
    <row r="50" spans="2:14" ht="12.75" customHeight="1">
      <c r="B50" s="797"/>
      <c r="C50" s="788"/>
      <c r="D50" s="791"/>
      <c r="E50" s="805"/>
      <c r="F50" s="805"/>
      <c r="G50" s="791"/>
      <c r="H50" s="797"/>
      <c r="I50" s="797"/>
      <c r="J50" s="797"/>
      <c r="K50" s="797"/>
      <c r="L50" s="797"/>
      <c r="M50" s="797"/>
      <c r="N50" s="797"/>
    </row>
    <row r="51" spans="2:14" ht="12.75" customHeight="1">
      <c r="B51" s="797"/>
      <c r="C51" s="795"/>
      <c r="D51" s="791"/>
      <c r="E51" s="805"/>
      <c r="F51" s="805"/>
      <c r="G51" s="791"/>
      <c r="H51" s="797"/>
      <c r="I51" s="797"/>
      <c r="J51" s="797"/>
      <c r="K51" s="797"/>
      <c r="L51" s="797"/>
      <c r="M51" s="797"/>
      <c r="N51" s="797"/>
    </row>
    <row r="52" spans="2:14" ht="12.75" customHeight="1">
      <c r="B52" s="797"/>
      <c r="C52" s="797"/>
      <c r="D52" s="797"/>
      <c r="E52" s="797"/>
      <c r="F52" s="797"/>
      <c r="G52" s="797"/>
      <c r="H52" s="797"/>
      <c r="I52" s="797"/>
      <c r="J52" s="797"/>
      <c r="K52" s="797"/>
      <c r="L52" s="797"/>
      <c r="M52" s="797"/>
      <c r="N52" s="797"/>
    </row>
    <row r="53" spans="2:14" ht="12.75" customHeight="1">
      <c r="B53" s="797"/>
      <c r="C53" s="797"/>
      <c r="D53" s="797"/>
      <c r="E53" s="797"/>
      <c r="F53" s="797"/>
      <c r="G53" s="797"/>
      <c r="H53" s="797"/>
      <c r="I53" s="797"/>
      <c r="J53" s="797"/>
      <c r="K53" s="797"/>
      <c r="L53" s="797"/>
      <c r="M53" s="797"/>
      <c r="N53" s="797"/>
    </row>
    <row r="54" spans="2:14" ht="12.75" customHeight="1">
      <c r="B54" s="797"/>
      <c r="C54" s="797"/>
      <c r="D54" s="797"/>
      <c r="E54" s="797"/>
      <c r="F54" s="797"/>
      <c r="G54" s="797"/>
      <c r="H54" s="797"/>
      <c r="I54" s="797"/>
      <c r="J54" s="797"/>
      <c r="K54" s="797"/>
      <c r="L54" s="797"/>
      <c r="M54" s="797"/>
      <c r="N54" s="797"/>
    </row>
    <row r="55" spans="2:14" ht="12.75" customHeight="1">
      <c r="B55" s="797"/>
      <c r="C55" s="797"/>
      <c r="D55" s="797"/>
      <c r="E55" s="797"/>
      <c r="F55" s="797"/>
      <c r="G55" s="797"/>
      <c r="H55" s="797"/>
      <c r="I55" s="797"/>
      <c r="J55" s="797"/>
      <c r="K55" s="797"/>
      <c r="L55" s="797"/>
      <c r="M55" s="797"/>
      <c r="N55" s="797"/>
    </row>
    <row r="56" spans="2:14" ht="12.75" customHeight="1">
      <c r="B56" s="797"/>
      <c r="C56" s="797"/>
      <c r="D56" s="797"/>
      <c r="E56" s="797"/>
      <c r="F56" s="797"/>
      <c r="G56" s="797"/>
      <c r="H56" s="797"/>
      <c r="I56" s="797"/>
      <c r="J56" s="797"/>
      <c r="K56" s="797"/>
      <c r="L56" s="797"/>
      <c r="M56" s="797"/>
      <c r="N56" s="797"/>
    </row>
    <row r="57" spans="2:14" ht="12.75" customHeight="1">
      <c r="B57" s="797"/>
      <c r="C57" s="797"/>
      <c r="D57" s="797"/>
      <c r="E57" s="797"/>
      <c r="F57" s="797"/>
      <c r="G57" s="797"/>
      <c r="H57" s="797"/>
      <c r="I57" s="797"/>
      <c r="J57" s="797"/>
      <c r="K57" s="797"/>
      <c r="L57" s="797"/>
      <c r="M57" s="797"/>
      <c r="N57" s="797"/>
    </row>
    <row r="58" spans="2:14" ht="12.75" customHeight="1">
      <c r="B58" s="797"/>
      <c r="C58" s="797"/>
      <c r="D58" s="797"/>
      <c r="E58" s="797"/>
      <c r="F58" s="797"/>
      <c r="G58" s="797"/>
      <c r="H58" s="797"/>
      <c r="I58" s="797"/>
      <c r="J58" s="797"/>
      <c r="K58" s="797"/>
      <c r="L58" s="797"/>
      <c r="M58" s="797"/>
      <c r="N58" s="797"/>
    </row>
    <row r="59" spans="2:14" ht="12.75" customHeight="1">
      <c r="B59" s="797"/>
      <c r="C59" s="797"/>
      <c r="D59" s="797"/>
      <c r="E59" s="797"/>
      <c r="F59" s="797"/>
      <c r="G59" s="797"/>
      <c r="H59" s="797"/>
      <c r="I59" s="797"/>
      <c r="J59" s="797"/>
      <c r="K59" s="797"/>
      <c r="L59" s="797"/>
      <c r="M59" s="797"/>
      <c r="N59" s="797"/>
    </row>
    <row r="60" spans="2:14" ht="12.75" customHeight="1">
      <c r="B60" s="797"/>
      <c r="C60" s="797"/>
      <c r="D60" s="797"/>
      <c r="E60" s="797"/>
      <c r="F60" s="797"/>
      <c r="G60" s="797"/>
      <c r="H60" s="797"/>
      <c r="I60" s="797"/>
      <c r="J60" s="797"/>
      <c r="K60" s="797"/>
      <c r="L60" s="797"/>
      <c r="M60" s="797"/>
      <c r="N60" s="797"/>
    </row>
    <row r="61" spans="2:14" ht="12.75" customHeight="1">
      <c r="B61" s="797"/>
      <c r="C61" s="797"/>
      <c r="D61" s="797"/>
      <c r="E61" s="797"/>
      <c r="F61" s="797"/>
      <c r="G61" s="797"/>
      <c r="H61" s="797"/>
      <c r="I61" s="797"/>
      <c r="J61" s="797"/>
      <c r="K61" s="797"/>
      <c r="L61" s="797"/>
      <c r="M61" s="797"/>
      <c r="N61" s="797"/>
    </row>
    <row r="62" spans="2:14" ht="12.75" customHeight="1">
      <c r="B62" s="797"/>
      <c r="C62" s="797"/>
      <c r="D62" s="797"/>
      <c r="E62" s="797"/>
      <c r="F62" s="797"/>
      <c r="G62" s="797"/>
      <c r="H62" s="797"/>
      <c r="I62" s="797"/>
      <c r="J62" s="797"/>
      <c r="K62" s="797"/>
      <c r="L62" s="797"/>
      <c r="M62" s="797"/>
      <c r="N62" s="797"/>
    </row>
    <row r="63" spans="2:14" ht="12.75" customHeight="1">
      <c r="B63" s="797"/>
      <c r="C63" s="797"/>
      <c r="D63" s="797"/>
      <c r="E63" s="797"/>
      <c r="F63" s="797"/>
      <c r="G63" s="797"/>
      <c r="H63" s="797"/>
      <c r="I63" s="797"/>
      <c r="J63" s="797"/>
      <c r="K63" s="797"/>
      <c r="L63" s="797"/>
      <c r="M63" s="797"/>
      <c r="N63" s="797"/>
    </row>
    <row r="64" spans="2:14" ht="12.75" customHeight="1">
      <c r="B64" s="797"/>
      <c r="C64" s="797"/>
      <c r="D64" s="797"/>
      <c r="E64" s="797"/>
      <c r="F64" s="797"/>
      <c r="G64" s="797"/>
      <c r="H64" s="797"/>
      <c r="I64" s="797"/>
      <c r="J64" s="797"/>
      <c r="K64" s="797"/>
      <c r="L64" s="797"/>
      <c r="M64" s="797"/>
      <c r="N64" s="797"/>
    </row>
    <row r="65" spans="2:14" ht="12.75" customHeight="1">
      <c r="B65" s="797"/>
      <c r="C65" s="797"/>
      <c r="D65" s="797"/>
      <c r="E65" s="797"/>
      <c r="F65" s="797"/>
      <c r="G65" s="797"/>
      <c r="H65" s="797"/>
      <c r="I65" s="797"/>
      <c r="J65" s="797"/>
      <c r="K65" s="797"/>
      <c r="L65" s="797"/>
      <c r="M65" s="797"/>
      <c r="N65" s="797"/>
    </row>
    <row r="66" spans="2:14" ht="12.75" customHeight="1">
      <c r="B66" s="797"/>
      <c r="C66" s="797"/>
      <c r="D66" s="797"/>
      <c r="E66" s="797"/>
      <c r="F66" s="797"/>
      <c r="G66" s="797"/>
      <c r="H66" s="797"/>
      <c r="I66" s="797"/>
      <c r="J66" s="797"/>
      <c r="K66" s="797"/>
      <c r="L66" s="797"/>
      <c r="M66" s="797"/>
      <c r="N66" s="797"/>
    </row>
    <row r="67" spans="2:14" ht="12.75" customHeight="1">
      <c r="B67" s="797"/>
      <c r="C67" s="797"/>
      <c r="D67" s="797"/>
      <c r="E67" s="797"/>
      <c r="F67" s="797"/>
      <c r="G67" s="797"/>
      <c r="H67" s="797"/>
      <c r="I67" s="797"/>
      <c r="J67" s="797"/>
      <c r="K67" s="797"/>
      <c r="L67" s="797"/>
      <c r="M67" s="797"/>
      <c r="N67" s="797"/>
    </row>
    <row r="68" spans="2:14" ht="12.75" customHeight="1">
      <c r="B68" s="797"/>
      <c r="C68" s="797"/>
      <c r="D68" s="797"/>
      <c r="E68" s="797"/>
      <c r="F68" s="797"/>
      <c r="G68" s="797"/>
      <c r="H68" s="797"/>
      <c r="I68" s="797"/>
      <c r="J68" s="797"/>
      <c r="K68" s="797"/>
      <c r="L68" s="797"/>
      <c r="M68" s="797"/>
      <c r="N68" s="797"/>
    </row>
    <row r="69" spans="2:14" ht="12.75" customHeight="1">
      <c r="B69" s="797"/>
      <c r="C69" s="797"/>
      <c r="D69" s="797"/>
      <c r="E69" s="797"/>
      <c r="F69" s="797"/>
      <c r="G69" s="797"/>
      <c r="H69" s="797"/>
      <c r="I69" s="797"/>
      <c r="J69" s="797"/>
      <c r="K69" s="797"/>
      <c r="L69" s="797"/>
      <c r="M69" s="797"/>
      <c r="N69" s="797"/>
    </row>
    <row r="70" spans="2:14" ht="12.75" customHeight="1">
      <c r="B70" s="797"/>
      <c r="C70" s="797"/>
      <c r="D70" s="797"/>
      <c r="E70" s="797"/>
      <c r="F70" s="797"/>
      <c r="G70" s="797"/>
      <c r="H70" s="797"/>
      <c r="I70" s="797"/>
      <c r="J70" s="797"/>
      <c r="K70" s="797"/>
      <c r="L70" s="797"/>
      <c r="M70" s="797"/>
      <c r="N70" s="797"/>
    </row>
    <row r="71" spans="2:14" ht="12.75" customHeight="1">
      <c r="B71" s="797"/>
      <c r="C71" s="797"/>
      <c r="D71" s="797"/>
      <c r="E71" s="797"/>
      <c r="F71" s="797"/>
      <c r="G71" s="797"/>
      <c r="H71" s="797"/>
      <c r="I71" s="797"/>
      <c r="J71" s="797"/>
      <c r="K71" s="797"/>
      <c r="L71" s="797"/>
      <c r="M71" s="797"/>
      <c r="N71" s="797"/>
    </row>
    <row r="72" spans="2:14" ht="12.75" customHeight="1">
      <c r="B72" s="797"/>
      <c r="C72" s="797"/>
      <c r="D72" s="797"/>
      <c r="E72" s="797"/>
      <c r="F72" s="797"/>
      <c r="G72" s="797"/>
      <c r="H72" s="797"/>
      <c r="I72" s="797"/>
      <c r="J72" s="797"/>
      <c r="K72" s="797"/>
      <c r="L72" s="797"/>
      <c r="M72" s="797"/>
      <c r="N72" s="797"/>
    </row>
    <row r="73" spans="2:14" ht="12.75" customHeight="1">
      <c r="B73" s="797"/>
      <c r="C73" s="797"/>
      <c r="D73" s="797"/>
      <c r="E73" s="797"/>
      <c r="F73" s="797"/>
      <c r="G73" s="797"/>
      <c r="H73" s="797"/>
      <c r="I73" s="797"/>
      <c r="J73" s="797"/>
      <c r="K73" s="797"/>
      <c r="L73" s="797"/>
      <c r="M73" s="797"/>
      <c r="N73" s="797"/>
    </row>
    <row r="74" spans="2:14" ht="12.75" customHeight="1">
      <c r="B74" s="797"/>
      <c r="C74" s="797"/>
      <c r="D74" s="797"/>
      <c r="E74" s="797"/>
      <c r="F74" s="797"/>
      <c r="G74" s="797"/>
      <c r="H74" s="797"/>
      <c r="I74" s="797"/>
      <c r="J74" s="797"/>
      <c r="K74" s="797"/>
      <c r="L74" s="797"/>
      <c r="M74" s="797"/>
      <c r="N74" s="797"/>
    </row>
    <row r="75" spans="2:14" ht="12.75" customHeight="1">
      <c r="B75" s="797"/>
      <c r="C75" s="797"/>
      <c r="D75" s="797"/>
      <c r="E75" s="797"/>
      <c r="F75" s="797"/>
      <c r="G75" s="797"/>
      <c r="H75" s="797"/>
      <c r="I75" s="797"/>
      <c r="J75" s="797"/>
      <c r="K75" s="797"/>
      <c r="L75" s="797"/>
      <c r="M75" s="797"/>
      <c r="N75" s="797"/>
    </row>
    <row r="76" spans="2:14" ht="12.75" customHeight="1">
      <c r="B76" s="797"/>
      <c r="C76" s="797"/>
      <c r="D76" s="797"/>
      <c r="E76" s="797"/>
      <c r="F76" s="797"/>
      <c r="G76" s="797"/>
      <c r="H76" s="797"/>
      <c r="I76" s="797"/>
      <c r="J76" s="797"/>
      <c r="K76" s="797"/>
      <c r="L76" s="797"/>
      <c r="M76" s="797"/>
      <c r="N76" s="797"/>
    </row>
    <row r="77" spans="2:14" ht="12.75" customHeight="1">
      <c r="B77" s="797"/>
      <c r="C77" s="797"/>
      <c r="D77" s="797"/>
      <c r="E77" s="797"/>
      <c r="F77" s="797"/>
      <c r="G77" s="797"/>
      <c r="H77" s="797"/>
      <c r="I77" s="797"/>
      <c r="J77" s="797"/>
      <c r="K77" s="797"/>
      <c r="L77" s="797"/>
      <c r="M77" s="797"/>
      <c r="N77" s="797"/>
    </row>
    <row r="78" spans="2:14" ht="12.75" customHeight="1">
      <c r="B78" s="797"/>
      <c r="C78" s="797"/>
      <c r="D78" s="797"/>
      <c r="E78" s="797"/>
      <c r="F78" s="797"/>
      <c r="G78" s="797"/>
      <c r="H78" s="797"/>
      <c r="I78" s="797"/>
      <c r="J78" s="797"/>
      <c r="K78" s="797"/>
      <c r="L78" s="797"/>
      <c r="M78" s="797"/>
      <c r="N78" s="797"/>
    </row>
    <row r="79" spans="2:14" ht="12.75" customHeight="1">
      <c r="B79" s="797"/>
      <c r="C79" s="797"/>
      <c r="D79" s="797"/>
      <c r="E79" s="797"/>
      <c r="F79" s="797"/>
      <c r="G79" s="797"/>
      <c r="H79" s="797"/>
      <c r="I79" s="797"/>
      <c r="J79" s="797"/>
      <c r="K79" s="797"/>
      <c r="L79" s="797"/>
      <c r="M79" s="797"/>
      <c r="N79" s="797"/>
    </row>
    <row r="80" spans="2:14" ht="12.75" customHeight="1">
      <c r="B80" s="797"/>
      <c r="C80" s="797"/>
      <c r="D80" s="797"/>
      <c r="E80" s="797"/>
      <c r="F80" s="797"/>
      <c r="G80" s="797"/>
      <c r="H80" s="797"/>
      <c r="I80" s="797"/>
      <c r="J80" s="797"/>
      <c r="K80" s="797"/>
      <c r="L80" s="797"/>
      <c r="M80" s="797"/>
      <c r="N80" s="797"/>
    </row>
    <row r="81" spans="2:14" ht="12.75" customHeight="1">
      <c r="B81" s="797"/>
      <c r="C81" s="797"/>
      <c r="D81" s="797"/>
      <c r="E81" s="797"/>
      <c r="F81" s="797"/>
      <c r="G81" s="797"/>
      <c r="H81" s="797"/>
      <c r="I81" s="797"/>
      <c r="J81" s="797"/>
      <c r="K81" s="797"/>
      <c r="L81" s="797"/>
      <c r="M81" s="797"/>
      <c r="N81" s="797"/>
    </row>
    <row r="82" spans="2:14" ht="12.75" customHeight="1">
      <c r="B82" s="797"/>
      <c r="C82" s="797"/>
      <c r="D82" s="797"/>
      <c r="E82" s="797"/>
      <c r="F82" s="797"/>
      <c r="G82" s="797"/>
      <c r="H82" s="797"/>
      <c r="I82" s="797"/>
      <c r="J82" s="797"/>
      <c r="K82" s="797"/>
      <c r="L82" s="797"/>
      <c r="M82" s="797"/>
      <c r="N82" s="797"/>
    </row>
    <row r="83" spans="2:14" ht="12.75" customHeight="1">
      <c r="B83" s="797"/>
      <c r="C83" s="797"/>
      <c r="D83" s="797"/>
      <c r="E83" s="797"/>
      <c r="F83" s="797"/>
      <c r="G83" s="797"/>
      <c r="H83" s="797"/>
      <c r="I83" s="797"/>
      <c r="J83" s="797"/>
      <c r="K83" s="797"/>
      <c r="L83" s="797"/>
      <c r="M83" s="797"/>
      <c r="N83" s="797"/>
    </row>
    <row r="84" spans="2:14" ht="12.75" customHeight="1">
      <c r="B84" s="797"/>
      <c r="C84" s="797"/>
      <c r="D84" s="797"/>
      <c r="E84" s="797"/>
      <c r="F84" s="797"/>
      <c r="G84" s="797"/>
      <c r="H84" s="797"/>
      <c r="I84" s="797"/>
      <c r="J84" s="797"/>
      <c r="K84" s="797"/>
      <c r="L84" s="797"/>
      <c r="M84" s="797"/>
      <c r="N84" s="797"/>
    </row>
    <row r="85" spans="2:14" ht="12.75" customHeight="1">
      <c r="B85" s="797"/>
      <c r="C85" s="797"/>
      <c r="D85" s="797"/>
      <c r="E85" s="797"/>
      <c r="F85" s="797"/>
      <c r="G85" s="797"/>
      <c r="H85" s="797"/>
      <c r="I85" s="797"/>
      <c r="J85" s="797"/>
      <c r="K85" s="797"/>
      <c r="L85" s="797"/>
      <c r="M85" s="797"/>
      <c r="N85" s="797"/>
    </row>
    <row r="86" spans="2:14" ht="12.75" customHeight="1">
      <c r="B86" s="797"/>
      <c r="C86" s="797"/>
      <c r="D86" s="797"/>
      <c r="E86" s="797"/>
      <c r="F86" s="797"/>
      <c r="G86" s="797"/>
      <c r="H86" s="797"/>
      <c r="I86" s="797"/>
      <c r="J86" s="797"/>
      <c r="K86" s="797"/>
      <c r="L86" s="797"/>
      <c r="M86" s="797"/>
      <c r="N86" s="797"/>
    </row>
    <row r="87" spans="2:14" ht="12.75" customHeight="1">
      <c r="B87" s="797"/>
      <c r="C87" s="797"/>
      <c r="D87" s="797"/>
      <c r="E87" s="797"/>
      <c r="F87" s="797"/>
      <c r="G87" s="797"/>
      <c r="H87" s="797"/>
      <c r="I87" s="797"/>
      <c r="J87" s="797"/>
      <c r="K87" s="797"/>
      <c r="L87" s="797"/>
      <c r="M87" s="797"/>
      <c r="N87" s="797"/>
    </row>
    <row r="88" spans="2:14" ht="12.75" customHeight="1">
      <c r="B88" s="797"/>
      <c r="C88" s="797"/>
      <c r="D88" s="797"/>
      <c r="E88" s="797"/>
      <c r="F88" s="797"/>
      <c r="G88" s="797"/>
      <c r="H88" s="797"/>
      <c r="I88" s="797"/>
      <c r="J88" s="797"/>
      <c r="K88" s="797"/>
      <c r="L88" s="797"/>
      <c r="M88" s="797"/>
      <c r="N88" s="797"/>
    </row>
    <row r="89" spans="2:14" ht="12.75" customHeight="1">
      <c r="B89" s="797"/>
      <c r="C89" s="797"/>
      <c r="D89" s="797"/>
      <c r="E89" s="797"/>
      <c r="F89" s="797"/>
      <c r="G89" s="797"/>
      <c r="H89" s="797"/>
      <c r="I89" s="797"/>
      <c r="J89" s="797"/>
      <c r="K89" s="797"/>
      <c r="L89" s="797"/>
      <c r="M89" s="797"/>
      <c r="N89" s="797"/>
    </row>
    <row r="90" spans="2:14" ht="12.75" customHeight="1">
      <c r="B90" s="797"/>
      <c r="C90" s="797"/>
      <c r="D90" s="797"/>
      <c r="E90" s="797"/>
      <c r="F90" s="797"/>
      <c r="G90" s="797"/>
      <c r="H90" s="797"/>
      <c r="I90" s="797"/>
      <c r="J90" s="797"/>
      <c r="K90" s="797"/>
      <c r="L90" s="797"/>
      <c r="M90" s="797"/>
      <c r="N90" s="797"/>
    </row>
    <row r="91" spans="2:14" ht="12.75" customHeight="1">
      <c r="B91" s="797"/>
      <c r="C91" s="797"/>
      <c r="D91" s="797"/>
      <c r="E91" s="797"/>
      <c r="F91" s="797"/>
      <c r="G91" s="797"/>
      <c r="H91" s="797"/>
      <c r="I91" s="797"/>
      <c r="J91" s="797"/>
      <c r="K91" s="797"/>
      <c r="L91" s="797"/>
      <c r="M91" s="797"/>
      <c r="N91" s="797"/>
    </row>
    <row r="92" spans="2:14" ht="12.75" customHeight="1">
      <c r="B92" s="797"/>
      <c r="C92" s="797"/>
      <c r="D92" s="797"/>
      <c r="E92" s="797"/>
      <c r="F92" s="797"/>
      <c r="G92" s="797"/>
      <c r="H92" s="797"/>
      <c r="I92" s="797"/>
      <c r="J92" s="797"/>
      <c r="K92" s="797"/>
      <c r="L92" s="797"/>
      <c r="M92" s="797"/>
      <c r="N92" s="797"/>
    </row>
    <row r="93" spans="2:14" ht="12.75" customHeight="1">
      <c r="B93" s="797"/>
      <c r="C93" s="797"/>
      <c r="D93" s="797"/>
      <c r="E93" s="797"/>
      <c r="F93" s="797"/>
      <c r="G93" s="797"/>
      <c r="H93" s="797"/>
      <c r="I93" s="797"/>
      <c r="J93" s="797"/>
      <c r="K93" s="797"/>
      <c r="L93" s="797"/>
      <c r="M93" s="797"/>
      <c r="N93" s="797"/>
    </row>
    <row r="94" spans="2:14" ht="12.75" customHeight="1">
      <c r="B94" s="797"/>
      <c r="C94" s="797"/>
      <c r="D94" s="797"/>
      <c r="E94" s="797"/>
      <c r="F94" s="797"/>
      <c r="G94" s="797"/>
      <c r="H94" s="797"/>
      <c r="I94" s="797"/>
      <c r="J94" s="797"/>
      <c r="K94" s="797"/>
      <c r="L94" s="797"/>
      <c r="M94" s="797"/>
      <c r="N94" s="797"/>
    </row>
    <row r="95" spans="2:14" ht="12.75" customHeight="1">
      <c r="B95" s="797"/>
      <c r="C95" s="797"/>
      <c r="D95" s="797"/>
      <c r="E95" s="797"/>
      <c r="F95" s="797"/>
      <c r="G95" s="797"/>
      <c r="H95" s="797"/>
      <c r="I95" s="797"/>
      <c r="J95" s="797"/>
      <c r="K95" s="797"/>
      <c r="L95" s="797"/>
      <c r="M95" s="797"/>
      <c r="N95" s="797"/>
    </row>
    <row r="96" spans="2:14" ht="12.75" customHeight="1">
      <c r="B96" s="797"/>
      <c r="C96" s="797"/>
      <c r="D96" s="797"/>
      <c r="E96" s="797"/>
      <c r="F96" s="797"/>
      <c r="G96" s="797"/>
      <c r="H96" s="797"/>
      <c r="I96" s="797"/>
      <c r="J96" s="797"/>
      <c r="K96" s="797"/>
      <c r="L96" s="797"/>
      <c r="M96" s="797"/>
      <c r="N96" s="797"/>
    </row>
    <row r="97" spans="2:14" ht="12.75" customHeight="1">
      <c r="B97" s="797"/>
      <c r="C97" s="797"/>
      <c r="D97" s="797"/>
      <c r="E97" s="797"/>
      <c r="F97" s="797"/>
      <c r="G97" s="797"/>
      <c r="H97" s="797"/>
      <c r="I97" s="797"/>
      <c r="J97" s="797"/>
      <c r="K97" s="797"/>
      <c r="L97" s="797"/>
      <c r="M97" s="797"/>
      <c r="N97" s="797"/>
    </row>
    <row r="98" spans="2:14" ht="12.75" customHeight="1">
      <c r="B98" s="797"/>
      <c r="C98" s="797"/>
      <c r="D98" s="797"/>
      <c r="E98" s="797"/>
      <c r="F98" s="797"/>
      <c r="G98" s="797"/>
      <c r="H98" s="797"/>
      <c r="I98" s="797"/>
      <c r="J98" s="797"/>
      <c r="K98" s="797"/>
      <c r="L98" s="797"/>
      <c r="M98" s="797"/>
      <c r="N98" s="797"/>
    </row>
    <row r="99" spans="2:14" ht="12.75" customHeight="1">
      <c r="B99" s="797"/>
      <c r="C99" s="797"/>
      <c r="D99" s="797"/>
      <c r="E99" s="797"/>
      <c r="F99" s="797"/>
      <c r="G99" s="797"/>
      <c r="H99" s="797"/>
      <c r="I99" s="797"/>
      <c r="J99" s="797"/>
      <c r="K99" s="797"/>
      <c r="L99" s="797"/>
      <c r="M99" s="797"/>
      <c r="N99" s="797"/>
    </row>
    <row r="100" spans="2:14" ht="12.75" customHeight="1">
      <c r="B100" s="797"/>
      <c r="C100" s="797"/>
      <c r="D100" s="797"/>
      <c r="E100" s="797"/>
      <c r="F100" s="797"/>
      <c r="G100" s="797"/>
      <c r="H100" s="797"/>
      <c r="I100" s="797"/>
      <c r="J100" s="797"/>
      <c r="K100" s="797"/>
      <c r="L100" s="797"/>
      <c r="M100" s="797"/>
      <c r="N100" s="797"/>
    </row>
    <row r="101" spans="2:14" ht="12.75" customHeight="1">
      <c r="B101" s="797"/>
      <c r="C101" s="797"/>
      <c r="D101" s="797"/>
      <c r="E101" s="797"/>
      <c r="F101" s="797"/>
      <c r="G101" s="797"/>
      <c r="H101" s="797"/>
      <c r="I101" s="797"/>
      <c r="J101" s="797"/>
      <c r="K101" s="797"/>
      <c r="L101" s="797"/>
      <c r="M101" s="797"/>
      <c r="N101" s="797"/>
    </row>
    <row r="102" spans="2:14" ht="12.75" customHeight="1">
      <c r="B102" s="797"/>
      <c r="C102" s="797"/>
      <c r="D102" s="797"/>
      <c r="E102" s="797"/>
      <c r="F102" s="797"/>
      <c r="G102" s="797"/>
      <c r="H102" s="797"/>
      <c r="I102" s="797"/>
      <c r="J102" s="797"/>
      <c r="K102" s="797"/>
      <c r="L102" s="797"/>
      <c r="M102" s="797"/>
      <c r="N102" s="797"/>
    </row>
    <row r="103" spans="2:14" ht="12.75" customHeight="1">
      <c r="B103" s="797"/>
      <c r="C103" s="797"/>
      <c r="D103" s="797"/>
      <c r="E103" s="797"/>
      <c r="F103" s="797"/>
      <c r="G103" s="797"/>
      <c r="H103" s="797"/>
      <c r="I103" s="797"/>
      <c r="J103" s="797"/>
      <c r="K103" s="797"/>
      <c r="L103" s="797"/>
      <c r="M103" s="797"/>
      <c r="N103" s="797"/>
    </row>
    <row r="104" spans="2:14" ht="12.75" customHeight="1">
      <c r="B104" s="797"/>
      <c r="C104" s="797"/>
      <c r="D104" s="797"/>
      <c r="E104" s="797"/>
      <c r="F104" s="797"/>
      <c r="G104" s="797"/>
      <c r="H104" s="797"/>
      <c r="I104" s="797"/>
      <c r="J104" s="797"/>
      <c r="K104" s="797"/>
      <c r="L104" s="797"/>
      <c r="M104" s="797"/>
      <c r="N104" s="797"/>
    </row>
    <row r="105" spans="2:14" ht="12.75" customHeight="1">
      <c r="B105" s="797"/>
      <c r="C105" s="797"/>
      <c r="D105" s="797"/>
      <c r="E105" s="797"/>
      <c r="F105" s="797"/>
      <c r="G105" s="797"/>
      <c r="H105" s="797"/>
      <c r="I105" s="797"/>
      <c r="J105" s="797"/>
      <c r="K105" s="797"/>
      <c r="L105" s="797"/>
      <c r="M105" s="797"/>
      <c r="N105" s="797"/>
    </row>
    <row r="106" spans="2:14" ht="12.75" customHeight="1">
      <c r="B106" s="797"/>
      <c r="C106" s="797"/>
      <c r="D106" s="797"/>
      <c r="E106" s="797"/>
      <c r="F106" s="797"/>
      <c r="G106" s="797"/>
      <c r="H106" s="797"/>
      <c r="I106" s="797"/>
      <c r="J106" s="797"/>
      <c r="K106" s="797"/>
      <c r="L106" s="797"/>
      <c r="M106" s="797"/>
      <c r="N106" s="797"/>
    </row>
    <row r="107" spans="2:14" ht="12.75" customHeight="1">
      <c r="B107" s="797"/>
      <c r="C107" s="797"/>
      <c r="D107" s="797"/>
      <c r="E107" s="797"/>
      <c r="F107" s="797"/>
      <c r="G107" s="797"/>
      <c r="H107" s="797"/>
      <c r="I107" s="797"/>
      <c r="J107" s="797"/>
      <c r="K107" s="797"/>
      <c r="L107" s="797"/>
      <c r="M107" s="797"/>
      <c r="N107" s="797"/>
    </row>
    <row r="108" spans="2:14" ht="12.75" customHeight="1">
      <c r="B108" s="797"/>
      <c r="C108" s="797"/>
      <c r="D108" s="797"/>
      <c r="E108" s="797"/>
      <c r="F108" s="797"/>
      <c r="G108" s="797"/>
      <c r="H108" s="797"/>
      <c r="I108" s="797"/>
      <c r="J108" s="797"/>
      <c r="K108" s="797"/>
      <c r="L108" s="797"/>
      <c r="M108" s="797"/>
      <c r="N108" s="797"/>
    </row>
    <row r="109" spans="2:14" ht="12.75" customHeight="1">
      <c r="B109" s="797"/>
      <c r="C109" s="797"/>
      <c r="D109" s="797"/>
      <c r="E109" s="797"/>
      <c r="F109" s="797"/>
      <c r="G109" s="797"/>
      <c r="H109" s="797"/>
      <c r="I109" s="797"/>
      <c r="J109" s="797"/>
      <c r="K109" s="797"/>
      <c r="L109" s="797"/>
      <c r="M109" s="797"/>
      <c r="N109" s="797"/>
    </row>
    <row r="110" spans="2:14" ht="12.75" customHeight="1">
      <c r="B110" s="797"/>
      <c r="C110" s="797"/>
      <c r="D110" s="797"/>
      <c r="E110" s="797"/>
      <c r="F110" s="797"/>
      <c r="G110" s="797"/>
      <c r="H110" s="797"/>
      <c r="I110" s="797"/>
      <c r="J110" s="797"/>
      <c r="K110" s="797"/>
      <c r="L110" s="797"/>
      <c r="M110" s="797"/>
      <c r="N110" s="797"/>
    </row>
    <row r="111" spans="2:14" ht="12.75" customHeight="1">
      <c r="B111" s="797"/>
      <c r="C111" s="797"/>
      <c r="D111" s="797"/>
      <c r="E111" s="797"/>
      <c r="F111" s="797"/>
      <c r="G111" s="797"/>
      <c r="H111" s="797"/>
      <c r="I111" s="797"/>
      <c r="J111" s="797"/>
      <c r="K111" s="797"/>
      <c r="L111" s="797"/>
      <c r="M111" s="797"/>
      <c r="N111" s="797"/>
    </row>
    <row r="112" spans="2:14" ht="12.75" customHeight="1">
      <c r="B112" s="797"/>
      <c r="C112" s="797"/>
      <c r="D112" s="797"/>
      <c r="E112" s="797"/>
      <c r="F112" s="797"/>
      <c r="G112" s="797"/>
      <c r="H112" s="797"/>
      <c r="I112" s="797"/>
      <c r="J112" s="797"/>
      <c r="K112" s="797"/>
      <c r="L112" s="797"/>
      <c r="M112" s="797"/>
      <c r="N112" s="797"/>
    </row>
    <row r="113" spans="2:14" ht="12.75" customHeight="1">
      <c r="B113" s="797"/>
      <c r="C113" s="797"/>
      <c r="D113" s="797"/>
      <c r="E113" s="797"/>
      <c r="F113" s="797"/>
      <c r="G113" s="797"/>
      <c r="H113" s="797"/>
      <c r="I113" s="797"/>
      <c r="J113" s="797"/>
      <c r="K113" s="797"/>
      <c r="L113" s="797"/>
      <c r="M113" s="797"/>
      <c r="N113" s="797"/>
    </row>
    <row r="114" spans="2:14" ht="12.75" customHeight="1">
      <c r="B114" s="797"/>
      <c r="C114" s="797"/>
      <c r="D114" s="797"/>
      <c r="E114" s="797"/>
      <c r="F114" s="797"/>
      <c r="G114" s="797"/>
      <c r="H114" s="797"/>
      <c r="I114" s="797"/>
      <c r="J114" s="797"/>
      <c r="K114" s="797"/>
      <c r="L114" s="797"/>
      <c r="M114" s="797"/>
      <c r="N114" s="797"/>
    </row>
    <row r="115" spans="2:14" ht="12.75" customHeight="1">
      <c r="B115" s="797"/>
      <c r="C115" s="797"/>
      <c r="D115" s="797"/>
      <c r="E115" s="797"/>
      <c r="F115" s="797"/>
      <c r="G115" s="797"/>
      <c r="H115" s="797"/>
      <c r="I115" s="797"/>
      <c r="J115" s="797"/>
      <c r="K115" s="797"/>
      <c r="L115" s="797"/>
      <c r="M115" s="797"/>
      <c r="N115" s="797"/>
    </row>
    <row r="116" spans="2:14" ht="12.75" customHeight="1">
      <c r="B116" s="797"/>
      <c r="C116" s="797"/>
      <c r="D116" s="797"/>
      <c r="E116" s="797"/>
      <c r="F116" s="797"/>
      <c r="G116" s="797"/>
      <c r="H116" s="797"/>
      <c r="I116" s="797"/>
      <c r="J116" s="797"/>
      <c r="K116" s="797"/>
      <c r="L116" s="797"/>
      <c r="M116" s="797"/>
      <c r="N116" s="797"/>
    </row>
    <row r="117" spans="2:14" ht="12.75" customHeight="1">
      <c r="B117" s="797"/>
      <c r="C117" s="797"/>
      <c r="D117" s="797"/>
      <c r="E117" s="797"/>
      <c r="F117" s="797"/>
      <c r="G117" s="797"/>
      <c r="H117" s="797"/>
      <c r="I117" s="797"/>
      <c r="J117" s="797"/>
      <c r="K117" s="797"/>
      <c r="L117" s="797"/>
      <c r="M117" s="797"/>
      <c r="N117" s="797"/>
    </row>
    <row r="118" spans="2:14" ht="12.75" customHeight="1">
      <c r="B118" s="797"/>
      <c r="C118" s="797"/>
      <c r="D118" s="797"/>
      <c r="E118" s="797"/>
      <c r="F118" s="797"/>
      <c r="G118" s="797"/>
      <c r="H118" s="797"/>
      <c r="I118" s="797"/>
      <c r="J118" s="797"/>
      <c r="K118" s="797"/>
      <c r="L118" s="797"/>
      <c r="M118" s="797"/>
      <c r="N118" s="797"/>
    </row>
    <row r="119" spans="2:14" ht="12.75" customHeight="1">
      <c r="B119" s="797"/>
      <c r="C119" s="797"/>
      <c r="D119" s="797"/>
      <c r="E119" s="797"/>
      <c r="F119" s="797"/>
      <c r="G119" s="797"/>
      <c r="H119" s="797"/>
      <c r="I119" s="797"/>
      <c r="J119" s="797"/>
      <c r="K119" s="797"/>
      <c r="L119" s="797"/>
      <c r="M119" s="797"/>
      <c r="N119" s="797"/>
    </row>
    <row r="120" spans="2:14" ht="12.75" customHeight="1">
      <c r="B120" s="797"/>
      <c r="C120" s="797"/>
      <c r="D120" s="797"/>
      <c r="E120" s="797"/>
      <c r="F120" s="797"/>
      <c r="G120" s="797"/>
      <c r="H120" s="797"/>
      <c r="I120" s="797"/>
      <c r="J120" s="797"/>
      <c r="K120" s="797"/>
      <c r="L120" s="797"/>
      <c r="M120" s="797"/>
      <c r="N120" s="797"/>
    </row>
    <row r="121" spans="2:14" ht="12.75" customHeight="1">
      <c r="B121" s="797"/>
      <c r="C121" s="797"/>
      <c r="D121" s="797"/>
      <c r="E121" s="797"/>
      <c r="F121" s="797"/>
      <c r="G121" s="797"/>
      <c r="H121" s="797"/>
      <c r="I121" s="797"/>
      <c r="J121" s="797"/>
      <c r="K121" s="797"/>
      <c r="L121" s="797"/>
      <c r="M121" s="797"/>
      <c r="N121" s="797"/>
    </row>
    <row r="122" spans="2:14" ht="12.75" customHeight="1">
      <c r="B122" s="797"/>
      <c r="C122" s="797"/>
      <c r="D122" s="797"/>
      <c r="E122" s="797"/>
      <c r="F122" s="797"/>
      <c r="G122" s="797"/>
      <c r="H122" s="797"/>
      <c r="I122" s="797"/>
      <c r="J122" s="797"/>
      <c r="K122" s="797"/>
      <c r="L122" s="797"/>
      <c r="M122" s="797"/>
      <c r="N122" s="797"/>
    </row>
    <row r="123" spans="2:14" ht="12.75" customHeight="1">
      <c r="B123" s="797"/>
      <c r="C123" s="797"/>
      <c r="D123" s="797"/>
      <c r="E123" s="797"/>
      <c r="F123" s="797"/>
      <c r="G123" s="797"/>
      <c r="H123" s="797"/>
      <c r="I123" s="797"/>
      <c r="J123" s="797"/>
      <c r="K123" s="797"/>
      <c r="L123" s="797"/>
      <c r="M123" s="797"/>
      <c r="N123" s="797"/>
    </row>
    <row r="124" spans="2:14" ht="12.75" customHeight="1">
      <c r="B124" s="797"/>
      <c r="C124" s="797"/>
      <c r="D124" s="797"/>
      <c r="E124" s="797"/>
      <c r="F124" s="797"/>
      <c r="G124" s="797"/>
      <c r="H124" s="797"/>
      <c r="I124" s="797"/>
      <c r="J124" s="797"/>
      <c r="K124" s="797"/>
      <c r="L124" s="797"/>
      <c r="M124" s="797"/>
      <c r="N124" s="797"/>
    </row>
    <row r="125" spans="2:14" ht="12.75" customHeight="1">
      <c r="B125" s="797"/>
      <c r="C125" s="797"/>
      <c r="D125" s="797"/>
      <c r="E125" s="797"/>
      <c r="F125" s="797"/>
      <c r="G125" s="797"/>
      <c r="H125" s="797"/>
      <c r="I125" s="797"/>
      <c r="J125" s="797"/>
      <c r="K125" s="797"/>
      <c r="L125" s="797"/>
      <c r="M125" s="797"/>
      <c r="N125" s="797"/>
    </row>
    <row r="126" spans="2:14" ht="12.75" customHeight="1">
      <c r="B126" s="797"/>
      <c r="C126" s="797"/>
      <c r="D126" s="797"/>
      <c r="E126" s="797"/>
      <c r="F126" s="797"/>
      <c r="G126" s="797"/>
      <c r="H126" s="797"/>
      <c r="I126" s="797"/>
      <c r="J126" s="797"/>
      <c r="K126" s="797"/>
      <c r="L126" s="797"/>
      <c r="M126" s="797"/>
      <c r="N126" s="797"/>
    </row>
    <row r="127" spans="2:14" ht="12.75" customHeight="1">
      <c r="B127" s="797"/>
      <c r="C127" s="797"/>
      <c r="D127" s="797"/>
      <c r="E127" s="797"/>
      <c r="F127" s="797"/>
      <c r="G127" s="797"/>
      <c r="H127" s="797"/>
      <c r="I127" s="797"/>
      <c r="J127" s="797"/>
      <c r="K127" s="797"/>
      <c r="L127" s="797"/>
      <c r="M127" s="797"/>
      <c r="N127" s="797"/>
    </row>
    <row r="128" spans="2:14" ht="12.75" customHeight="1">
      <c r="B128" s="797"/>
      <c r="C128" s="797"/>
      <c r="D128" s="797"/>
      <c r="E128" s="797"/>
      <c r="F128" s="797"/>
      <c r="G128" s="797"/>
      <c r="H128" s="797"/>
      <c r="I128" s="797"/>
      <c r="J128" s="797"/>
      <c r="K128" s="797"/>
      <c r="L128" s="797"/>
      <c r="M128" s="797"/>
      <c r="N128" s="797"/>
    </row>
    <row r="129" spans="2:14" ht="12.75" customHeight="1">
      <c r="B129" s="797"/>
      <c r="C129" s="797"/>
      <c r="D129" s="797"/>
      <c r="E129" s="797"/>
      <c r="F129" s="797"/>
      <c r="G129" s="797"/>
      <c r="H129" s="797"/>
      <c r="I129" s="797"/>
      <c r="J129" s="797"/>
      <c r="K129" s="797"/>
      <c r="L129" s="797"/>
      <c r="M129" s="797"/>
      <c r="N129" s="797"/>
    </row>
    <row r="130" spans="2:14" ht="12.75" customHeight="1">
      <c r="B130" s="797"/>
      <c r="C130" s="797"/>
      <c r="D130" s="797"/>
      <c r="E130" s="797"/>
      <c r="F130" s="797"/>
      <c r="G130" s="797"/>
      <c r="H130" s="797"/>
      <c r="I130" s="797"/>
      <c r="J130" s="797"/>
      <c r="K130" s="797"/>
      <c r="L130" s="797"/>
      <c r="M130" s="797"/>
      <c r="N130" s="797"/>
    </row>
    <row r="131" spans="2:14" ht="12.75" customHeight="1">
      <c r="B131" s="797"/>
      <c r="C131" s="797"/>
      <c r="D131" s="797"/>
      <c r="E131" s="797"/>
      <c r="F131" s="797"/>
      <c r="G131" s="797"/>
      <c r="H131" s="797"/>
      <c r="I131" s="797"/>
      <c r="J131" s="797"/>
      <c r="K131" s="797"/>
      <c r="L131" s="797"/>
      <c r="M131" s="797"/>
      <c r="N131" s="797"/>
    </row>
    <row r="132" spans="2:14" ht="12.75" customHeight="1">
      <c r="B132" s="797"/>
      <c r="C132" s="797"/>
      <c r="D132" s="797"/>
      <c r="E132" s="797"/>
      <c r="F132" s="797"/>
      <c r="G132" s="797"/>
      <c r="H132" s="797"/>
      <c r="I132" s="797"/>
      <c r="J132" s="797"/>
      <c r="K132" s="797"/>
      <c r="L132" s="797"/>
      <c r="M132" s="797"/>
      <c r="N132" s="797"/>
    </row>
    <row r="133" spans="2:14" ht="12.75" customHeight="1">
      <c r="B133" s="797"/>
      <c r="C133" s="797"/>
      <c r="D133" s="797"/>
      <c r="E133" s="797"/>
      <c r="F133" s="797"/>
      <c r="G133" s="797"/>
      <c r="H133" s="797"/>
      <c r="I133" s="797"/>
      <c r="J133" s="797"/>
      <c r="K133" s="797"/>
      <c r="L133" s="797"/>
      <c r="M133" s="797"/>
      <c r="N133" s="797"/>
    </row>
    <row r="134" spans="2:14" ht="12.75" customHeight="1">
      <c r="B134" s="797"/>
      <c r="C134" s="797"/>
      <c r="D134" s="797"/>
      <c r="E134" s="797"/>
      <c r="F134" s="797"/>
      <c r="G134" s="797"/>
      <c r="H134" s="797"/>
      <c r="I134" s="797"/>
      <c r="J134" s="797"/>
      <c r="K134" s="797"/>
      <c r="L134" s="797"/>
      <c r="M134" s="797"/>
      <c r="N134" s="797"/>
    </row>
    <row r="135" spans="2:14" ht="12.75" customHeight="1">
      <c r="B135" s="797"/>
      <c r="C135" s="797"/>
      <c r="D135" s="797"/>
      <c r="E135" s="797"/>
      <c r="F135" s="797"/>
      <c r="G135" s="797"/>
      <c r="H135" s="797"/>
      <c r="I135" s="797"/>
      <c r="J135" s="797"/>
      <c r="K135" s="797"/>
      <c r="L135" s="797"/>
      <c r="M135" s="797"/>
      <c r="N135" s="797"/>
    </row>
    <row r="136" spans="2:14" ht="12.75" customHeight="1">
      <c r="B136" s="797"/>
      <c r="C136" s="797"/>
      <c r="D136" s="797"/>
      <c r="E136" s="797"/>
      <c r="F136" s="797"/>
      <c r="G136" s="797"/>
      <c r="H136" s="797"/>
      <c r="I136" s="797"/>
      <c r="J136" s="797"/>
      <c r="K136" s="797"/>
      <c r="L136" s="797"/>
      <c r="M136" s="797"/>
      <c r="N136" s="797"/>
    </row>
    <row r="137" spans="2:14" ht="12.75" customHeight="1">
      <c r="B137" s="797"/>
      <c r="C137" s="797"/>
      <c r="D137" s="797"/>
      <c r="E137" s="797"/>
      <c r="F137" s="797"/>
      <c r="G137" s="797"/>
      <c r="H137" s="797"/>
      <c r="I137" s="797"/>
      <c r="J137" s="797"/>
      <c r="K137" s="797"/>
      <c r="L137" s="797"/>
      <c r="M137" s="797"/>
      <c r="N137" s="797"/>
    </row>
    <row r="138" spans="2:14" ht="12.75" customHeight="1">
      <c r="B138" s="797"/>
      <c r="C138" s="797"/>
      <c r="D138" s="797"/>
      <c r="E138" s="797"/>
      <c r="F138" s="797"/>
      <c r="G138" s="797"/>
      <c r="H138" s="797"/>
      <c r="I138" s="797"/>
      <c r="J138" s="797"/>
      <c r="K138" s="797"/>
      <c r="L138" s="797"/>
      <c r="M138" s="797"/>
      <c r="N138" s="797"/>
    </row>
    <row r="139" spans="2:14" ht="12.75" customHeight="1">
      <c r="B139" s="797"/>
      <c r="C139" s="797"/>
      <c r="D139" s="797"/>
      <c r="E139" s="797"/>
      <c r="F139" s="797"/>
      <c r="G139" s="797"/>
      <c r="H139" s="797"/>
      <c r="I139" s="797"/>
      <c r="J139" s="797"/>
      <c r="K139" s="797"/>
      <c r="L139" s="797"/>
      <c r="M139" s="797"/>
      <c r="N139" s="797"/>
    </row>
    <row r="140" spans="2:14" ht="12.75" customHeight="1">
      <c r="B140" s="797"/>
      <c r="C140" s="797"/>
      <c r="D140" s="797"/>
      <c r="E140" s="797"/>
      <c r="F140" s="797"/>
      <c r="G140" s="797"/>
      <c r="H140" s="797"/>
      <c r="I140" s="797"/>
      <c r="J140" s="797"/>
      <c r="K140" s="797"/>
      <c r="L140" s="797"/>
      <c r="M140" s="797"/>
      <c r="N140" s="797"/>
    </row>
    <row r="141" spans="2:14" ht="12.75" customHeight="1">
      <c r="B141" s="797"/>
      <c r="C141" s="797"/>
      <c r="D141" s="797"/>
      <c r="E141" s="797"/>
      <c r="F141" s="797"/>
      <c r="G141" s="797"/>
      <c r="H141" s="797"/>
      <c r="I141" s="797"/>
      <c r="J141" s="797"/>
      <c r="K141" s="797"/>
      <c r="L141" s="797"/>
      <c r="M141" s="797"/>
      <c r="N141" s="797"/>
    </row>
    <row r="142" spans="2:14" ht="12.75" customHeight="1">
      <c r="B142" s="797"/>
      <c r="C142" s="797"/>
      <c r="D142" s="797"/>
      <c r="E142" s="797"/>
      <c r="F142" s="797"/>
      <c r="G142" s="797"/>
      <c r="H142" s="797"/>
      <c r="I142" s="797"/>
      <c r="J142" s="797"/>
      <c r="K142" s="797"/>
      <c r="L142" s="797"/>
      <c r="M142" s="797"/>
      <c r="N142" s="797"/>
    </row>
    <row r="143" spans="2:14" ht="12.75" customHeight="1">
      <c r="B143" s="797"/>
      <c r="C143" s="797"/>
      <c r="D143" s="797"/>
      <c r="E143" s="797"/>
      <c r="F143" s="797"/>
      <c r="G143" s="797"/>
      <c r="H143" s="797"/>
      <c r="I143" s="797"/>
      <c r="J143" s="797"/>
      <c r="K143" s="797"/>
      <c r="L143" s="797"/>
      <c r="M143" s="797"/>
      <c r="N143" s="797"/>
    </row>
    <row r="144" spans="2:14" ht="12.75" customHeight="1">
      <c r="B144" s="797"/>
      <c r="C144" s="797"/>
      <c r="D144" s="797"/>
      <c r="E144" s="797"/>
      <c r="F144" s="797"/>
      <c r="G144" s="797"/>
      <c r="H144" s="797"/>
      <c r="I144" s="797"/>
      <c r="J144" s="797"/>
      <c r="K144" s="797"/>
      <c r="L144" s="797"/>
      <c r="M144" s="797"/>
      <c r="N144" s="797"/>
    </row>
    <row r="145" spans="2:14" ht="12.75" customHeight="1">
      <c r="B145" s="797"/>
      <c r="C145" s="797"/>
      <c r="D145" s="797"/>
      <c r="E145" s="797"/>
      <c r="F145" s="797"/>
      <c r="G145" s="797"/>
      <c r="H145" s="797"/>
      <c r="I145" s="797"/>
      <c r="J145" s="797"/>
      <c r="K145" s="797"/>
      <c r="L145" s="797"/>
      <c r="M145" s="797"/>
      <c r="N145" s="797"/>
    </row>
    <row r="146" spans="2:14" ht="12.75" customHeight="1">
      <c r="B146" s="797"/>
      <c r="C146" s="797"/>
      <c r="D146" s="797"/>
      <c r="E146" s="797"/>
      <c r="F146" s="797"/>
      <c r="G146" s="797"/>
      <c r="H146" s="797"/>
      <c r="I146" s="797"/>
      <c r="J146" s="797"/>
      <c r="K146" s="797"/>
      <c r="L146" s="797"/>
      <c r="M146" s="797"/>
      <c r="N146" s="797"/>
    </row>
    <row r="147" spans="2:14" ht="12.75" customHeight="1">
      <c r="B147" s="797"/>
      <c r="C147" s="797"/>
      <c r="D147" s="797"/>
      <c r="E147" s="797"/>
      <c r="F147" s="797"/>
      <c r="G147" s="797"/>
      <c r="H147" s="797"/>
      <c r="I147" s="797"/>
      <c r="J147" s="797"/>
      <c r="K147" s="797"/>
      <c r="L147" s="797"/>
      <c r="M147" s="797"/>
      <c r="N147" s="797"/>
    </row>
    <row r="148" spans="2:14" ht="12.75" customHeight="1">
      <c r="B148" s="797"/>
      <c r="C148" s="797"/>
      <c r="D148" s="797"/>
      <c r="E148" s="797"/>
      <c r="F148" s="797"/>
      <c r="G148" s="797"/>
      <c r="H148" s="797"/>
      <c r="I148" s="797"/>
      <c r="J148" s="797"/>
      <c r="K148" s="797"/>
      <c r="L148" s="797"/>
      <c r="M148" s="797"/>
      <c r="N148" s="797"/>
    </row>
    <row r="149" spans="2:14" ht="12.75" customHeight="1">
      <c r="B149" s="797"/>
      <c r="C149" s="797"/>
      <c r="D149" s="797"/>
      <c r="E149" s="797"/>
      <c r="F149" s="797"/>
      <c r="G149" s="797"/>
      <c r="H149" s="797"/>
      <c r="I149" s="797"/>
      <c r="J149" s="797"/>
      <c r="K149" s="797"/>
      <c r="L149" s="797"/>
      <c r="M149" s="797"/>
      <c r="N149" s="797"/>
    </row>
    <row r="150" spans="2:14" ht="12.75" customHeight="1">
      <c r="B150" s="797"/>
      <c r="C150" s="797"/>
      <c r="D150" s="797"/>
      <c r="E150" s="797"/>
      <c r="F150" s="797"/>
      <c r="G150" s="797"/>
      <c r="H150" s="797"/>
      <c r="I150" s="797"/>
      <c r="J150" s="797"/>
      <c r="K150" s="797"/>
      <c r="L150" s="797"/>
      <c r="M150" s="797"/>
      <c r="N150" s="797"/>
    </row>
    <row r="151" spans="2:14" ht="12.75" customHeight="1">
      <c r="B151" s="797"/>
      <c r="C151" s="797"/>
      <c r="D151" s="797"/>
      <c r="E151" s="797"/>
      <c r="F151" s="797"/>
      <c r="G151" s="797"/>
      <c r="H151" s="797"/>
      <c r="I151" s="797"/>
      <c r="J151" s="797"/>
      <c r="K151" s="797"/>
      <c r="L151" s="797"/>
      <c r="M151" s="797"/>
      <c r="N151" s="797"/>
    </row>
    <row r="152" spans="2:14" ht="12.75" customHeight="1"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</row>
    <row r="153" spans="2:14" ht="12.75" customHeight="1">
      <c r="B153" s="797"/>
      <c r="C153" s="797"/>
      <c r="D153" s="797"/>
      <c r="E153" s="797"/>
      <c r="F153" s="797"/>
      <c r="G153" s="797"/>
      <c r="H153" s="797"/>
      <c r="I153" s="797"/>
      <c r="J153" s="797"/>
      <c r="K153" s="797"/>
      <c r="L153" s="797"/>
      <c r="M153" s="797"/>
      <c r="N153" s="797"/>
    </row>
    <row r="154" spans="2:14" ht="12.75" customHeight="1">
      <c r="B154" s="797"/>
      <c r="C154" s="797"/>
      <c r="D154" s="797"/>
      <c r="E154" s="797"/>
      <c r="F154" s="797"/>
      <c r="G154" s="797"/>
      <c r="H154" s="797"/>
      <c r="I154" s="797"/>
      <c r="J154" s="797"/>
      <c r="K154" s="797"/>
      <c r="L154" s="797"/>
      <c r="M154" s="797"/>
      <c r="N154" s="797"/>
    </row>
    <row r="155" spans="2:14" ht="12.75" customHeight="1">
      <c r="B155" s="797"/>
      <c r="C155" s="797"/>
      <c r="D155" s="797"/>
      <c r="E155" s="797"/>
      <c r="F155" s="797"/>
      <c r="G155" s="797"/>
      <c r="H155" s="797"/>
      <c r="I155" s="797"/>
      <c r="J155" s="797"/>
      <c r="K155" s="797"/>
      <c r="L155" s="797"/>
      <c r="M155" s="797"/>
      <c r="N155" s="797"/>
    </row>
    <row r="156" spans="2:14" ht="12.75" customHeight="1">
      <c r="B156" s="797"/>
      <c r="C156" s="797"/>
      <c r="D156" s="797"/>
      <c r="E156" s="797"/>
      <c r="F156" s="797"/>
      <c r="G156" s="797"/>
      <c r="H156" s="797"/>
      <c r="I156" s="797"/>
      <c r="J156" s="797"/>
      <c r="K156" s="797"/>
      <c r="L156" s="797"/>
      <c r="M156" s="797"/>
      <c r="N156" s="797"/>
    </row>
    <row r="157" spans="2:14" ht="12.75" customHeight="1">
      <c r="B157" s="797"/>
      <c r="C157" s="797"/>
      <c r="D157" s="797"/>
      <c r="E157" s="797"/>
      <c r="F157" s="797"/>
      <c r="G157" s="797"/>
      <c r="H157" s="797"/>
      <c r="I157" s="797"/>
      <c r="J157" s="797"/>
      <c r="K157" s="797"/>
      <c r="L157" s="797"/>
      <c r="M157" s="797"/>
      <c r="N157" s="797"/>
    </row>
    <row r="158" spans="2:14" ht="12.75" customHeight="1">
      <c r="B158" s="797"/>
      <c r="C158" s="797"/>
      <c r="D158" s="797"/>
      <c r="E158" s="797"/>
      <c r="F158" s="797"/>
      <c r="G158" s="797"/>
      <c r="H158" s="797"/>
      <c r="I158" s="797"/>
      <c r="J158" s="797"/>
      <c r="K158" s="797"/>
      <c r="L158" s="797"/>
      <c r="M158" s="797"/>
      <c r="N158" s="797"/>
    </row>
    <row r="159" spans="2:14" ht="12.75" customHeight="1">
      <c r="B159" s="797"/>
      <c r="C159" s="797"/>
      <c r="D159" s="797"/>
      <c r="E159" s="797"/>
      <c r="F159" s="797"/>
      <c r="G159" s="797"/>
      <c r="H159" s="797"/>
      <c r="I159" s="797"/>
      <c r="J159" s="797"/>
      <c r="K159" s="797"/>
      <c r="L159" s="797"/>
      <c r="M159" s="797"/>
      <c r="N159" s="797"/>
    </row>
    <row r="160" spans="2:14" ht="12.75" customHeight="1">
      <c r="B160" s="797"/>
      <c r="C160" s="797"/>
      <c r="D160" s="797"/>
      <c r="E160" s="797"/>
      <c r="F160" s="797"/>
      <c r="G160" s="797"/>
      <c r="H160" s="797"/>
      <c r="I160" s="797"/>
      <c r="J160" s="797"/>
      <c r="K160" s="797"/>
      <c r="L160" s="797"/>
      <c r="M160" s="797"/>
      <c r="N160" s="797"/>
    </row>
    <row r="161" spans="2:14" ht="12.75" customHeight="1">
      <c r="B161" s="797"/>
      <c r="C161" s="797"/>
      <c r="D161" s="797"/>
      <c r="E161" s="797"/>
      <c r="F161" s="797"/>
      <c r="G161" s="797"/>
      <c r="H161" s="797"/>
      <c r="I161" s="797"/>
      <c r="J161" s="797"/>
      <c r="K161" s="797"/>
      <c r="L161" s="797"/>
      <c r="M161" s="797"/>
      <c r="N161" s="797"/>
    </row>
    <row r="162" spans="2:14" ht="12.75" customHeight="1">
      <c r="B162" s="797"/>
      <c r="C162" s="797"/>
      <c r="D162" s="797"/>
      <c r="E162" s="797"/>
      <c r="F162" s="797"/>
      <c r="G162" s="797"/>
      <c r="H162" s="797"/>
      <c r="I162" s="797"/>
      <c r="J162" s="797"/>
      <c r="K162" s="797"/>
      <c r="L162" s="797"/>
      <c r="M162" s="797"/>
      <c r="N162" s="797"/>
    </row>
    <row r="163" spans="2:14" ht="12.75" customHeight="1">
      <c r="B163" s="797"/>
      <c r="C163" s="797"/>
      <c r="D163" s="797"/>
      <c r="E163" s="797"/>
      <c r="F163" s="797"/>
      <c r="G163" s="797"/>
      <c r="H163" s="797"/>
      <c r="I163" s="797"/>
      <c r="J163" s="797"/>
      <c r="K163" s="797"/>
      <c r="L163" s="797"/>
      <c r="M163" s="797"/>
      <c r="N163" s="797"/>
    </row>
    <row r="164" spans="2:14" ht="12.75" customHeight="1">
      <c r="B164" s="797"/>
      <c r="C164" s="797"/>
      <c r="D164" s="797"/>
      <c r="E164" s="797"/>
      <c r="F164" s="797"/>
      <c r="G164" s="797"/>
      <c r="H164" s="797"/>
      <c r="I164" s="797"/>
      <c r="J164" s="797"/>
      <c r="K164" s="797"/>
      <c r="L164" s="797"/>
      <c r="M164" s="797"/>
      <c r="N164" s="797"/>
    </row>
    <row r="165" spans="2:14" ht="12.75" customHeight="1"/>
    <row r="166" spans="2:14" ht="12.75" customHeight="1"/>
    <row r="167" spans="2:14" ht="12.75" customHeight="1"/>
    <row r="168" spans="2:14" ht="12.75" customHeight="1"/>
    <row r="169" spans="2:14" ht="12.75" customHeight="1"/>
    <row r="170" spans="2:14" ht="12.75" customHeight="1"/>
    <row r="171" spans="2:14" ht="12.75" customHeight="1"/>
    <row r="172" spans="2:14" ht="12.75" customHeight="1"/>
    <row r="173" spans="2:14" ht="12.75" customHeight="1"/>
    <row r="174" spans="2:14" ht="12.75" customHeight="1"/>
    <row r="175" spans="2:14" ht="12.75" customHeight="1"/>
    <row r="176" spans="2:14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</sheetData>
  <mergeCells count="10">
    <mergeCell ref="F40:G40"/>
    <mergeCell ref="B5:K5"/>
    <mergeCell ref="F7:K12"/>
    <mergeCell ref="B7:D12"/>
    <mergeCell ref="B15:H18"/>
    <mergeCell ref="J15:K22"/>
    <mergeCell ref="B19:H22"/>
    <mergeCell ref="B24:D31"/>
    <mergeCell ref="F24:K27"/>
    <mergeCell ref="F28:K31"/>
  </mergeCells>
  <conditionalFormatting sqref="D34:K35 J36:K38">
    <cfRule type="dataBar" priority="1">
      <dataBar>
        <cfvo type="percent" val="0"/>
        <cfvo type="percent" val="$E$34"/>
        <color rgb="FF638EC6"/>
      </dataBar>
      <extLst>
        <ext xmlns:x14="http://schemas.microsoft.com/office/spreadsheetml/2009/9/main" uri="{B025F937-C7B1-47D3-B67F-A62EFF666E3E}">
          <x14:id>{60F67725-5B49-4F3C-AFA9-5610E77D40FC}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{A3D9F892-22B2-41AB-A6B7-8F6A57512AB1}</x14:id>
        </ext>
      </extLst>
    </cfRule>
  </conditionalFormatting>
  <pageMargins left="0.70866141732283472" right="0.70866141732283472" top="0.94488188976377963" bottom="0.74803149606299213" header="0.31496062992125984" footer="0.31496062992125984"/>
  <pageSetup paperSize="9" scale="85" orientation="portrait" cellComments="atEnd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F67725-5B49-4F3C-AFA9-5610E77D40FC}">
            <x14:dataBar minLength="0" maxLength="100" gradient="0">
              <x14:cfvo type="percent">
                <xm:f>0</xm:f>
              </x14:cfvo>
              <x14:cfvo type="percent">
                <xm:f>$E$34</xm:f>
              </x14:cfvo>
              <x14:negativeFillColor rgb="FFFF0000"/>
              <x14:axisColor rgb="FF000000"/>
            </x14:dataBar>
          </x14:cfRule>
          <x14:cfRule type="dataBar" id="{A3D9F892-22B2-41AB-A6B7-8F6A57512A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D34:K35 J36:K38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pageSetUpPr autoPageBreaks="0" fitToPage="1"/>
  </sheetPr>
  <dimension ref="A1:Y68"/>
  <sheetViews>
    <sheetView showGridLines="0" showRowColHeaders="0" topLeftCell="A3" zoomScaleNormal="100" workbookViewId="0">
      <pane ySplit="4" topLeftCell="A40" activePane="bottomLeft" state="frozen"/>
      <selection activeCell="A3" sqref="A3"/>
      <selection pane="bottomLeft" activeCell="D71" sqref="D71"/>
    </sheetView>
  </sheetViews>
  <sheetFormatPr baseColWidth="10" defaultColWidth="11.5703125" defaultRowHeight="15"/>
  <cols>
    <col min="1" max="1" width="3.140625" style="214" customWidth="1"/>
    <col min="2" max="2" width="18" style="250" customWidth="1"/>
    <col min="3" max="3" width="17" style="251" customWidth="1"/>
    <col min="4" max="4" width="20.42578125" style="251" customWidth="1"/>
    <col min="5" max="5" width="17.85546875" style="251" customWidth="1"/>
    <col min="6" max="6" width="14.5703125" style="251" customWidth="1"/>
    <col min="7" max="7" width="17.140625" style="251" customWidth="1"/>
    <col min="8" max="8" width="13.140625" style="32" customWidth="1"/>
    <col min="9" max="16384" width="11.5703125" style="32"/>
  </cols>
  <sheetData>
    <row r="1" spans="1:25" hidden="1"/>
    <row r="2" spans="1:25" ht="21.75" hidden="1" customHeight="1"/>
    <row r="3" spans="1:25" ht="18" customHeight="1">
      <c r="B3" s="1135" t="s">
        <v>216</v>
      </c>
      <c r="C3" s="1176"/>
      <c r="D3" s="1176"/>
      <c r="E3" s="1176"/>
      <c r="F3" s="1176"/>
      <c r="G3" s="1176"/>
      <c r="L3" s="252"/>
    </row>
    <row r="4" spans="1:25" s="106" customFormat="1" ht="19.5">
      <c r="A4" s="219"/>
      <c r="B4" s="1135" t="s">
        <v>220</v>
      </c>
      <c r="C4" s="1135"/>
      <c r="D4" s="1135"/>
      <c r="E4" s="1135"/>
      <c r="F4" s="1135"/>
      <c r="G4" s="1135"/>
      <c r="H4" s="378"/>
      <c r="I4" s="378"/>
      <c r="J4" s="378"/>
      <c r="K4" s="378"/>
      <c r="L4" s="253"/>
    </row>
    <row r="5" spans="1:25" ht="24.95" customHeight="1">
      <c r="A5" s="219"/>
      <c r="B5" s="1179" t="s">
        <v>665</v>
      </c>
      <c r="C5" s="1177" t="s">
        <v>86</v>
      </c>
      <c r="D5" s="254" t="s">
        <v>234</v>
      </c>
      <c r="E5" s="255"/>
      <c r="F5" s="254" t="s">
        <v>198</v>
      </c>
      <c r="G5" s="255"/>
      <c r="H5" s="273"/>
      <c r="I5" s="273"/>
      <c r="J5" s="273"/>
      <c r="K5" s="273"/>
    </row>
    <row r="6" spans="1:25" ht="23.1" customHeight="1">
      <c r="A6" s="224"/>
      <c r="B6" s="1179"/>
      <c r="C6" s="1178"/>
      <c r="D6" s="256" t="s">
        <v>7</v>
      </c>
      <c r="E6" s="257" t="s">
        <v>238</v>
      </c>
      <c r="F6" s="258" t="s">
        <v>7</v>
      </c>
      <c r="G6" s="259" t="s">
        <v>238</v>
      </c>
      <c r="H6" s="273"/>
      <c r="I6" s="273"/>
      <c r="J6" s="273"/>
      <c r="K6" s="273"/>
    </row>
    <row r="7" spans="1:25">
      <c r="B7" s="29">
        <v>2001</v>
      </c>
      <c r="C7" s="189">
        <v>2622593</v>
      </c>
      <c r="D7" s="260">
        <v>-322.47000000020489</v>
      </c>
      <c r="E7" s="261">
        <v>-1.2294334441520505E-2</v>
      </c>
      <c r="F7" s="260">
        <v>31998.799999999814</v>
      </c>
      <c r="G7" s="261">
        <v>1.2351915247860887</v>
      </c>
      <c r="H7" s="379"/>
      <c r="I7" s="379"/>
      <c r="J7" s="379"/>
      <c r="K7" s="379"/>
      <c r="L7" s="379"/>
      <c r="M7" s="379"/>
      <c r="N7" s="379"/>
      <c r="O7" s="379"/>
      <c r="P7" s="379"/>
      <c r="Q7" s="379"/>
      <c r="R7" s="379"/>
      <c r="S7" s="379"/>
      <c r="T7" s="379"/>
      <c r="U7" s="379"/>
      <c r="V7" s="379"/>
      <c r="W7" s="379"/>
      <c r="X7" s="379"/>
      <c r="Y7" s="379"/>
    </row>
    <row r="8" spans="1:25">
      <c r="B8" s="29">
        <v>2002</v>
      </c>
      <c r="C8" s="189">
        <v>2675695.83</v>
      </c>
      <c r="D8" s="260">
        <v>144.35999999986961</v>
      </c>
      <c r="E8" s="261">
        <v>5.3955231890938649E-3</v>
      </c>
      <c r="F8" s="260">
        <v>53102.830000000075</v>
      </c>
      <c r="G8" s="261">
        <v>2.0248216173840206</v>
      </c>
      <c r="H8" s="379"/>
      <c r="I8" s="379"/>
      <c r="J8" s="379"/>
      <c r="K8" s="379"/>
      <c r="L8" s="379"/>
      <c r="M8" s="379"/>
      <c r="N8" s="379"/>
      <c r="O8" s="379"/>
      <c r="P8" s="379"/>
      <c r="Q8" s="379"/>
      <c r="R8" s="379"/>
      <c r="S8" s="379"/>
      <c r="T8" s="379"/>
      <c r="U8" s="379"/>
      <c r="V8" s="379"/>
      <c r="W8" s="379"/>
      <c r="X8" s="379"/>
      <c r="Y8" s="379"/>
    </row>
    <row r="9" spans="1:25">
      <c r="B9" s="29">
        <v>2003</v>
      </c>
      <c r="C9" s="189">
        <v>2770250.89</v>
      </c>
      <c r="D9" s="260">
        <v>5327.2400000002235</v>
      </c>
      <c r="E9" s="261">
        <v>0.19267222803784989</v>
      </c>
      <c r="F9" s="260">
        <v>94555.060000000056</v>
      </c>
      <c r="G9" s="261">
        <v>3.533849361345375</v>
      </c>
      <c r="H9" s="379"/>
      <c r="I9" s="379"/>
      <c r="J9" s="379"/>
      <c r="K9" s="379"/>
      <c r="L9" s="379"/>
      <c r="M9" s="379"/>
      <c r="N9" s="379"/>
      <c r="O9" s="379"/>
      <c r="P9" s="379"/>
      <c r="Q9" s="379"/>
      <c r="R9" s="379"/>
      <c r="S9" s="379"/>
      <c r="T9" s="379"/>
      <c r="U9" s="379"/>
      <c r="V9" s="379"/>
      <c r="W9" s="379"/>
      <c r="X9" s="379"/>
      <c r="Y9" s="379"/>
    </row>
    <row r="10" spans="1:25">
      <c r="B10" s="29">
        <v>2004</v>
      </c>
      <c r="C10" s="189">
        <v>2878779.05</v>
      </c>
      <c r="D10" s="260">
        <v>5458.8599999998696</v>
      </c>
      <c r="E10" s="261">
        <v>0.18998439571748804</v>
      </c>
      <c r="F10" s="260">
        <v>108528.15999999968</v>
      </c>
      <c r="G10" s="261">
        <v>3.9176292801407442</v>
      </c>
      <c r="H10" s="379"/>
      <c r="I10" s="379"/>
      <c r="J10" s="379"/>
      <c r="K10" s="379"/>
      <c r="L10" s="379"/>
      <c r="M10" s="379"/>
      <c r="N10" s="379"/>
      <c r="O10" s="379"/>
      <c r="P10" s="379"/>
      <c r="Q10" s="379"/>
      <c r="R10" s="379"/>
      <c r="S10" s="379"/>
      <c r="T10" s="379"/>
      <c r="U10" s="379"/>
      <c r="V10" s="379"/>
      <c r="W10" s="379"/>
      <c r="X10" s="379"/>
      <c r="Y10" s="379"/>
    </row>
    <row r="11" spans="1:25">
      <c r="B11" s="29">
        <v>2005</v>
      </c>
      <c r="C11" s="189">
        <v>2967849.2</v>
      </c>
      <c r="D11" s="260">
        <v>4327.9200000003912</v>
      </c>
      <c r="E11" s="261">
        <v>0.14603978143192364</v>
      </c>
      <c r="F11" s="260">
        <v>89070.150000000373</v>
      </c>
      <c r="G11" s="261">
        <v>3.0940252257289416</v>
      </c>
      <c r="H11" s="379"/>
      <c r="I11" s="379"/>
      <c r="J11" s="379"/>
      <c r="K11" s="379"/>
      <c r="L11" s="379"/>
      <c r="M11" s="379"/>
      <c r="N11" s="379"/>
      <c r="O11" s="379"/>
      <c r="P11" s="379"/>
      <c r="Q11" s="379"/>
      <c r="R11" s="379"/>
      <c r="S11" s="379"/>
      <c r="T11" s="379"/>
      <c r="U11" s="379"/>
      <c r="V11" s="379"/>
      <c r="W11" s="379"/>
      <c r="X11" s="379"/>
      <c r="Y11" s="379"/>
    </row>
    <row r="12" spans="1:25">
      <c r="B12" s="29">
        <v>2006</v>
      </c>
      <c r="C12" s="189">
        <v>3053033.72</v>
      </c>
      <c r="D12" s="260">
        <v>6024.7200000002049</v>
      </c>
      <c r="E12" s="261">
        <v>0.19772570412493451</v>
      </c>
      <c r="F12" s="260">
        <v>85185</v>
      </c>
      <c r="G12" s="261">
        <v>2.8702442159123081</v>
      </c>
      <c r="H12" s="379"/>
      <c r="I12" s="379"/>
      <c r="J12" s="379"/>
      <c r="K12" s="379"/>
      <c r="L12" s="379"/>
      <c r="M12" s="379"/>
      <c r="N12" s="379"/>
      <c r="O12" s="379"/>
      <c r="P12" s="379"/>
      <c r="Q12" s="379"/>
      <c r="R12" s="379"/>
      <c r="S12" s="379"/>
      <c r="T12" s="379"/>
      <c r="U12" s="379"/>
      <c r="V12" s="379"/>
      <c r="W12" s="379"/>
      <c r="X12" s="379"/>
      <c r="Y12" s="379"/>
    </row>
    <row r="13" spans="1:25">
      <c r="B13" s="29">
        <v>2007</v>
      </c>
      <c r="C13" s="189">
        <v>3159017.17</v>
      </c>
      <c r="D13" s="260">
        <v>2105.2199999997392</v>
      </c>
      <c r="E13" s="261">
        <v>6.6686053755788066E-2</v>
      </c>
      <c r="F13" s="260">
        <v>105983.44999999972</v>
      </c>
      <c r="G13" s="261">
        <v>3.4714143281719032</v>
      </c>
      <c r="H13" s="379"/>
      <c r="I13" s="379"/>
      <c r="J13" s="379"/>
      <c r="K13" s="379"/>
      <c r="L13" s="379"/>
      <c r="M13" s="379"/>
      <c r="N13" s="379"/>
      <c r="O13" s="379"/>
      <c r="P13" s="379"/>
      <c r="Q13" s="379"/>
      <c r="R13" s="379"/>
      <c r="S13" s="379"/>
      <c r="T13" s="379"/>
      <c r="U13" s="379"/>
      <c r="V13" s="379"/>
      <c r="W13" s="379"/>
      <c r="X13" s="379"/>
      <c r="Y13" s="379"/>
    </row>
    <row r="14" spans="1:25">
      <c r="B14" s="29">
        <v>2008</v>
      </c>
      <c r="C14" s="186">
        <v>3319188.26</v>
      </c>
      <c r="D14" s="260">
        <v>-17290.590000000317</v>
      </c>
      <c r="E14" s="261">
        <v>-0.51822867092354841</v>
      </c>
      <c r="F14" s="260">
        <v>160171.08999999985</v>
      </c>
      <c r="G14" s="261">
        <v>5.0702823498740344</v>
      </c>
      <c r="H14" s="379"/>
      <c r="I14" s="379"/>
      <c r="J14" s="379"/>
      <c r="K14" s="379"/>
      <c r="L14" s="379"/>
      <c r="M14" s="379"/>
      <c r="N14" s="379"/>
      <c r="O14" s="379"/>
      <c r="P14" s="379"/>
      <c r="Q14" s="379"/>
      <c r="R14" s="379"/>
      <c r="S14" s="379"/>
      <c r="T14" s="379"/>
      <c r="U14" s="379"/>
      <c r="V14" s="379"/>
      <c r="W14" s="379"/>
      <c r="X14" s="379"/>
      <c r="Y14" s="379"/>
    </row>
    <row r="15" spans="1:25">
      <c r="B15" s="29">
        <v>2009</v>
      </c>
      <c r="C15" s="186">
        <v>3162336.73</v>
      </c>
      <c r="D15" s="260">
        <v>-8019.0699999998324</v>
      </c>
      <c r="E15" s="261">
        <v>-0.25293911806365088</v>
      </c>
      <c r="F15" s="260">
        <v>-156851.5299999998</v>
      </c>
      <c r="G15" s="261">
        <v>-4.7255990836747515</v>
      </c>
    </row>
    <row r="16" spans="1:25">
      <c r="B16" s="29">
        <v>2010</v>
      </c>
      <c r="C16" s="186">
        <v>3104247.73</v>
      </c>
      <c r="D16" s="260">
        <v>-6497.410000000149</v>
      </c>
      <c r="E16" s="261">
        <v>-0.20886989153989077</v>
      </c>
      <c r="F16" s="260">
        <v>-58089</v>
      </c>
      <c r="G16" s="261">
        <v>-1.8369011575816643</v>
      </c>
    </row>
    <row r="17" spans="2:7">
      <c r="B17" s="29">
        <v>2011</v>
      </c>
      <c r="C17" s="186">
        <v>3071668.85</v>
      </c>
      <c r="D17" s="260">
        <v>-6699.1499999999069</v>
      </c>
      <c r="E17" s="261">
        <v>-0.21762018056320187</v>
      </c>
      <c r="F17" s="260">
        <v>-32578.879999999888</v>
      </c>
      <c r="G17" s="261">
        <v>-1.0494935595877735</v>
      </c>
    </row>
    <row r="18" spans="2:7">
      <c r="B18" s="29">
        <v>2012</v>
      </c>
      <c r="C18" s="186">
        <v>3024652</v>
      </c>
      <c r="D18" s="260">
        <v>-4141.8500000000931</v>
      </c>
      <c r="E18" s="261">
        <v>-0.13674915511334973</v>
      </c>
      <c r="F18" s="260">
        <v>-47016.850000000093</v>
      </c>
      <c r="G18" s="261">
        <v>-1.5306614187919507</v>
      </c>
    </row>
    <row r="19" spans="2:7">
      <c r="B19" s="29">
        <v>2013</v>
      </c>
      <c r="C19" s="186">
        <v>3050340.61</v>
      </c>
      <c r="D19" s="260">
        <v>7744.5600000000559</v>
      </c>
      <c r="E19" s="261">
        <v>0.25453789700411278</v>
      </c>
      <c r="F19" s="260">
        <v>25688.60999999987</v>
      </c>
      <c r="G19" s="261">
        <v>0.84930795344388343</v>
      </c>
    </row>
    <row r="20" spans="2:7">
      <c r="B20" s="29">
        <v>2014</v>
      </c>
      <c r="C20" s="186">
        <v>3125806.21</v>
      </c>
      <c r="D20" s="260">
        <v>5754.0600000000559</v>
      </c>
      <c r="E20" s="261">
        <v>0.18442191743493197</v>
      </c>
      <c r="F20" s="260">
        <v>75465.600000000093</v>
      </c>
      <c r="G20" s="261">
        <v>2.4740056816146847</v>
      </c>
    </row>
    <row r="21" spans="2:7">
      <c r="B21" s="29">
        <v>2015</v>
      </c>
      <c r="C21" s="186">
        <v>3167998.94</v>
      </c>
      <c r="D21" s="260">
        <v>1811.2299999999814</v>
      </c>
      <c r="E21" s="261">
        <v>5.7205389127105377E-2</v>
      </c>
      <c r="F21" s="260">
        <v>42192.729999999981</v>
      </c>
      <c r="G21" s="261">
        <v>1.3498191239436892</v>
      </c>
    </row>
    <row r="22" spans="2:7">
      <c r="B22" s="263">
        <v>2016</v>
      </c>
      <c r="C22" s="186">
        <v>3194209.5</v>
      </c>
      <c r="D22" s="260">
        <v>316.02999999979511</v>
      </c>
      <c r="E22" s="261">
        <v>9.8948196916524012E-3</v>
      </c>
      <c r="F22" s="260">
        <v>26210.560000000056</v>
      </c>
      <c r="G22" s="261">
        <v>0.82735381218277837</v>
      </c>
    </row>
    <row r="23" spans="2:7">
      <c r="B23" s="263">
        <v>2017</v>
      </c>
      <c r="C23" s="186">
        <v>3204677.55</v>
      </c>
      <c r="D23" s="260">
        <v>-6201.9700000002049</v>
      </c>
      <c r="E23" s="261">
        <v>-0.19315486493246681</v>
      </c>
      <c r="F23" s="260">
        <v>10468.049999999814</v>
      </c>
      <c r="G23" s="261">
        <v>0.32771958132362045</v>
      </c>
    </row>
    <row r="24" spans="2:7">
      <c r="B24" s="30">
        <v>2018</v>
      </c>
      <c r="C24" s="210"/>
      <c r="D24" s="262"/>
      <c r="E24" s="850"/>
      <c r="F24" s="262"/>
      <c r="G24" s="850"/>
    </row>
    <row r="25" spans="2:7">
      <c r="B25" s="264" t="s">
        <v>9</v>
      </c>
      <c r="C25" s="196">
        <v>3193892.22</v>
      </c>
      <c r="D25" s="265">
        <v>-10785.329999999609</v>
      </c>
      <c r="E25" s="736">
        <v>-0.3365496163568622</v>
      </c>
      <c r="F25" s="265">
        <v>16460.94000000041</v>
      </c>
      <c r="G25" s="736">
        <v>0.51805809628714883</v>
      </c>
    </row>
    <row r="26" spans="2:7">
      <c r="B26" s="264" t="s">
        <v>10</v>
      </c>
      <c r="C26" s="196">
        <v>3209919.4</v>
      </c>
      <c r="D26" s="265">
        <v>16027.179999999702</v>
      </c>
      <c r="E26" s="736">
        <v>0.50180716492680233</v>
      </c>
      <c r="F26" s="265">
        <v>28447.249999999534</v>
      </c>
      <c r="G26" s="736">
        <v>0.89415367033778637</v>
      </c>
    </row>
    <row r="27" spans="2:7">
      <c r="B27" s="264" t="s">
        <v>65</v>
      </c>
      <c r="C27" s="196">
        <v>3230400</v>
      </c>
      <c r="D27" s="265">
        <v>20480.600000000093</v>
      </c>
      <c r="E27" s="736">
        <v>0.63804094271027623</v>
      </c>
      <c r="F27" s="265">
        <v>33645.569999999832</v>
      </c>
      <c r="G27" s="736">
        <v>1.0524915421795527</v>
      </c>
    </row>
    <row r="28" spans="2:7">
      <c r="B28" s="264" t="s">
        <v>66</v>
      </c>
      <c r="C28" s="198">
        <v>3246853.52</v>
      </c>
      <c r="D28" s="266">
        <v>16453.520000000019</v>
      </c>
      <c r="E28" s="267">
        <v>0.50933382862803001</v>
      </c>
      <c r="F28" s="266">
        <v>32846.299999999814</v>
      </c>
      <c r="G28" s="267">
        <v>1.0219734353925816</v>
      </c>
    </row>
    <row r="29" spans="2:7">
      <c r="B29" s="264" t="s">
        <v>67</v>
      </c>
      <c r="C29" s="198">
        <v>3261397.95</v>
      </c>
      <c r="D29" s="266">
        <v>14544.430000000168</v>
      </c>
      <c r="E29" s="267">
        <v>0.44795460929817921</v>
      </c>
      <c r="F29" s="266">
        <v>32311.860000000335</v>
      </c>
      <c r="G29" s="267">
        <v>1.0006503109367486</v>
      </c>
    </row>
    <row r="30" spans="2:7">
      <c r="B30" s="264" t="s">
        <v>68</v>
      </c>
      <c r="C30" s="198">
        <v>3273557.9</v>
      </c>
      <c r="D30" s="266">
        <v>12159.949999999721</v>
      </c>
      <c r="E30" s="267">
        <v>0.37284471832086297</v>
      </c>
      <c r="F30" s="266">
        <v>35147.589999999851</v>
      </c>
      <c r="G30" s="267">
        <v>1.0853346745922465</v>
      </c>
    </row>
    <row r="31" spans="2:7">
      <c r="B31" s="264" t="s">
        <v>69</v>
      </c>
      <c r="C31" s="198">
        <v>3267169.27</v>
      </c>
      <c r="D31" s="266">
        <v>-6388.6299999998882</v>
      </c>
      <c r="E31" s="267">
        <v>-0.19515860709229571</v>
      </c>
      <c r="F31" s="266">
        <v>37264.560000000056</v>
      </c>
      <c r="G31" s="267">
        <v>1.1537355849733331</v>
      </c>
    </row>
    <row r="32" spans="2:7">
      <c r="B32" s="264" t="s">
        <v>70</v>
      </c>
      <c r="C32" s="198">
        <v>3249275.31</v>
      </c>
      <c r="D32" s="266">
        <v>-17893.959999999963</v>
      </c>
      <c r="E32" s="267">
        <v>-0.5476900191339098</v>
      </c>
      <c r="F32" s="266">
        <v>36135.35999999987</v>
      </c>
      <c r="G32" s="267">
        <v>1.1246120792217624</v>
      </c>
    </row>
    <row r="33" spans="2:7">
      <c r="B33" s="264" t="s">
        <v>77</v>
      </c>
      <c r="C33" s="198">
        <v>3253670</v>
      </c>
      <c r="D33" s="266">
        <v>4394.6899999999441</v>
      </c>
      <c r="E33" s="267">
        <v>0.13525138933209746</v>
      </c>
      <c r="F33" s="266">
        <v>37398.290000000037</v>
      </c>
      <c r="G33" s="267">
        <v>1.1627839116863612</v>
      </c>
    </row>
    <row r="34" spans="2:7">
      <c r="B34" s="264" t="s">
        <v>78</v>
      </c>
      <c r="C34" s="198">
        <v>3258611.81</v>
      </c>
      <c r="D34" s="266">
        <v>4941.8100000000559</v>
      </c>
      <c r="E34" s="267">
        <v>0.1518841800182571</v>
      </c>
      <c r="F34" s="266">
        <v>40709.810000000056</v>
      </c>
      <c r="G34" s="267">
        <v>1.2651040957742055</v>
      </c>
    </row>
    <row r="35" spans="2:7">
      <c r="B35" s="264" t="s">
        <v>79</v>
      </c>
      <c r="C35" s="198">
        <v>3254137.61</v>
      </c>
      <c r="D35" s="266">
        <v>-4474.2000000001863</v>
      </c>
      <c r="E35" s="267">
        <v>-0.13730386621290336</v>
      </c>
      <c r="F35" s="266">
        <v>43258.089999999851</v>
      </c>
      <c r="G35" s="267">
        <v>1.3472349158712689</v>
      </c>
    </row>
    <row r="36" spans="2:7">
      <c r="B36" s="42" t="s">
        <v>80</v>
      </c>
      <c r="C36" s="201">
        <v>3254663.17</v>
      </c>
      <c r="D36" s="268">
        <v>525.56000000005588</v>
      </c>
      <c r="E36" s="269">
        <v>1.6150515527840525E-2</v>
      </c>
      <c r="F36" s="268">
        <v>49985.620000000112</v>
      </c>
      <c r="G36" s="269">
        <v>1.5597706546170258</v>
      </c>
    </row>
    <row r="37" spans="2:7">
      <c r="B37" s="36">
        <v>2019</v>
      </c>
      <c r="C37" s="205"/>
      <c r="D37" s="270"/>
      <c r="E37" s="851"/>
      <c r="F37" s="270"/>
      <c r="G37" s="851"/>
    </row>
    <row r="38" spans="2:7">
      <c r="B38" s="264" t="s">
        <v>9</v>
      </c>
      <c r="C38" s="196">
        <v>3234372.54</v>
      </c>
      <c r="D38" s="265">
        <v>-20290.629999999888</v>
      </c>
      <c r="E38" s="736">
        <v>-0.62343256245468126</v>
      </c>
      <c r="F38" s="265">
        <v>40480.319999999832</v>
      </c>
      <c r="G38" s="736">
        <v>1.2674291181936042</v>
      </c>
    </row>
    <row r="39" spans="2:7">
      <c r="B39" s="264" t="s">
        <v>10</v>
      </c>
      <c r="C39" s="196">
        <v>3239652.65</v>
      </c>
      <c r="D39" s="265">
        <v>5280.1099999998696</v>
      </c>
      <c r="E39" s="736">
        <v>0.16324990194233635</v>
      </c>
      <c r="F39" s="265">
        <v>29733.25</v>
      </c>
      <c r="G39" s="736">
        <v>0.92629272872085266</v>
      </c>
    </row>
    <row r="40" spans="2:7">
      <c r="B40" s="264" t="s">
        <v>65</v>
      </c>
      <c r="C40" s="196">
        <v>3254078.09</v>
      </c>
      <c r="D40" s="265">
        <v>14425.439999999944</v>
      </c>
      <c r="E40" s="736">
        <v>0.44527736638680437</v>
      </c>
      <c r="F40" s="265">
        <v>23678.089999999851</v>
      </c>
      <c r="G40" s="736">
        <v>0.73297703070826969</v>
      </c>
    </row>
    <row r="41" spans="2:7">
      <c r="B41" s="264" t="s">
        <v>66</v>
      </c>
      <c r="C41" s="198">
        <v>3266740.8</v>
      </c>
      <c r="D41" s="266">
        <v>12662.709999999963</v>
      </c>
      <c r="E41" s="267">
        <v>0.38913356255687859</v>
      </c>
      <c r="F41" s="266">
        <v>19887.279999999795</v>
      </c>
      <c r="G41" s="267">
        <v>0.61250930716454377</v>
      </c>
    </row>
    <row r="42" spans="2:7">
      <c r="B42" s="264" t="s">
        <v>67</v>
      </c>
      <c r="C42" s="198">
        <v>3277855.13636364</v>
      </c>
      <c r="D42" s="266">
        <v>11114.336363640148</v>
      </c>
      <c r="E42" s="267">
        <v>0.34022706557068716</v>
      </c>
      <c r="F42" s="266">
        <v>16457.186363639776</v>
      </c>
      <c r="G42" s="267">
        <v>0.50460528325406528</v>
      </c>
    </row>
    <row r="43" spans="2:7">
      <c r="B43" s="272" t="s">
        <v>68</v>
      </c>
      <c r="C43" s="198">
        <v>3286600</v>
      </c>
      <c r="D43" s="266">
        <v>8744.8636363600381</v>
      </c>
      <c r="E43" s="267">
        <v>0.26678615352298607</v>
      </c>
      <c r="F43" s="266">
        <v>13042.100000000093</v>
      </c>
      <c r="G43" s="267">
        <v>0.39840749418240762</v>
      </c>
    </row>
    <row r="44" spans="2:7">
      <c r="B44" s="272" t="s">
        <v>69</v>
      </c>
      <c r="C44" s="198">
        <v>3278833.34</v>
      </c>
      <c r="D44" s="266">
        <v>-7766.660000000149</v>
      </c>
      <c r="E44" s="267">
        <v>-0.23631290695551854</v>
      </c>
      <c r="F44" s="266">
        <v>11664.069999999832</v>
      </c>
      <c r="G44" s="267">
        <v>0.35700843868428933</v>
      </c>
    </row>
    <row r="45" spans="2:7">
      <c r="B45" s="272" t="s">
        <v>70</v>
      </c>
      <c r="C45" s="198">
        <v>3261551.7142857201</v>
      </c>
      <c r="D45" s="266">
        <v>-17281.625714279711</v>
      </c>
      <c r="E45" s="267">
        <v>-0.52706630445204894</v>
      </c>
      <c r="F45" s="266">
        <v>12276.404285720084</v>
      </c>
      <c r="G45" s="267">
        <v>0.37781976331578448</v>
      </c>
    </row>
    <row r="46" spans="2:7">
      <c r="B46" s="272" t="s">
        <v>77</v>
      </c>
      <c r="C46" s="198">
        <v>3266258.24</v>
      </c>
      <c r="D46" s="266">
        <v>4706.5257142800838</v>
      </c>
      <c r="E46" s="267">
        <v>0.14430326809369376</v>
      </c>
      <c r="F46" s="266">
        <v>12588.240000000224</v>
      </c>
      <c r="G46" s="267">
        <v>0.38689356941546293</v>
      </c>
    </row>
    <row r="47" spans="2:7">
      <c r="B47" s="272" t="s">
        <v>78</v>
      </c>
      <c r="C47" s="198">
        <v>3271976.2995652203</v>
      </c>
      <c r="D47" s="266">
        <v>5718.0595652200282</v>
      </c>
      <c r="E47" s="267">
        <v>0.17506452781945825</v>
      </c>
      <c r="F47" s="266">
        <v>13364.489565220196</v>
      </c>
      <c r="G47" s="267">
        <v>0.4101283105955531</v>
      </c>
    </row>
    <row r="48" spans="2:7">
      <c r="B48" s="272" t="s">
        <v>79</v>
      </c>
      <c r="C48" s="198">
        <v>3269092.3</v>
      </c>
      <c r="D48" s="266">
        <v>-2883.9995652204379</v>
      </c>
      <c r="E48" s="267">
        <v>-8.8142434454780982E-2</v>
      </c>
      <c r="F48" s="266">
        <v>14954.689999999944</v>
      </c>
      <c r="G48" s="267">
        <v>0.45955923787745689</v>
      </c>
    </row>
    <row r="49" spans="2:9">
      <c r="B49" s="271" t="s">
        <v>80</v>
      </c>
      <c r="C49" s="201">
        <v>3269088.5</v>
      </c>
      <c r="D49" s="268">
        <v>-3.7999999998137355</v>
      </c>
      <c r="E49" s="269">
        <v>-1.162402174941235E-4</v>
      </c>
      <c r="F49" s="268">
        <v>14425.330000000075</v>
      </c>
      <c r="G49" s="269">
        <v>0.44322036556552291</v>
      </c>
    </row>
    <row r="50" spans="2:9">
      <c r="B50" s="35">
        <v>2020</v>
      </c>
      <c r="C50" s="205"/>
      <c r="D50" s="270"/>
      <c r="E50" s="851"/>
      <c r="F50" s="270"/>
      <c r="G50" s="851"/>
    </row>
    <row r="51" spans="2:9">
      <c r="B51" s="264" t="s">
        <v>9</v>
      </c>
      <c r="C51" s="196">
        <v>3251119.4699999997</v>
      </c>
      <c r="D51" s="265">
        <v>-17969.030000000261</v>
      </c>
      <c r="E51" s="736">
        <v>-0.54966483776748021</v>
      </c>
      <c r="F51" s="265">
        <v>16746.929999999702</v>
      </c>
      <c r="G51" s="736">
        <v>0.51777987207373144</v>
      </c>
    </row>
    <row r="52" spans="2:9">
      <c r="B52" s="264" t="s">
        <v>10</v>
      </c>
      <c r="C52" s="196">
        <v>3257896.4</v>
      </c>
      <c r="D52" s="265">
        <v>6776.9300000001676</v>
      </c>
      <c r="E52" s="736">
        <v>0.20844912229571833</v>
      </c>
      <c r="F52" s="265">
        <v>18243.75</v>
      </c>
      <c r="G52" s="736">
        <v>0.56313907603644964</v>
      </c>
    </row>
    <row r="53" spans="2:9">
      <c r="B53" s="264" t="s">
        <v>65</v>
      </c>
      <c r="C53" s="196">
        <v>3252516.5454545422</v>
      </c>
      <c r="D53" s="265">
        <v>-5379.8545454577543</v>
      </c>
      <c r="E53" s="736">
        <v>-0.16513276927582865</v>
      </c>
      <c r="F53" s="265">
        <v>-1561.5445454576984</v>
      </c>
      <c r="G53" s="736">
        <v>-4.7987310146496043E-2</v>
      </c>
    </row>
    <row r="54" spans="2:9">
      <c r="B54" s="264" t="s">
        <v>66</v>
      </c>
      <c r="C54" s="198">
        <v>3211266.65</v>
      </c>
      <c r="D54" s="266">
        <v>-41249.895454542246</v>
      </c>
      <c r="E54" s="267">
        <v>-1.2682455224459943</v>
      </c>
      <c r="F54" s="266">
        <v>-55474.149999999907</v>
      </c>
      <c r="G54" s="267">
        <v>-1.6981497277041342</v>
      </c>
    </row>
    <row r="55" spans="2:9">
      <c r="B55" s="264" t="s">
        <v>67</v>
      </c>
      <c r="C55" s="198">
        <v>3220907</v>
      </c>
      <c r="D55" s="266">
        <v>9640.3500000000931</v>
      </c>
      <c r="E55" s="267">
        <v>0.30020397091597317</v>
      </c>
      <c r="F55" s="266">
        <v>-56948.136363639962</v>
      </c>
      <c r="G55" s="267">
        <v>-1.7373597671194432</v>
      </c>
    </row>
    <row r="56" spans="2:9">
      <c r="B56" s="264" t="s">
        <v>68</v>
      </c>
      <c r="C56" s="198">
        <v>3245252.4545454551</v>
      </c>
      <c r="D56" s="266">
        <v>24345.454545455053</v>
      </c>
      <c r="E56" s="267">
        <v>0.75585710936252326</v>
      </c>
      <c r="F56" s="266">
        <v>-41347.545454544947</v>
      </c>
      <c r="G56" s="267">
        <v>-1.2580644269015124</v>
      </c>
    </row>
    <row r="57" spans="2:9">
      <c r="B57" s="264" t="s">
        <v>69</v>
      </c>
      <c r="C57" s="198">
        <v>3262758</v>
      </c>
      <c r="D57" s="266">
        <v>17505.545454544947</v>
      </c>
      <c r="E57" s="267">
        <v>0.53942014372489666</v>
      </c>
      <c r="F57" s="266">
        <v>-16075.339999999851</v>
      </c>
      <c r="G57" s="267">
        <v>-0.4902762151369302</v>
      </c>
    </row>
    <row r="58" spans="2:9">
      <c r="B58" s="272" t="s">
        <v>70</v>
      </c>
      <c r="C58" s="198">
        <v>3263160</v>
      </c>
      <c r="D58" s="266">
        <v>402</v>
      </c>
      <c r="E58" s="267">
        <v>1.2320864740814841E-2</v>
      </c>
      <c r="F58" s="266">
        <v>1608.2857142798603</v>
      </c>
      <c r="G58" s="267">
        <v>4.931044653486083E-2</v>
      </c>
    </row>
    <row r="59" spans="2:9">
      <c r="B59" s="272" t="s">
        <v>77</v>
      </c>
      <c r="C59" s="198">
        <v>3263552.590909095</v>
      </c>
      <c r="D59" s="266">
        <v>392.59090909501538</v>
      </c>
      <c r="E59" s="267">
        <v>1.2031003968388632E-2</v>
      </c>
      <c r="F59" s="266">
        <v>-2705.6490909052081</v>
      </c>
      <c r="G59" s="267">
        <v>-8.2836349489170402E-2</v>
      </c>
    </row>
    <row r="60" spans="2:9">
      <c r="B60" s="272" t="s">
        <v>78</v>
      </c>
      <c r="C60" s="198">
        <v>3265369</v>
      </c>
      <c r="D60" s="266">
        <v>1816.4090909049846</v>
      </c>
      <c r="E60" s="267">
        <v>5.5657417501549844E-2</v>
      </c>
      <c r="F60" s="266">
        <v>-6607.2995652202517</v>
      </c>
      <c r="G60" s="267">
        <v>-0.20193604599452897</v>
      </c>
    </row>
    <row r="61" spans="2:9">
      <c r="B61" s="272" t="s">
        <v>79</v>
      </c>
      <c r="C61" s="198">
        <v>3267873.1904761922</v>
      </c>
      <c r="D61" s="266">
        <v>2504.1904761921614</v>
      </c>
      <c r="E61" s="267">
        <v>7.6689356583955259E-2</v>
      </c>
      <c r="F61" s="266">
        <v>-1219.1095238076523</v>
      </c>
      <c r="G61" s="267">
        <v>-3.729198847666737E-2</v>
      </c>
    </row>
    <row r="62" spans="2:9">
      <c r="B62" s="271" t="s">
        <v>80</v>
      </c>
      <c r="C62" s="201">
        <v>3271408.0526315784</v>
      </c>
      <c r="D62" s="268">
        <v>3534.8621553862467</v>
      </c>
      <c r="E62" s="269">
        <v>0.10817011399610976</v>
      </c>
      <c r="F62" s="268">
        <v>2319.5526315784082</v>
      </c>
      <c r="G62" s="269">
        <v>7.0954109427702861E-2</v>
      </c>
    </row>
    <row r="64" spans="2:9">
      <c r="B64" s="935"/>
      <c r="C64" s="936"/>
      <c r="D64" s="936"/>
      <c r="E64" s="936"/>
      <c r="F64" s="936"/>
      <c r="G64" s="936"/>
      <c r="H64" s="593"/>
      <c r="I64" s="593"/>
    </row>
    <row r="65" spans="2:9">
      <c r="B65" s="935"/>
      <c r="C65" s="932"/>
      <c r="D65" s="924"/>
      <c r="E65" s="933"/>
      <c r="F65" s="934"/>
      <c r="G65" s="933"/>
      <c r="H65" s="934"/>
      <c r="I65" s="593"/>
    </row>
    <row r="66" spans="2:9">
      <c r="B66" s="935"/>
      <c r="C66" s="937"/>
      <c r="D66" s="927"/>
      <c r="E66" s="938"/>
      <c r="F66" s="939"/>
      <c r="G66" s="938"/>
      <c r="H66" s="939"/>
      <c r="I66" s="593"/>
    </row>
    <row r="67" spans="2:9">
      <c r="B67" s="935"/>
      <c r="C67" s="936"/>
      <c r="D67" s="936"/>
      <c r="E67" s="936"/>
      <c r="F67" s="936"/>
      <c r="G67" s="936"/>
      <c r="H67" s="593"/>
      <c r="I67" s="593"/>
    </row>
    <row r="68" spans="2:9">
      <c r="B68" s="935"/>
      <c r="C68" s="936"/>
      <c r="D68" s="936"/>
      <c r="E68" s="936"/>
      <c r="F68" s="936"/>
      <c r="G68" s="936"/>
      <c r="H68" s="593"/>
      <c r="I68" s="593"/>
    </row>
  </sheetData>
  <mergeCells count="4">
    <mergeCell ref="B3:G3"/>
    <mergeCell ref="B4:G4"/>
    <mergeCell ref="C5:C6"/>
    <mergeCell ref="B5:B6"/>
  </mergeCells>
  <printOptions horizontalCentered="1"/>
  <pageMargins left="0.39370078740157483" right="0.39370078740157483" top="0.19685039370078741" bottom="0.19685039370078741" header="0" footer="0"/>
  <pageSetup paperSize="9" scale="92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pageSetUpPr autoPageBreaks="0"/>
  </sheetPr>
  <dimension ref="A1:HG30"/>
  <sheetViews>
    <sheetView showGridLines="0" showRowColHeaders="0" topLeftCell="A3" zoomScaleNormal="100" workbookViewId="0">
      <pane ySplit="5" topLeftCell="A20" activePane="bottomLeft" state="frozen"/>
      <selection activeCell="A3" sqref="A3"/>
      <selection pane="bottomLeft" activeCell="D46" sqref="D46"/>
    </sheetView>
  </sheetViews>
  <sheetFormatPr baseColWidth="10" defaultColWidth="11.42578125" defaultRowHeight="15"/>
  <cols>
    <col min="1" max="1" width="2.85546875" style="274" customWidth="1"/>
    <col min="2" max="2" width="38.140625" style="215" customWidth="1"/>
    <col min="3" max="3" width="13" style="216" customWidth="1"/>
    <col min="4" max="4" width="12.42578125" style="216" customWidth="1"/>
    <col min="5" max="5" width="10.85546875" style="216" customWidth="1"/>
    <col min="6" max="6" width="11.85546875" style="216" customWidth="1"/>
    <col min="7" max="7" width="9.85546875" style="217" customWidth="1"/>
    <col min="8" max="8" width="11.85546875" style="218" customWidth="1"/>
    <col min="9" max="16384" width="11.42578125" style="216"/>
  </cols>
  <sheetData>
    <row r="1" spans="1:215" hidden="1">
      <c r="C1" s="215"/>
      <c r="E1" s="215"/>
    </row>
    <row r="2" spans="1:215" hidden="1">
      <c r="C2" s="215"/>
      <c r="E2" s="215"/>
    </row>
    <row r="3" spans="1:215" ht="28.5" customHeight="1">
      <c r="B3" s="1150" t="s">
        <v>283</v>
      </c>
      <c r="C3" s="1151"/>
      <c r="D3" s="1151"/>
      <c r="E3" s="1151"/>
      <c r="F3" s="1151"/>
      <c r="G3" s="1152"/>
    </row>
    <row r="4" spans="1:215" ht="24" customHeight="1">
      <c r="B4" s="1153" t="s">
        <v>221</v>
      </c>
      <c r="C4" s="1154"/>
      <c r="D4" s="1154"/>
      <c r="E4" s="1154"/>
      <c r="F4" s="1154"/>
      <c r="G4" s="1155"/>
    </row>
    <row r="5" spans="1:215" s="221" customFormat="1" ht="19.5">
      <c r="A5" s="220"/>
      <c r="B5" s="1156" t="s">
        <v>132</v>
      </c>
      <c r="C5" s="1159" t="s">
        <v>669</v>
      </c>
      <c r="D5" s="1156" t="s">
        <v>179</v>
      </c>
      <c r="E5" s="1163"/>
      <c r="F5" s="1156" t="s">
        <v>134</v>
      </c>
      <c r="G5" s="1163"/>
      <c r="H5" s="220"/>
      <c r="I5" s="220"/>
      <c r="J5" s="220"/>
      <c r="K5" s="220"/>
      <c r="L5" s="220"/>
      <c r="M5" s="220"/>
      <c r="N5" s="220"/>
      <c r="O5" s="220"/>
      <c r="P5" s="220"/>
      <c r="Q5" s="220"/>
      <c r="R5" s="220"/>
      <c r="S5" s="220"/>
      <c r="T5" s="220"/>
      <c r="U5" s="220"/>
      <c r="V5" s="220"/>
      <c r="W5" s="220"/>
      <c r="X5" s="220"/>
      <c r="Y5" s="220"/>
      <c r="Z5" s="220"/>
      <c r="AA5" s="220"/>
      <c r="AB5" s="220"/>
      <c r="AC5" s="220"/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20"/>
      <c r="AO5" s="220"/>
      <c r="AP5" s="220"/>
      <c r="AQ5" s="220"/>
      <c r="AR5" s="220"/>
      <c r="AS5" s="220"/>
      <c r="AT5" s="220"/>
      <c r="AU5" s="220"/>
      <c r="AV5" s="220"/>
      <c r="AW5" s="220"/>
      <c r="AX5" s="220"/>
      <c r="AY5" s="220"/>
      <c r="AZ5" s="220"/>
      <c r="BA5" s="220"/>
      <c r="BB5" s="220"/>
      <c r="BC5" s="220"/>
      <c r="BD5" s="220"/>
      <c r="BE5" s="220"/>
      <c r="BF5" s="220"/>
      <c r="BG5" s="220"/>
      <c r="BH5" s="220"/>
      <c r="BI5" s="220"/>
      <c r="BJ5" s="220"/>
      <c r="BK5" s="220"/>
      <c r="BL5" s="220"/>
      <c r="BM5" s="220"/>
      <c r="BN5" s="220"/>
      <c r="BO5" s="220"/>
      <c r="BP5" s="220"/>
      <c r="BQ5" s="220"/>
      <c r="BR5" s="220"/>
      <c r="BS5" s="220"/>
      <c r="BT5" s="220"/>
      <c r="BU5" s="220"/>
      <c r="BV5" s="220"/>
      <c r="BW5" s="220"/>
      <c r="BX5" s="220"/>
      <c r="BY5" s="220"/>
      <c r="BZ5" s="220"/>
      <c r="CA5" s="220"/>
      <c r="CB5" s="220"/>
      <c r="CC5" s="220"/>
      <c r="CD5" s="220"/>
      <c r="CE5" s="220"/>
      <c r="CF5" s="220"/>
      <c r="CG5" s="220"/>
      <c r="CH5" s="220"/>
      <c r="CI5" s="220"/>
      <c r="CJ5" s="220"/>
      <c r="CK5" s="220"/>
      <c r="CL5" s="220"/>
      <c r="CM5" s="220"/>
      <c r="CN5" s="220"/>
      <c r="CO5" s="220"/>
      <c r="CP5" s="220"/>
      <c r="CQ5" s="220"/>
      <c r="CR5" s="220"/>
      <c r="CS5" s="220"/>
      <c r="CT5" s="220"/>
      <c r="CU5" s="220"/>
      <c r="CV5" s="220"/>
      <c r="CW5" s="220"/>
      <c r="CX5" s="220"/>
      <c r="CY5" s="220"/>
      <c r="CZ5" s="220"/>
      <c r="DA5" s="220"/>
      <c r="DB5" s="220"/>
      <c r="DC5" s="220"/>
      <c r="DD5" s="220"/>
      <c r="DE5" s="220"/>
      <c r="DF5" s="220"/>
      <c r="DG5" s="220"/>
      <c r="DH5" s="220"/>
      <c r="DI5" s="220"/>
      <c r="DJ5" s="220"/>
      <c r="DK5" s="220"/>
      <c r="DL5" s="220"/>
      <c r="DM5" s="220"/>
      <c r="DN5" s="220"/>
      <c r="DO5" s="220"/>
      <c r="DP5" s="220"/>
      <c r="DQ5" s="220"/>
      <c r="DR5" s="220"/>
      <c r="DS5" s="220"/>
      <c r="DT5" s="220"/>
      <c r="DU5" s="220"/>
      <c r="DV5" s="220"/>
      <c r="DW5" s="220"/>
      <c r="DX5" s="220"/>
      <c r="DY5" s="220"/>
      <c r="DZ5" s="220"/>
      <c r="EA5" s="220"/>
      <c r="EB5" s="220"/>
      <c r="EC5" s="220"/>
      <c r="ED5" s="220"/>
      <c r="EE5" s="220"/>
      <c r="EF5" s="220"/>
      <c r="EG5" s="220"/>
      <c r="EH5" s="220"/>
      <c r="EI5" s="220"/>
      <c r="EJ5" s="220"/>
      <c r="EK5" s="220"/>
      <c r="EL5" s="220"/>
      <c r="EM5" s="220"/>
      <c r="EN5" s="220"/>
      <c r="EO5" s="220"/>
      <c r="EP5" s="220"/>
      <c r="EQ5" s="220"/>
      <c r="ER5" s="220"/>
      <c r="ES5" s="220"/>
      <c r="ET5" s="220"/>
      <c r="EU5" s="220"/>
      <c r="EV5" s="220"/>
      <c r="EW5" s="220"/>
      <c r="EX5" s="220"/>
      <c r="EY5" s="220"/>
      <c r="EZ5" s="220"/>
      <c r="FA5" s="220"/>
      <c r="FB5" s="220"/>
      <c r="FC5" s="220"/>
      <c r="FD5" s="220"/>
      <c r="FE5" s="220"/>
      <c r="FF5" s="220"/>
      <c r="FG5" s="220"/>
      <c r="FH5" s="220"/>
      <c r="FI5" s="220"/>
      <c r="FJ5" s="220"/>
      <c r="FK5" s="220"/>
      <c r="FL5" s="220"/>
      <c r="FM5" s="220"/>
      <c r="FN5" s="220"/>
      <c r="FO5" s="220"/>
      <c r="FP5" s="220"/>
      <c r="FQ5" s="220"/>
      <c r="FR5" s="220"/>
      <c r="FS5" s="220"/>
      <c r="FT5" s="220"/>
      <c r="FU5" s="220"/>
      <c r="FV5" s="220"/>
      <c r="FW5" s="220"/>
      <c r="FX5" s="220"/>
      <c r="FY5" s="220"/>
      <c r="FZ5" s="220"/>
      <c r="GA5" s="220"/>
      <c r="GB5" s="220"/>
      <c r="GC5" s="220"/>
      <c r="GD5" s="220"/>
      <c r="GE5" s="220"/>
      <c r="GF5" s="220"/>
      <c r="GG5" s="220"/>
      <c r="GH5" s="220"/>
      <c r="GI5" s="220"/>
      <c r="GJ5" s="220"/>
      <c r="GK5" s="220"/>
      <c r="GL5" s="220"/>
      <c r="GM5" s="220"/>
      <c r="GN5" s="220"/>
      <c r="GO5" s="220"/>
      <c r="GP5" s="220"/>
      <c r="GQ5" s="220"/>
      <c r="GR5" s="220"/>
      <c r="GS5" s="220"/>
      <c r="GT5" s="220"/>
      <c r="GU5" s="220"/>
      <c r="GV5" s="220"/>
      <c r="GW5" s="220"/>
      <c r="GX5" s="220"/>
      <c r="GY5" s="220"/>
      <c r="GZ5" s="220"/>
      <c r="HA5" s="220"/>
      <c r="HB5" s="220"/>
      <c r="HC5" s="220"/>
      <c r="HD5" s="220"/>
      <c r="HE5" s="220"/>
      <c r="HF5" s="220"/>
      <c r="HG5" s="220"/>
    </row>
    <row r="6" spans="1:215" s="221" customFormat="1" ht="14.45" customHeight="1">
      <c r="A6" s="220"/>
      <c r="B6" s="1157"/>
      <c r="C6" s="1160"/>
      <c r="D6" s="1158"/>
      <c r="E6" s="1164"/>
      <c r="F6" s="1158"/>
      <c r="G6" s="1164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220"/>
      <c r="AE6" s="220"/>
      <c r="AF6" s="220"/>
      <c r="AG6" s="220"/>
      <c r="AH6" s="220"/>
      <c r="AI6" s="220"/>
      <c r="AJ6" s="220"/>
      <c r="AK6" s="220"/>
      <c r="AL6" s="220"/>
      <c r="AM6" s="220"/>
      <c r="AN6" s="220"/>
      <c r="AO6" s="220"/>
      <c r="AP6" s="220"/>
      <c r="AQ6" s="220"/>
      <c r="AR6" s="220"/>
      <c r="AS6" s="220"/>
      <c r="AT6" s="220"/>
      <c r="AU6" s="220"/>
      <c r="AV6" s="220"/>
      <c r="AW6" s="220"/>
      <c r="AX6" s="220"/>
      <c r="AY6" s="220"/>
      <c r="AZ6" s="220"/>
      <c r="BA6" s="220"/>
      <c r="BB6" s="220"/>
      <c r="BC6" s="220"/>
      <c r="BD6" s="220"/>
      <c r="BE6" s="220"/>
      <c r="BF6" s="220"/>
      <c r="BG6" s="220"/>
      <c r="BH6" s="220"/>
      <c r="BI6" s="220"/>
      <c r="BJ6" s="220"/>
      <c r="BK6" s="220"/>
      <c r="BL6" s="220"/>
      <c r="BM6" s="220"/>
      <c r="BN6" s="220"/>
      <c r="BO6" s="220"/>
      <c r="BP6" s="220"/>
      <c r="BQ6" s="220"/>
      <c r="BR6" s="220"/>
      <c r="BS6" s="220"/>
      <c r="BT6" s="220"/>
      <c r="BU6" s="220"/>
      <c r="BV6" s="220"/>
      <c r="BW6" s="220"/>
      <c r="BX6" s="220"/>
      <c r="BY6" s="220"/>
      <c r="BZ6" s="220"/>
      <c r="CA6" s="220"/>
      <c r="CB6" s="220"/>
      <c r="CC6" s="220"/>
      <c r="CD6" s="220"/>
      <c r="CE6" s="220"/>
      <c r="CF6" s="220"/>
      <c r="CG6" s="220"/>
      <c r="CH6" s="220"/>
      <c r="CI6" s="220"/>
      <c r="CJ6" s="220"/>
      <c r="CK6" s="220"/>
      <c r="CL6" s="220"/>
      <c r="CM6" s="220"/>
      <c r="CN6" s="220"/>
      <c r="CO6" s="220"/>
      <c r="CP6" s="220"/>
      <c r="CQ6" s="220"/>
      <c r="CR6" s="220"/>
      <c r="CS6" s="220"/>
      <c r="CT6" s="220"/>
      <c r="CU6" s="220"/>
      <c r="CV6" s="220"/>
      <c r="CW6" s="220"/>
      <c r="CX6" s="220"/>
      <c r="CY6" s="220"/>
      <c r="CZ6" s="220"/>
      <c r="DA6" s="220"/>
      <c r="DB6" s="220"/>
      <c r="DC6" s="220"/>
      <c r="DD6" s="220"/>
      <c r="DE6" s="220"/>
      <c r="DF6" s="220"/>
      <c r="DG6" s="220"/>
      <c r="DH6" s="220"/>
      <c r="DI6" s="220"/>
      <c r="DJ6" s="220"/>
      <c r="DK6" s="220"/>
      <c r="DL6" s="220"/>
      <c r="DM6" s="220"/>
      <c r="DN6" s="220"/>
      <c r="DO6" s="220"/>
      <c r="DP6" s="220"/>
      <c r="DQ6" s="220"/>
      <c r="DR6" s="220"/>
      <c r="DS6" s="220"/>
      <c r="DT6" s="220"/>
      <c r="DU6" s="220"/>
      <c r="DV6" s="220"/>
      <c r="DW6" s="220"/>
      <c r="DX6" s="220"/>
      <c r="DY6" s="220"/>
      <c r="DZ6" s="220"/>
      <c r="EA6" s="220"/>
      <c r="EB6" s="220"/>
      <c r="EC6" s="220"/>
      <c r="ED6" s="220"/>
      <c r="EE6" s="220"/>
      <c r="EF6" s="220"/>
      <c r="EG6" s="220"/>
      <c r="EH6" s="220"/>
      <c r="EI6" s="220"/>
      <c r="EJ6" s="220"/>
      <c r="EK6" s="220"/>
      <c r="EL6" s="220"/>
      <c r="EM6" s="220"/>
      <c r="EN6" s="220"/>
      <c r="EO6" s="220"/>
      <c r="EP6" s="220"/>
      <c r="EQ6" s="220"/>
      <c r="ER6" s="220"/>
      <c r="ES6" s="220"/>
      <c r="ET6" s="220"/>
      <c r="EU6" s="220"/>
      <c r="EV6" s="220"/>
      <c r="EW6" s="220"/>
      <c r="EX6" s="220"/>
      <c r="EY6" s="220"/>
      <c r="EZ6" s="220"/>
      <c r="FA6" s="220"/>
      <c r="FB6" s="220"/>
      <c r="FC6" s="220"/>
      <c r="FD6" s="220"/>
      <c r="FE6" s="220"/>
      <c r="FF6" s="220"/>
      <c r="FG6" s="220"/>
      <c r="FH6" s="220"/>
      <c r="FI6" s="220"/>
      <c r="FJ6" s="220"/>
      <c r="FK6" s="220"/>
      <c r="FL6" s="220"/>
      <c r="FM6" s="220"/>
      <c r="FN6" s="220"/>
      <c r="FO6" s="220"/>
      <c r="FP6" s="220"/>
      <c r="FQ6" s="220"/>
      <c r="FR6" s="220"/>
      <c r="FS6" s="220"/>
      <c r="FT6" s="220"/>
      <c r="FU6" s="220"/>
      <c r="FV6" s="220"/>
      <c r="FW6" s="220"/>
      <c r="FX6" s="220"/>
      <c r="FY6" s="220"/>
      <c r="FZ6" s="220"/>
      <c r="GA6" s="220"/>
      <c r="GB6" s="220"/>
      <c r="GC6" s="220"/>
      <c r="GD6" s="220"/>
      <c r="GE6" s="220"/>
      <c r="GF6" s="220"/>
      <c r="GG6" s="220"/>
      <c r="GH6" s="220"/>
      <c r="GI6" s="220"/>
      <c r="GJ6" s="220"/>
      <c r="GK6" s="220"/>
      <c r="GL6" s="220"/>
      <c r="GM6" s="220"/>
      <c r="GN6" s="220"/>
      <c r="GO6" s="220"/>
      <c r="GP6" s="220"/>
      <c r="GQ6" s="220"/>
      <c r="GR6" s="220"/>
      <c r="GS6" s="220"/>
      <c r="GT6" s="220"/>
      <c r="GU6" s="220"/>
      <c r="GV6" s="220"/>
      <c r="GW6" s="220"/>
      <c r="GX6" s="220"/>
      <c r="GY6" s="220"/>
      <c r="GZ6" s="220"/>
      <c r="HA6" s="220"/>
      <c r="HB6" s="220"/>
      <c r="HC6" s="220"/>
      <c r="HD6" s="220"/>
      <c r="HE6" s="220"/>
      <c r="HF6" s="220"/>
      <c r="HG6" s="220"/>
    </row>
    <row r="7" spans="1:215" s="221" customFormat="1" ht="28.5" customHeight="1">
      <c r="A7" s="220"/>
      <c r="B7" s="1158"/>
      <c r="C7" s="1161"/>
      <c r="D7" s="222" t="s">
        <v>11</v>
      </c>
      <c r="E7" s="223" t="s">
        <v>8</v>
      </c>
      <c r="F7" s="222" t="s">
        <v>11</v>
      </c>
      <c r="G7" s="223" t="s">
        <v>8</v>
      </c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0"/>
      <c r="V7" s="220"/>
      <c r="W7" s="220"/>
      <c r="X7" s="220"/>
      <c r="Y7" s="220"/>
      <c r="Z7" s="220"/>
      <c r="AA7" s="220"/>
      <c r="AB7" s="220"/>
      <c r="AC7" s="220"/>
      <c r="AD7" s="220"/>
      <c r="AE7" s="220"/>
      <c r="AF7" s="220"/>
      <c r="AG7" s="220"/>
      <c r="AH7" s="220"/>
      <c r="AI7" s="220"/>
      <c r="AJ7" s="220"/>
      <c r="AK7" s="220"/>
      <c r="AL7" s="220"/>
      <c r="AM7" s="220"/>
      <c r="AN7" s="220"/>
      <c r="AO7" s="220"/>
      <c r="AP7" s="220"/>
      <c r="AQ7" s="220"/>
      <c r="AR7" s="220"/>
      <c r="AS7" s="220"/>
      <c r="AT7" s="220"/>
      <c r="AU7" s="220"/>
      <c r="AV7" s="220"/>
      <c r="AW7" s="220"/>
      <c r="AX7" s="220"/>
      <c r="AY7" s="220"/>
      <c r="AZ7" s="220"/>
      <c r="BA7" s="220"/>
      <c r="BB7" s="220"/>
      <c r="BC7" s="220"/>
      <c r="BD7" s="220"/>
      <c r="BE7" s="220"/>
      <c r="BF7" s="220"/>
      <c r="BG7" s="220"/>
      <c r="BH7" s="220"/>
      <c r="BI7" s="220"/>
      <c r="BJ7" s="220"/>
      <c r="BK7" s="220"/>
      <c r="BL7" s="220"/>
      <c r="BM7" s="220"/>
      <c r="BN7" s="220"/>
      <c r="BO7" s="220"/>
      <c r="BP7" s="220"/>
      <c r="BQ7" s="220"/>
      <c r="BR7" s="220"/>
      <c r="BS7" s="220"/>
      <c r="BT7" s="220"/>
      <c r="BU7" s="220"/>
      <c r="BV7" s="220"/>
      <c r="BW7" s="220"/>
      <c r="BX7" s="220"/>
      <c r="BY7" s="220"/>
      <c r="BZ7" s="220"/>
      <c r="CA7" s="220"/>
      <c r="CB7" s="220"/>
      <c r="CC7" s="220"/>
      <c r="CD7" s="220"/>
      <c r="CE7" s="220"/>
      <c r="CF7" s="220"/>
      <c r="CG7" s="220"/>
      <c r="CH7" s="220"/>
      <c r="CI7" s="220"/>
      <c r="CJ7" s="220"/>
      <c r="CK7" s="220"/>
      <c r="CL7" s="220"/>
      <c r="CM7" s="220"/>
      <c r="CN7" s="220"/>
      <c r="CO7" s="220"/>
      <c r="CP7" s="220"/>
      <c r="CQ7" s="220"/>
      <c r="CR7" s="220"/>
      <c r="CS7" s="220"/>
      <c r="CT7" s="220"/>
      <c r="CU7" s="220"/>
      <c r="CV7" s="220"/>
      <c r="CW7" s="220"/>
      <c r="CX7" s="220"/>
      <c r="CY7" s="220"/>
      <c r="CZ7" s="220"/>
      <c r="DA7" s="220"/>
      <c r="DB7" s="220"/>
      <c r="DC7" s="220"/>
      <c r="DD7" s="220"/>
      <c r="DE7" s="220"/>
      <c r="DF7" s="220"/>
      <c r="DG7" s="220"/>
      <c r="DH7" s="220"/>
      <c r="DI7" s="220"/>
      <c r="DJ7" s="220"/>
      <c r="DK7" s="220"/>
      <c r="DL7" s="220"/>
      <c r="DM7" s="220"/>
      <c r="DN7" s="220"/>
      <c r="DO7" s="220"/>
      <c r="DP7" s="220"/>
      <c r="DQ7" s="220"/>
      <c r="DR7" s="220"/>
      <c r="DS7" s="220"/>
      <c r="DT7" s="220"/>
      <c r="DU7" s="220"/>
      <c r="DV7" s="220"/>
      <c r="DW7" s="220"/>
      <c r="DX7" s="220"/>
      <c r="DY7" s="220"/>
      <c r="DZ7" s="220"/>
      <c r="EA7" s="220"/>
      <c r="EB7" s="220"/>
      <c r="EC7" s="220"/>
      <c r="ED7" s="220"/>
      <c r="EE7" s="220"/>
      <c r="EF7" s="220"/>
      <c r="EG7" s="220"/>
      <c r="EH7" s="220"/>
      <c r="EI7" s="220"/>
      <c r="EJ7" s="220"/>
      <c r="EK7" s="220"/>
      <c r="EL7" s="220"/>
      <c r="EM7" s="220"/>
      <c r="EN7" s="220"/>
      <c r="EO7" s="220"/>
      <c r="EP7" s="220"/>
      <c r="EQ7" s="220"/>
      <c r="ER7" s="220"/>
      <c r="ES7" s="220"/>
      <c r="ET7" s="220"/>
      <c r="EU7" s="220"/>
      <c r="EV7" s="220"/>
      <c r="EW7" s="220"/>
      <c r="EX7" s="220"/>
      <c r="EY7" s="220"/>
      <c r="EZ7" s="220"/>
      <c r="FA7" s="220"/>
      <c r="FB7" s="220"/>
      <c r="FC7" s="220"/>
      <c r="FD7" s="220"/>
      <c r="FE7" s="220"/>
      <c r="FF7" s="220"/>
      <c r="FG7" s="220"/>
      <c r="FH7" s="220"/>
      <c r="FI7" s="220"/>
      <c r="FJ7" s="220"/>
      <c r="FK7" s="220"/>
      <c r="FL7" s="220"/>
      <c r="FM7" s="220"/>
      <c r="FN7" s="220"/>
      <c r="FO7" s="220"/>
      <c r="FP7" s="220"/>
      <c r="FQ7" s="220"/>
      <c r="FR7" s="220"/>
      <c r="FS7" s="220"/>
      <c r="FT7" s="220"/>
      <c r="FU7" s="220"/>
      <c r="FV7" s="220"/>
      <c r="FW7" s="220"/>
      <c r="FX7" s="220"/>
      <c r="FY7" s="220"/>
      <c r="FZ7" s="220"/>
      <c r="GA7" s="220"/>
      <c r="GB7" s="220"/>
      <c r="GC7" s="220"/>
      <c r="GD7" s="220"/>
      <c r="GE7" s="220"/>
      <c r="GF7" s="220"/>
      <c r="GG7" s="220"/>
      <c r="GH7" s="220"/>
      <c r="GI7" s="220"/>
      <c r="GJ7" s="220"/>
      <c r="GK7" s="220"/>
      <c r="GL7" s="220"/>
      <c r="GM7" s="220"/>
      <c r="GN7" s="220"/>
      <c r="GO7" s="220"/>
      <c r="GP7" s="220"/>
      <c r="GQ7" s="220"/>
      <c r="GR7" s="220"/>
      <c r="GS7" s="220"/>
      <c r="GT7" s="220"/>
      <c r="GU7" s="220"/>
      <c r="GV7" s="220"/>
      <c r="GW7" s="220"/>
      <c r="GX7" s="220"/>
      <c r="GY7" s="220"/>
      <c r="GZ7" s="220"/>
      <c r="HA7" s="220"/>
      <c r="HB7" s="220"/>
      <c r="HC7" s="220"/>
      <c r="HD7" s="220"/>
      <c r="HE7" s="220"/>
      <c r="HF7" s="220"/>
      <c r="HG7" s="220"/>
    </row>
    <row r="8" spans="1:215" s="228" customFormat="1" ht="27.2" customHeight="1">
      <c r="A8" s="224"/>
      <c r="B8" s="225" t="s">
        <v>135</v>
      </c>
      <c r="C8" s="6">
        <v>265685.73684210499</v>
      </c>
      <c r="D8" s="226">
        <v>-9.7393483709893189</v>
      </c>
      <c r="E8" s="227">
        <v>-3.6656056439654527E-5</v>
      </c>
      <c r="F8" s="226">
        <v>-96.263157895009499</v>
      </c>
      <c r="G8" s="227">
        <v>-3.6218840213031456E-4</v>
      </c>
    </row>
    <row r="9" spans="1:215" s="228" customFormat="1" ht="21.6" customHeight="1">
      <c r="A9" s="224"/>
      <c r="B9" s="225" t="s">
        <v>136</v>
      </c>
      <c r="C9" s="6">
        <v>1683</v>
      </c>
      <c r="D9" s="226">
        <v>4.6666666666699257</v>
      </c>
      <c r="E9" s="227">
        <v>2.7805362462780536E-3</v>
      </c>
      <c r="F9" s="226">
        <v>160</v>
      </c>
      <c r="G9" s="227">
        <v>0.1050558108995403</v>
      </c>
    </row>
    <row r="10" spans="1:215" s="228" customFormat="1" ht="24.2" customHeight="1">
      <c r="A10" s="224"/>
      <c r="B10" s="225" t="s">
        <v>137</v>
      </c>
      <c r="C10" s="6">
        <v>210746.315789474</v>
      </c>
      <c r="D10" s="226">
        <v>-225.11278195498744</v>
      </c>
      <c r="E10" s="227">
        <v>-1.0670297086164959E-3</v>
      </c>
      <c r="F10" s="226">
        <v>-4774.6842105260002</v>
      </c>
      <c r="G10" s="227">
        <v>-2.2154148368493054E-2</v>
      </c>
    </row>
    <row r="11" spans="1:215" s="228" customFormat="1" ht="30.95" customHeight="1">
      <c r="A11" s="224"/>
      <c r="B11" s="225" t="s">
        <v>138</v>
      </c>
      <c r="C11" s="6">
        <v>1690.78947368421</v>
      </c>
      <c r="D11" s="226">
        <v>2.5513784461099931</v>
      </c>
      <c r="E11" s="227">
        <v>1.5112669553580815E-3</v>
      </c>
      <c r="F11" s="226">
        <v>60.789473684209952</v>
      </c>
      <c r="G11" s="227">
        <v>3.7294155634484571E-2</v>
      </c>
    </row>
    <row r="12" spans="1:215" s="228" customFormat="1" ht="42" customHeight="1">
      <c r="A12" s="224"/>
      <c r="B12" s="225" t="s">
        <v>139</v>
      </c>
      <c r="C12" s="6">
        <v>2432</v>
      </c>
      <c r="D12" s="226">
        <v>3.6666666666701531</v>
      </c>
      <c r="E12" s="227">
        <v>1.5099519560755059E-3</v>
      </c>
      <c r="F12" s="226">
        <v>-13</v>
      </c>
      <c r="G12" s="227">
        <v>-5.3169734151329306E-3</v>
      </c>
    </row>
    <row r="13" spans="1:215" s="228" customFormat="1" ht="22.7" customHeight="1">
      <c r="A13" s="224"/>
      <c r="B13" s="225" t="s">
        <v>96</v>
      </c>
      <c r="C13" s="6">
        <v>390753.57894736802</v>
      </c>
      <c r="D13" s="226">
        <v>-648.42105263198027</v>
      </c>
      <c r="E13" s="227">
        <v>-1.6566625940388491E-3</v>
      </c>
      <c r="F13" s="226">
        <v>7229.5789473680197</v>
      </c>
      <c r="G13" s="227">
        <v>1.8850395144418552E-2</v>
      </c>
      <c r="H13" s="275"/>
    </row>
    <row r="14" spans="1:215" s="228" customFormat="1" ht="30.95" customHeight="1">
      <c r="A14" s="224"/>
      <c r="B14" s="225" t="s">
        <v>156</v>
      </c>
      <c r="C14" s="6">
        <v>769105.89473684202</v>
      </c>
      <c r="D14" s="226">
        <v>1189.3233082710067</v>
      </c>
      <c r="E14" s="227">
        <v>1.548766301602944E-3</v>
      </c>
      <c r="F14" s="226">
        <v>-10180.105263157981</v>
      </c>
      <c r="G14" s="227">
        <v>-1.306337501656385E-2</v>
      </c>
    </row>
    <row r="15" spans="1:215" s="228" customFormat="1" ht="22.7" customHeight="1">
      <c r="A15" s="224"/>
      <c r="B15" s="225" t="s">
        <v>140</v>
      </c>
      <c r="C15" s="6">
        <v>212344.05263157899</v>
      </c>
      <c r="D15" s="226">
        <v>717.48120300797746</v>
      </c>
      <c r="E15" s="227">
        <v>3.3903171901557005E-3</v>
      </c>
      <c r="F15" s="226">
        <v>8013.0526315789903</v>
      </c>
      <c r="G15" s="227">
        <v>3.9216039815686221E-2</v>
      </c>
    </row>
    <row r="16" spans="1:215" s="228" customFormat="1" ht="20.85" customHeight="1">
      <c r="A16" s="224"/>
      <c r="B16" s="225" t="s">
        <v>141</v>
      </c>
      <c r="C16" s="6">
        <v>317049.73684210499</v>
      </c>
      <c r="D16" s="226">
        <v>-812.73934837098932</v>
      </c>
      <c r="E16" s="227">
        <v>-2.5568898792696082E-3</v>
      </c>
      <c r="F16" s="226">
        <v>-4885.2631578950095</v>
      </c>
      <c r="G16" s="227">
        <v>-1.5174687927361097E-2</v>
      </c>
    </row>
    <row r="17" spans="1:8" s="228" customFormat="1" ht="26.25" customHeight="1">
      <c r="A17" s="224"/>
      <c r="B17" s="225" t="s">
        <v>142</v>
      </c>
      <c r="C17" s="6">
        <v>68268.315789473694</v>
      </c>
      <c r="D17" s="226">
        <v>575.69674185459735</v>
      </c>
      <c r="E17" s="227">
        <v>8.5045718418668148E-3</v>
      </c>
      <c r="F17" s="226">
        <v>1717.3157894736942</v>
      </c>
      <c r="G17" s="227">
        <v>2.5804507662900544E-2</v>
      </c>
    </row>
    <row r="18" spans="1:8" s="228" customFormat="1" ht="21.95" customHeight="1">
      <c r="A18" s="224"/>
      <c r="B18" s="225" t="s">
        <v>149</v>
      </c>
      <c r="C18" s="6">
        <v>59803.263157894697</v>
      </c>
      <c r="D18" s="226">
        <v>198.07268170419411</v>
      </c>
      <c r="E18" s="227">
        <v>3.3230777407433632E-3</v>
      </c>
      <c r="F18" s="226">
        <v>-206.73684210530337</v>
      </c>
      <c r="G18" s="227">
        <v>-3.4450398617781319E-3</v>
      </c>
    </row>
    <row r="19" spans="1:8" s="228" customFormat="1" ht="21.95" customHeight="1">
      <c r="A19" s="224"/>
      <c r="B19" s="225" t="s">
        <v>143</v>
      </c>
      <c r="C19" s="6">
        <v>49004.684210526299</v>
      </c>
      <c r="D19" s="226">
        <v>195.63659147870203</v>
      </c>
      <c r="E19" s="227">
        <v>4.0082034176458503E-3</v>
      </c>
      <c r="F19" s="226">
        <v>377.68421052629856</v>
      </c>
      <c r="G19" s="227">
        <v>7.7669650713863003E-3</v>
      </c>
    </row>
    <row r="20" spans="1:8" s="228" customFormat="1" ht="30.95" customHeight="1">
      <c r="A20" s="224"/>
      <c r="B20" s="225" t="s">
        <v>150</v>
      </c>
      <c r="C20" s="6">
        <v>295389.05263157899</v>
      </c>
      <c r="D20" s="226">
        <v>1501.1002506269724</v>
      </c>
      <c r="E20" s="227">
        <v>5.1077297945210098E-3</v>
      </c>
      <c r="F20" s="226">
        <v>3701.0526315789903</v>
      </c>
      <c r="G20" s="227">
        <v>1.2688395242790307E-2</v>
      </c>
    </row>
    <row r="21" spans="1:8" s="228" customFormat="1" ht="30.95" customHeight="1">
      <c r="A21" s="224"/>
      <c r="B21" s="225" t="s">
        <v>151</v>
      </c>
      <c r="C21" s="6">
        <v>131756.684210526</v>
      </c>
      <c r="D21" s="226">
        <v>36.874686716008</v>
      </c>
      <c r="E21" s="227">
        <v>2.7994792012919767E-4</v>
      </c>
      <c r="F21" s="226">
        <v>-393.31578947399976</v>
      </c>
      <c r="G21" s="227">
        <v>-2.97628293207719E-3</v>
      </c>
    </row>
    <row r="22" spans="1:8" s="228" customFormat="1" ht="30.95" customHeight="1">
      <c r="A22" s="224"/>
      <c r="B22" s="225" t="s">
        <v>152</v>
      </c>
      <c r="C22" s="6">
        <v>1171.6842105263199</v>
      </c>
      <c r="D22" s="226">
        <v>-1.3157894736800699</v>
      </c>
      <c r="E22" s="227">
        <v>-1.1217301565900062E-3</v>
      </c>
      <c r="F22" s="226">
        <v>-20.31578947368007</v>
      </c>
      <c r="G22" s="227">
        <v>-1.7043447545033619E-2</v>
      </c>
    </row>
    <row r="23" spans="1:8" s="228" customFormat="1" ht="22.7" customHeight="1">
      <c r="A23" s="224"/>
      <c r="B23" s="225" t="s">
        <v>144</v>
      </c>
      <c r="C23" s="6">
        <v>93326.052631578903</v>
      </c>
      <c r="D23" s="226">
        <v>140.7192982455017</v>
      </c>
      <c r="E23" s="227">
        <v>1.5101013562095478E-3</v>
      </c>
      <c r="F23" s="226">
        <v>-120.94736842109705</v>
      </c>
      <c r="G23" s="227">
        <v>-1.2942884032777213E-3</v>
      </c>
    </row>
    <row r="24" spans="1:8" s="228" customFormat="1" ht="23.85" customHeight="1">
      <c r="A24" s="224"/>
      <c r="B24" s="225" t="s">
        <v>153</v>
      </c>
      <c r="C24" s="6">
        <v>119588.684210526</v>
      </c>
      <c r="D24" s="226">
        <v>338.16040100199461</v>
      </c>
      <c r="E24" s="227">
        <v>2.8357141771730987E-3</v>
      </c>
      <c r="F24" s="226">
        <v>2592.6842105260002</v>
      </c>
      <c r="G24" s="227">
        <v>2.2160451729341224E-2</v>
      </c>
    </row>
    <row r="25" spans="1:8" s="228" customFormat="1" ht="30.95" customHeight="1">
      <c r="A25" s="224"/>
      <c r="B25" s="225" t="s">
        <v>154</v>
      </c>
      <c r="C25" s="6">
        <v>70901.210526315801</v>
      </c>
      <c r="D25" s="226">
        <v>378.73433583960286</v>
      </c>
      <c r="E25" s="227">
        <v>5.3704060931818454E-3</v>
      </c>
      <c r="F25" s="226">
        <v>-795.78947368419904</v>
      </c>
      <c r="G25" s="227">
        <v>-1.109934130694723E-2</v>
      </c>
    </row>
    <row r="26" spans="1:8" s="228" customFormat="1" ht="24.95" customHeight="1">
      <c r="A26" s="224"/>
      <c r="B26" s="225" t="s">
        <v>145</v>
      </c>
      <c r="C26" s="6">
        <v>210130.78947368401</v>
      </c>
      <c r="D26" s="226">
        <v>-41.972431078000227</v>
      </c>
      <c r="E26" s="227">
        <v>-1.9970442743200145E-4</v>
      </c>
      <c r="F26" s="226">
        <v>15.789473684009863</v>
      </c>
      <c r="G26" s="227">
        <v>7.5146818094840029E-5</v>
      </c>
    </row>
    <row r="27" spans="1:8" s="228" customFormat="1" ht="47.25" customHeight="1">
      <c r="A27" s="224"/>
      <c r="B27" s="225" t="s">
        <v>146</v>
      </c>
      <c r="C27" s="6">
        <v>343.89473684210498</v>
      </c>
      <c r="D27" s="226">
        <v>-2.4862155388470342</v>
      </c>
      <c r="E27" s="227">
        <v>-7.1776912724481612E-3</v>
      </c>
      <c r="F27" s="226">
        <v>-24.105263157895024</v>
      </c>
      <c r="G27" s="227">
        <v>-6.5503432494279923E-2</v>
      </c>
    </row>
    <row r="28" spans="1:8" s="228" customFormat="1" ht="27.2" customHeight="1">
      <c r="A28" s="224"/>
      <c r="B28" s="225" t="s">
        <v>147</v>
      </c>
      <c r="C28" s="6">
        <v>232.63157894736801</v>
      </c>
      <c r="D28" s="226">
        <v>-6.0350877192989856</v>
      </c>
      <c r="E28" s="227">
        <v>-2.5286680388124205E-2</v>
      </c>
      <c r="F28" s="226">
        <v>-38.368421052631987</v>
      </c>
      <c r="G28" s="227">
        <v>-0.14158088949310699</v>
      </c>
    </row>
    <row r="29" spans="1:8" s="233" customFormat="1" ht="20.100000000000001" customHeight="1">
      <c r="B29" s="230" t="s">
        <v>12</v>
      </c>
      <c r="C29" s="7">
        <v>3271408.0526315798</v>
      </c>
      <c r="D29" s="7">
        <v>3534.8621553904377</v>
      </c>
      <c r="E29" s="232">
        <v>1.081701139962421E-3</v>
      </c>
      <c r="F29" s="7">
        <v>2315.7526315799914</v>
      </c>
      <c r="G29" s="232">
        <v>7.0837786733024544E-4</v>
      </c>
    </row>
    <row r="30" spans="1:8" s="278" customFormat="1" ht="17.25" customHeight="1">
      <c r="A30" s="276"/>
      <c r="B30" s="277"/>
      <c r="G30" s="217"/>
      <c r="H30" s="239"/>
    </row>
  </sheetData>
  <mergeCells count="6">
    <mergeCell ref="F5:G6"/>
    <mergeCell ref="B3:G3"/>
    <mergeCell ref="B5:B7"/>
    <mergeCell ref="D5:E6"/>
    <mergeCell ref="C5:C7"/>
    <mergeCell ref="B4:G4"/>
  </mergeCells>
  <phoneticPr fontId="28" type="noConversion"/>
  <printOptions horizontalCentered="1" verticalCentered="1"/>
  <pageMargins left="0.39370078740157483" right="0.39370078740157483" top="0.19685039370078741" bottom="0.19685039370078741" header="0" footer="0"/>
  <pageSetup paperSize="9" orientation="portrait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pageSetUpPr autoPageBreaks="0" fitToPage="1"/>
  </sheetPr>
  <dimension ref="A1:I73"/>
  <sheetViews>
    <sheetView showGridLines="0" showRowColHeaders="0" topLeftCell="A3" zoomScaleNormal="100" workbookViewId="0">
      <pane ySplit="5" topLeftCell="A38" activePane="bottomLeft" state="frozen"/>
      <selection activeCell="A3" sqref="A3"/>
      <selection pane="bottomLeft" activeCell="I56" sqref="I56"/>
    </sheetView>
  </sheetViews>
  <sheetFormatPr baseColWidth="10" defaultColWidth="11.5703125" defaultRowHeight="15"/>
  <cols>
    <col min="1" max="1" width="3" style="274" customWidth="1"/>
    <col min="2" max="2" width="17.7109375" style="111" customWidth="1"/>
    <col min="3" max="3" width="17" style="110" customWidth="1"/>
    <col min="4" max="4" width="20.42578125" style="110" customWidth="1"/>
    <col min="5" max="5" width="17.85546875" style="110" customWidth="1"/>
    <col min="6" max="6" width="13.42578125" style="110" customWidth="1"/>
    <col min="7" max="7" width="17.140625" style="110" customWidth="1"/>
    <col min="8" max="8" width="11.85546875" style="2" customWidth="1"/>
    <col min="9" max="9" width="14" style="2" bestFit="1" customWidth="1"/>
    <col min="10" max="16384" width="11.5703125" style="2"/>
  </cols>
  <sheetData>
    <row r="1" spans="1:8" hidden="1"/>
    <row r="2" spans="1:8" ht="21.75" hidden="1" customHeight="1"/>
    <row r="3" spans="1:8" ht="18" customHeight="1">
      <c r="B3" s="1141" t="s">
        <v>216</v>
      </c>
      <c r="C3" s="1142"/>
      <c r="D3" s="1142"/>
      <c r="E3" s="1142"/>
      <c r="F3" s="1142"/>
      <c r="G3" s="1142"/>
    </row>
    <row r="4" spans="1:8" ht="18" customHeight="1">
      <c r="B4" s="1141" t="s">
        <v>218</v>
      </c>
      <c r="C4" s="1142"/>
      <c r="D4" s="1142"/>
      <c r="E4" s="1142"/>
      <c r="F4" s="1142"/>
      <c r="G4" s="1142"/>
    </row>
    <row r="5" spans="1:8" s="176" customFormat="1" ht="8.25" customHeight="1">
      <c r="A5" s="220"/>
      <c r="B5" s="177"/>
      <c r="C5" s="279"/>
      <c r="D5" s="179"/>
      <c r="E5" s="179"/>
      <c r="F5" s="179"/>
      <c r="G5" s="179"/>
      <c r="H5" s="2"/>
    </row>
    <row r="6" spans="1:8" ht="19.5">
      <c r="A6" s="220"/>
      <c r="B6" s="1145" t="s">
        <v>665</v>
      </c>
      <c r="C6" s="1180" t="s">
        <v>86</v>
      </c>
      <c r="D6" s="470" t="s">
        <v>234</v>
      </c>
      <c r="E6" s="471"/>
      <c r="F6" s="470" t="s">
        <v>198</v>
      </c>
      <c r="G6" s="471"/>
    </row>
    <row r="7" spans="1:8" ht="20.45" customHeight="1">
      <c r="A7" s="220"/>
      <c r="B7" s="1145"/>
      <c r="C7" s="1181"/>
      <c r="D7" s="472" t="s">
        <v>7</v>
      </c>
      <c r="E7" s="473" t="s">
        <v>238</v>
      </c>
      <c r="F7" s="474" t="s">
        <v>7</v>
      </c>
      <c r="G7" s="475" t="s">
        <v>238</v>
      </c>
    </row>
    <row r="8" spans="1:8">
      <c r="B8" s="190">
        <v>2001</v>
      </c>
      <c r="C8" s="189">
        <v>76156.75</v>
      </c>
      <c r="D8" s="188">
        <v>-2212.9499999999971</v>
      </c>
      <c r="E8" s="187">
        <v>-2.8237316207666936</v>
      </c>
      <c r="F8" s="188">
        <v>-580.75</v>
      </c>
      <c r="G8" s="187">
        <v>-0.75680078188629807</v>
      </c>
    </row>
    <row r="9" spans="1:8">
      <c r="B9" s="190">
        <v>2002</v>
      </c>
      <c r="C9" s="189">
        <v>74939.210000000006</v>
      </c>
      <c r="D9" s="188">
        <v>-1033.4499999999971</v>
      </c>
      <c r="E9" s="187">
        <v>-1.360291978719701</v>
      </c>
      <c r="F9" s="188">
        <v>-1217.5399999999936</v>
      </c>
      <c r="G9" s="187">
        <v>-1.5987289373561708</v>
      </c>
    </row>
    <row r="10" spans="1:8">
      <c r="B10" s="190">
        <v>2003</v>
      </c>
      <c r="C10" s="189">
        <v>72667.990000000005</v>
      </c>
      <c r="D10" s="188">
        <v>-2424.4099999999889</v>
      </c>
      <c r="E10" s="187">
        <v>-3.2285690695729414</v>
      </c>
      <c r="F10" s="188">
        <v>-2271.2200000000012</v>
      </c>
      <c r="G10" s="187">
        <v>-3.0307498571175273</v>
      </c>
    </row>
    <row r="11" spans="1:8">
      <c r="B11" s="190">
        <v>2004</v>
      </c>
      <c r="C11" s="189">
        <v>71264.649999999994</v>
      </c>
      <c r="D11" s="188">
        <v>-2317.7200000000012</v>
      </c>
      <c r="E11" s="187">
        <v>-3.1498305912136288</v>
      </c>
      <c r="F11" s="188">
        <v>-1403.3400000000111</v>
      </c>
      <c r="G11" s="187">
        <v>-1.9311666663685259</v>
      </c>
    </row>
    <row r="12" spans="1:8">
      <c r="B12" s="190">
        <v>2005</v>
      </c>
      <c r="C12" s="189">
        <v>70229</v>
      </c>
      <c r="D12" s="188">
        <v>-2041.8899999999994</v>
      </c>
      <c r="E12" s="187">
        <v>-2.8253284275314741</v>
      </c>
      <c r="F12" s="188">
        <v>-1035.6499999999942</v>
      </c>
      <c r="G12" s="187">
        <v>-1.4532450520699882</v>
      </c>
    </row>
    <row r="13" spans="1:8">
      <c r="B13" s="190">
        <v>2006</v>
      </c>
      <c r="C13" s="189">
        <v>69066.77</v>
      </c>
      <c r="D13" s="188">
        <v>-2010.3600000000006</v>
      </c>
      <c r="E13" s="187">
        <v>-2.8284203371745633</v>
      </c>
      <c r="F13" s="188">
        <v>-1162.2299999999959</v>
      </c>
      <c r="G13" s="187">
        <v>-1.6549146364037597</v>
      </c>
    </row>
    <row r="14" spans="1:8">
      <c r="B14" s="190">
        <v>2007</v>
      </c>
      <c r="C14" s="189">
        <v>67825.64</v>
      </c>
      <c r="D14" s="188">
        <v>-1881.7299999999959</v>
      </c>
      <c r="E14" s="187">
        <v>-2.6994706585544606</v>
      </c>
      <c r="F14" s="188">
        <v>-1241.1300000000047</v>
      </c>
      <c r="G14" s="187">
        <v>-1.7970002071908198</v>
      </c>
    </row>
    <row r="15" spans="1:8">
      <c r="B15" s="190">
        <v>2008</v>
      </c>
      <c r="C15" s="186">
        <v>66137.679999999993</v>
      </c>
      <c r="D15" s="188">
        <v>-2768.4200000000128</v>
      </c>
      <c r="E15" s="187">
        <v>-4.0176704239537742</v>
      </c>
      <c r="F15" s="188">
        <v>-1687.9600000000064</v>
      </c>
      <c r="G15" s="187">
        <v>-2.4886753740915708</v>
      </c>
    </row>
    <row r="16" spans="1:8">
      <c r="B16" s="190">
        <v>2009</v>
      </c>
      <c r="C16" s="186">
        <v>63529.94</v>
      </c>
      <c r="D16" s="188">
        <v>-2124.7700000000041</v>
      </c>
      <c r="E16" s="187">
        <v>-3.2362796210660321</v>
      </c>
      <c r="F16" s="188">
        <v>-2607.7399999999907</v>
      </c>
      <c r="G16" s="187">
        <v>-3.9428960919100717</v>
      </c>
    </row>
    <row r="17" spans="2:7">
      <c r="B17" s="190">
        <v>2010</v>
      </c>
      <c r="C17" s="186">
        <v>61344.42</v>
      </c>
      <c r="D17" s="188">
        <v>-2562.9599999999991</v>
      </c>
      <c r="E17" s="187">
        <v>-4.0104288424904837</v>
      </c>
      <c r="F17" s="188">
        <v>-2185.5200000000041</v>
      </c>
      <c r="G17" s="187">
        <v>-3.4401417662286491</v>
      </c>
    </row>
    <row r="18" spans="2:7">
      <c r="B18" s="190">
        <v>2011</v>
      </c>
      <c r="C18" s="186">
        <v>60034.75</v>
      </c>
      <c r="D18" s="188">
        <v>-2699.25</v>
      </c>
      <c r="E18" s="187">
        <v>-4.3026907259221474</v>
      </c>
      <c r="F18" s="188">
        <v>-1309.6699999999983</v>
      </c>
      <c r="G18" s="187">
        <v>-2.1349456071147159</v>
      </c>
    </row>
    <row r="19" spans="2:7">
      <c r="B19" s="190">
        <v>2012</v>
      </c>
      <c r="C19" s="186">
        <v>59252.17</v>
      </c>
      <c r="D19" s="188">
        <v>-2966.5400000000009</v>
      </c>
      <c r="E19" s="187">
        <v>-4.7679227036368985</v>
      </c>
      <c r="F19" s="188">
        <v>-782.58000000000175</v>
      </c>
      <c r="G19" s="187">
        <v>-1.303545030170028</v>
      </c>
    </row>
    <row r="20" spans="2:7">
      <c r="B20" s="190">
        <v>2013</v>
      </c>
      <c r="C20" s="186">
        <v>59074</v>
      </c>
      <c r="D20" s="188">
        <v>-2657.75</v>
      </c>
      <c r="E20" s="187">
        <v>-4.3053210058033358</v>
      </c>
      <c r="F20" s="188">
        <v>-178.16999999999825</v>
      </c>
      <c r="G20" s="187">
        <v>-0.30069784785941067</v>
      </c>
    </row>
    <row r="21" spans="2:7">
      <c r="B21" s="190">
        <v>2014</v>
      </c>
      <c r="C21" s="186">
        <v>58840.63</v>
      </c>
      <c r="D21" s="188">
        <v>-2751.6700000000055</v>
      </c>
      <c r="E21" s="187">
        <v>-4.4675551976464618</v>
      </c>
      <c r="F21" s="188">
        <v>-233.37000000000262</v>
      </c>
      <c r="G21" s="187">
        <v>-0.39504689034093587</v>
      </c>
    </row>
    <row r="22" spans="2:7">
      <c r="B22" s="190">
        <v>2015</v>
      </c>
      <c r="C22" s="186">
        <v>57599.47</v>
      </c>
      <c r="D22" s="188">
        <v>-2985.7200000000012</v>
      </c>
      <c r="E22" s="187">
        <v>-4.9281350772358792</v>
      </c>
      <c r="F22" s="188">
        <v>-1241.1599999999962</v>
      </c>
      <c r="G22" s="187">
        <v>-2.1093587883066505</v>
      </c>
    </row>
    <row r="23" spans="2:7">
      <c r="B23" s="193">
        <v>2016</v>
      </c>
      <c r="C23" s="186">
        <v>60220.45</v>
      </c>
      <c r="D23" s="188">
        <v>-3861.9300000000003</v>
      </c>
      <c r="E23" s="187">
        <v>-6.0265083787462288</v>
      </c>
      <c r="F23" s="188">
        <v>2620.9799999999959</v>
      </c>
      <c r="G23" s="187">
        <v>4.5503543695801341</v>
      </c>
    </row>
    <row r="24" spans="2:7">
      <c r="B24" s="193">
        <v>2017</v>
      </c>
      <c r="C24" s="186">
        <v>61616.72</v>
      </c>
      <c r="D24" s="188">
        <v>-2851.0800000000017</v>
      </c>
      <c r="E24" s="187">
        <v>-4.4224868849255046</v>
      </c>
      <c r="F24" s="188">
        <v>1396.2700000000041</v>
      </c>
      <c r="G24" s="187">
        <v>2.3185977520925292</v>
      </c>
    </row>
    <row r="25" spans="2:7">
      <c r="B25" s="193">
        <v>2018</v>
      </c>
      <c r="C25" s="210"/>
      <c r="D25" s="192"/>
      <c r="E25" s="842"/>
      <c r="F25" s="192"/>
      <c r="G25" s="842"/>
    </row>
    <row r="26" spans="2:7">
      <c r="B26" s="195" t="s">
        <v>9</v>
      </c>
      <c r="C26" s="196">
        <v>60223.9</v>
      </c>
      <c r="D26" s="197">
        <v>-1392.8199999999997</v>
      </c>
      <c r="E26" s="731">
        <v>-2.2604578757194531</v>
      </c>
      <c r="F26" s="197">
        <v>350.13999999999942</v>
      </c>
      <c r="G26" s="731">
        <v>0.58479707972240647</v>
      </c>
    </row>
    <row r="27" spans="2:7">
      <c r="B27" s="195" t="s">
        <v>10</v>
      </c>
      <c r="C27" s="196">
        <v>61091.6</v>
      </c>
      <c r="D27" s="197">
        <v>867.69999999999709</v>
      </c>
      <c r="E27" s="731">
        <v>1.4407901182088807</v>
      </c>
      <c r="F27" s="197">
        <v>-292.90000000000146</v>
      </c>
      <c r="G27" s="731">
        <v>-0.4771562853814828</v>
      </c>
    </row>
    <row r="28" spans="2:7">
      <c r="B28" s="195" t="s">
        <v>65</v>
      </c>
      <c r="C28" s="196">
        <v>62967.4</v>
      </c>
      <c r="D28" s="197">
        <v>1875.8000000000029</v>
      </c>
      <c r="E28" s="731">
        <v>3.0704712268135239</v>
      </c>
      <c r="F28" s="197">
        <v>-517.15999999999622</v>
      </c>
      <c r="G28" s="731">
        <v>-0.81462327217830932</v>
      </c>
    </row>
    <row r="29" spans="2:7">
      <c r="B29" s="195" t="s">
        <v>66</v>
      </c>
      <c r="C29" s="198">
        <v>64853.42</v>
      </c>
      <c r="D29" s="199">
        <v>1886.0199999999968</v>
      </c>
      <c r="E29" s="200">
        <v>2.9952324536188542</v>
      </c>
      <c r="F29" s="199">
        <v>337.58999999999651</v>
      </c>
      <c r="G29" s="200">
        <v>0.52326692534219887</v>
      </c>
    </row>
    <row r="30" spans="2:7">
      <c r="B30" s="195" t="s">
        <v>67</v>
      </c>
      <c r="C30" s="198">
        <v>65381.72</v>
      </c>
      <c r="D30" s="199">
        <v>528.30000000000291</v>
      </c>
      <c r="E30" s="200">
        <v>0.81460623048099023</v>
      </c>
      <c r="F30" s="199">
        <v>342</v>
      </c>
      <c r="G30" s="200">
        <v>0.52583252203422148</v>
      </c>
    </row>
    <row r="31" spans="2:7">
      <c r="B31" s="195" t="s">
        <v>68</v>
      </c>
      <c r="C31" s="198">
        <v>67081.19</v>
      </c>
      <c r="D31" s="199">
        <v>1699.4700000000012</v>
      </c>
      <c r="E31" s="200">
        <v>2.5993045150846541</v>
      </c>
      <c r="F31" s="199">
        <v>757.79000000000815</v>
      </c>
      <c r="G31" s="200">
        <v>1.142568083059686</v>
      </c>
    </row>
    <row r="32" spans="2:7">
      <c r="B32" s="195" t="s">
        <v>69</v>
      </c>
      <c r="C32" s="198">
        <v>69302.720000000001</v>
      </c>
      <c r="D32" s="199">
        <v>2221.5299999999988</v>
      </c>
      <c r="E32" s="200">
        <v>3.31170332547768</v>
      </c>
      <c r="F32" s="199">
        <v>619.02000000000407</v>
      </c>
      <c r="G32" s="200">
        <v>0.90126187144838354</v>
      </c>
    </row>
    <row r="33" spans="2:7">
      <c r="B33" s="195" t="s">
        <v>70</v>
      </c>
      <c r="C33" s="198">
        <v>68884.13</v>
      </c>
      <c r="D33" s="199">
        <v>-418.58999999999651</v>
      </c>
      <c r="E33" s="200">
        <v>-0.60400226715488259</v>
      </c>
      <c r="F33" s="199">
        <v>143.59000000001106</v>
      </c>
      <c r="G33" s="200">
        <v>0.20888692465904057</v>
      </c>
    </row>
    <row r="34" spans="2:7">
      <c r="B34" s="195" t="s">
        <v>77</v>
      </c>
      <c r="C34" s="198">
        <v>67271.350000000006</v>
      </c>
      <c r="D34" s="199">
        <v>-1612.7799999999988</v>
      </c>
      <c r="E34" s="200">
        <v>-2.341293996164282</v>
      </c>
      <c r="F34" s="199">
        <v>-232.8799999999901</v>
      </c>
      <c r="G34" s="200">
        <v>-0.34498578829798987</v>
      </c>
    </row>
    <row r="35" spans="2:7">
      <c r="B35" s="195" t="s">
        <v>78</v>
      </c>
      <c r="C35" s="198">
        <v>65906.86</v>
      </c>
      <c r="D35" s="199">
        <v>-1364.4900000000052</v>
      </c>
      <c r="E35" s="200">
        <v>-2.0283374720441998</v>
      </c>
      <c r="F35" s="199">
        <v>598.05999999999767</v>
      </c>
      <c r="G35" s="200">
        <v>0.91574182958498795</v>
      </c>
    </row>
    <row r="36" spans="2:7">
      <c r="B36" s="195" t="s">
        <v>79</v>
      </c>
      <c r="C36" s="198">
        <v>64952.7</v>
      </c>
      <c r="D36" s="199">
        <v>-954.16000000000349</v>
      </c>
      <c r="E36" s="200">
        <v>-1.4477400379869465</v>
      </c>
      <c r="F36" s="199">
        <v>484.89999999999418</v>
      </c>
      <c r="G36" s="200">
        <v>0.75215844188880965</v>
      </c>
    </row>
    <row r="37" spans="2:7">
      <c r="B37" s="136" t="s">
        <v>80</v>
      </c>
      <c r="C37" s="201">
        <v>62619.94</v>
      </c>
      <c r="D37" s="202">
        <v>-2332.7599999999948</v>
      </c>
      <c r="E37" s="203">
        <v>-3.5914750272120983</v>
      </c>
      <c r="F37" s="202">
        <v>1003.2200000000012</v>
      </c>
      <c r="G37" s="203">
        <v>1.6281619664272995</v>
      </c>
    </row>
    <row r="38" spans="2:7">
      <c r="B38" s="204">
        <v>2019</v>
      </c>
      <c r="C38" s="205"/>
      <c r="D38" s="206"/>
      <c r="E38" s="843"/>
      <c r="F38" s="206"/>
      <c r="G38" s="843"/>
    </row>
    <row r="39" spans="2:7">
      <c r="B39" s="195" t="s">
        <v>9</v>
      </c>
      <c r="C39" s="196">
        <v>61204.49</v>
      </c>
      <c r="D39" s="197">
        <v>-1415.4500000000044</v>
      </c>
      <c r="E39" s="731">
        <v>-2.2603822360736814</v>
      </c>
      <c r="F39" s="197">
        <v>980.58999999999651</v>
      </c>
      <c r="G39" s="731">
        <v>1.6282406154367095</v>
      </c>
    </row>
    <row r="40" spans="2:7">
      <c r="B40" s="195" t="s">
        <v>10</v>
      </c>
      <c r="C40" s="196">
        <v>62442.8</v>
      </c>
      <c r="D40" s="197">
        <v>1238.3100000000049</v>
      </c>
      <c r="E40" s="731">
        <v>2.0232339163352293</v>
      </c>
      <c r="F40" s="197">
        <v>1351.2000000000044</v>
      </c>
      <c r="G40" s="731">
        <v>2.2117607003254278</v>
      </c>
    </row>
    <row r="41" spans="2:7">
      <c r="B41" s="195" t="s">
        <v>65</v>
      </c>
      <c r="C41" s="196">
        <v>64426.14</v>
      </c>
      <c r="D41" s="197">
        <v>1983.3399999999965</v>
      </c>
      <c r="E41" s="731">
        <v>3.1762509048280947</v>
      </c>
      <c r="F41" s="197">
        <v>1458.739999999998</v>
      </c>
      <c r="G41" s="731">
        <v>2.3166590966119003</v>
      </c>
    </row>
    <row r="42" spans="2:7">
      <c r="B42" s="195" t="s">
        <v>66</v>
      </c>
      <c r="C42" s="198">
        <v>65011.8</v>
      </c>
      <c r="D42" s="199">
        <v>585.66000000000349</v>
      </c>
      <c r="E42" s="200">
        <v>0.90904095759889003</v>
      </c>
      <c r="F42" s="199">
        <v>158.38000000000466</v>
      </c>
      <c r="G42" s="200">
        <v>0.24421225588410778</v>
      </c>
    </row>
    <row r="43" spans="2:7">
      <c r="B43" s="195" t="s">
        <v>67</v>
      </c>
      <c r="C43" s="198">
        <v>65284.0454545455</v>
      </c>
      <c r="D43" s="199">
        <v>272.24545454549661</v>
      </c>
      <c r="E43" s="200">
        <v>0.41876313922317365</v>
      </c>
      <c r="F43" s="199">
        <v>-97.67454545450164</v>
      </c>
      <c r="G43" s="200">
        <v>-0.14939121432489344</v>
      </c>
    </row>
    <row r="44" spans="2:7">
      <c r="B44" s="195" t="s">
        <v>68</v>
      </c>
      <c r="C44" s="198">
        <v>67268.75</v>
      </c>
      <c r="D44" s="199">
        <v>1984.7045454545005</v>
      </c>
      <c r="E44" s="200">
        <v>3.0401065553395767</v>
      </c>
      <c r="F44" s="199">
        <v>187.55999999999767</v>
      </c>
      <c r="G44" s="200">
        <v>0.27960147993798046</v>
      </c>
    </row>
    <row r="45" spans="2:7">
      <c r="B45" s="195" t="s">
        <v>69</v>
      </c>
      <c r="C45" s="198">
        <v>69625.210000000006</v>
      </c>
      <c r="D45" s="199">
        <v>2356.4600000000064</v>
      </c>
      <c r="E45" s="200">
        <v>3.5030530521230219</v>
      </c>
      <c r="F45" s="199">
        <v>322.49000000000524</v>
      </c>
      <c r="G45" s="200">
        <v>0.46533527111201067</v>
      </c>
    </row>
    <row r="46" spans="2:7">
      <c r="B46" s="195" t="s">
        <v>70</v>
      </c>
      <c r="C46" s="198">
        <v>69695.190476190503</v>
      </c>
      <c r="D46" s="199">
        <v>69.98047619049612</v>
      </c>
      <c r="E46" s="200">
        <v>0.10051025510801992</v>
      </c>
      <c r="F46" s="199">
        <v>811.06047619049787</v>
      </c>
      <c r="G46" s="200">
        <v>1.1774271899645044</v>
      </c>
    </row>
    <row r="47" spans="2:7">
      <c r="B47" s="195" t="s">
        <v>77</v>
      </c>
      <c r="C47" s="198">
        <v>68074.559999999998</v>
      </c>
      <c r="D47" s="199">
        <v>-1620.6304761905049</v>
      </c>
      <c r="E47" s="200">
        <v>-2.3253117828039365</v>
      </c>
      <c r="F47" s="199">
        <v>803.20999999999185</v>
      </c>
      <c r="G47" s="200">
        <v>1.1939852552386583</v>
      </c>
    </row>
    <row r="48" spans="2:7">
      <c r="B48" s="195" t="s">
        <v>78</v>
      </c>
      <c r="C48" s="198">
        <v>66040.22</v>
      </c>
      <c r="D48" s="199">
        <v>-2034.3399999999965</v>
      </c>
      <c r="E48" s="200">
        <v>-2.9883997781256255</v>
      </c>
      <c r="F48" s="199">
        <v>133.36000000000058</v>
      </c>
      <c r="G48" s="200">
        <v>0.20234615941345169</v>
      </c>
    </row>
    <row r="49" spans="2:7">
      <c r="B49" s="195" t="s">
        <v>79</v>
      </c>
      <c r="C49" s="198">
        <v>64725.4</v>
      </c>
      <c r="D49" s="199">
        <v>-1314.8199999999997</v>
      </c>
      <c r="E49" s="200">
        <v>-1.9909382494485897</v>
      </c>
      <c r="F49" s="199">
        <v>-227.29999999999563</v>
      </c>
      <c r="G49" s="200">
        <v>-0.34994696140421411</v>
      </c>
    </row>
    <row r="50" spans="2:7">
      <c r="B50" s="136" t="s">
        <v>80</v>
      </c>
      <c r="C50" s="201">
        <v>62115.44</v>
      </c>
      <c r="D50" s="202">
        <v>-2609.9599999999991</v>
      </c>
      <c r="E50" s="203">
        <v>-4.0323582395782864</v>
      </c>
      <c r="F50" s="202">
        <v>-504.5</v>
      </c>
      <c r="G50" s="203">
        <v>-0.80565391790537433</v>
      </c>
    </row>
    <row r="51" spans="2:7">
      <c r="B51" s="204">
        <v>2020</v>
      </c>
      <c r="C51" s="205"/>
      <c r="D51" s="206"/>
      <c r="E51" s="843"/>
      <c r="F51" s="206"/>
      <c r="G51" s="843"/>
    </row>
    <row r="52" spans="2:7">
      <c r="B52" s="195" t="s">
        <v>9</v>
      </c>
      <c r="C52" s="196">
        <v>60975.95</v>
      </c>
      <c r="D52" s="197">
        <v>-1139.4900000000052</v>
      </c>
      <c r="E52" s="731">
        <v>-1.834471429325788</v>
      </c>
      <c r="F52" s="197">
        <v>-228.54000000000087</v>
      </c>
      <c r="G52" s="731">
        <v>-0.3734039773879374</v>
      </c>
    </row>
    <row r="53" spans="2:7">
      <c r="B53" s="195" t="s">
        <v>10</v>
      </c>
      <c r="C53" s="196">
        <v>61932.25</v>
      </c>
      <c r="D53" s="197">
        <v>956.30000000000291</v>
      </c>
      <c r="E53" s="731">
        <v>1.5683232487562861</v>
      </c>
      <c r="F53" s="197">
        <v>-510.55000000000291</v>
      </c>
      <c r="G53" s="731">
        <v>-0.81762829341414545</v>
      </c>
    </row>
    <row r="54" spans="2:7">
      <c r="B54" s="195" t="s">
        <v>65</v>
      </c>
      <c r="C54" s="196">
        <v>62654.0454545455</v>
      </c>
      <c r="D54" s="197">
        <v>721.79545454549952</v>
      </c>
      <c r="E54" s="731">
        <v>1.1654597637668473</v>
      </c>
      <c r="F54" s="197">
        <v>-1772.0945454544999</v>
      </c>
      <c r="G54" s="731">
        <v>-2.7505831413375006</v>
      </c>
    </row>
    <row r="55" spans="2:7">
      <c r="B55" s="195" t="s">
        <v>66</v>
      </c>
      <c r="C55" s="198">
        <v>61282.8</v>
      </c>
      <c r="D55" s="199">
        <v>-1371.2454545454966</v>
      </c>
      <c r="E55" s="200">
        <v>-2.1885984290357072</v>
      </c>
      <c r="F55" s="199">
        <v>-3729</v>
      </c>
      <c r="G55" s="200">
        <v>-5.7358817937666799</v>
      </c>
    </row>
    <row r="56" spans="2:7">
      <c r="B56" s="195" t="s">
        <v>67</v>
      </c>
      <c r="C56" s="198">
        <v>61944</v>
      </c>
      <c r="D56" s="199">
        <v>661.19999999999709</v>
      </c>
      <c r="E56" s="200">
        <v>1.0789324247586478</v>
      </c>
      <c r="F56" s="199">
        <v>-3340.0454545454995</v>
      </c>
      <c r="G56" s="200">
        <v>-5.1161741452910263</v>
      </c>
    </row>
    <row r="57" spans="2:7">
      <c r="B57" s="195" t="s">
        <v>68</v>
      </c>
      <c r="C57" s="198">
        <v>63081.5</v>
      </c>
      <c r="D57" s="199">
        <v>1137.5</v>
      </c>
      <c r="E57" s="200">
        <v>1.8363360454604134</v>
      </c>
      <c r="F57" s="199">
        <v>-4187.25</v>
      </c>
      <c r="G57" s="200">
        <v>-6.2246585524482043</v>
      </c>
    </row>
    <row r="58" spans="2:7">
      <c r="B58" s="195" t="s">
        <v>69</v>
      </c>
      <c r="C58" s="198">
        <v>65676</v>
      </c>
      <c r="D58" s="199">
        <v>2594.5</v>
      </c>
      <c r="E58" s="200">
        <v>4.1129332688664562</v>
      </c>
      <c r="F58" s="199">
        <v>-3949.2100000000064</v>
      </c>
      <c r="G58" s="200">
        <v>-5.672097793313668</v>
      </c>
    </row>
    <row r="59" spans="2:7">
      <c r="B59" s="195" t="s">
        <v>70</v>
      </c>
      <c r="C59" s="198">
        <v>65561</v>
      </c>
      <c r="D59" s="199">
        <v>-115</v>
      </c>
      <c r="E59" s="200">
        <v>-0.1751020159571226</v>
      </c>
      <c r="F59" s="199">
        <v>-4134.1904761905025</v>
      </c>
      <c r="G59" s="200">
        <v>-5.9318160233780191</v>
      </c>
    </row>
    <row r="60" spans="2:7">
      <c r="B60" s="195" t="s">
        <v>77</v>
      </c>
      <c r="C60" s="198">
        <v>64126.4545454545</v>
      </c>
      <c r="D60" s="199">
        <v>-1434.5454545454995</v>
      </c>
      <c r="E60" s="200">
        <v>-2.18810795220557</v>
      </c>
      <c r="F60" s="199">
        <v>-3948.1054545454972</v>
      </c>
      <c r="G60" s="200">
        <v>-5.799678256525624</v>
      </c>
    </row>
    <row r="61" spans="2:7">
      <c r="B61" s="195" t="s">
        <v>78</v>
      </c>
      <c r="C61" s="198">
        <v>62645</v>
      </c>
      <c r="D61" s="199">
        <v>-1481.4545454545005</v>
      </c>
      <c r="E61" s="200">
        <v>-2.3102080973530263</v>
      </c>
      <c r="F61" s="199">
        <v>-3395.2200000000012</v>
      </c>
      <c r="G61" s="200">
        <v>-5.1411397478688059</v>
      </c>
    </row>
    <row r="62" spans="2:7">
      <c r="B62" s="195" t="s">
        <v>79</v>
      </c>
      <c r="C62" s="198">
        <v>62322.571428571398</v>
      </c>
      <c r="D62" s="199">
        <v>-322.42857142860157</v>
      </c>
      <c r="E62" s="200">
        <v>-0.51469162970484206</v>
      </c>
      <c r="F62" s="199">
        <v>-2402.828571428603</v>
      </c>
      <c r="G62" s="200">
        <v>-3.7123425601519671</v>
      </c>
    </row>
    <row r="63" spans="2:7">
      <c r="B63" s="136" t="s">
        <v>80</v>
      </c>
      <c r="C63" s="201">
        <v>59775.631578947403</v>
      </c>
      <c r="D63" s="202">
        <v>-2546.9398496239955</v>
      </c>
      <c r="E63" s="203">
        <v>-4.086705332020955</v>
      </c>
      <c r="F63" s="202">
        <v>-2339.8084210525994</v>
      </c>
      <c r="G63" s="203">
        <v>-3.7668708795310835</v>
      </c>
    </row>
    <row r="65" spans="2:9">
      <c r="B65" s="900"/>
      <c r="C65" s="788"/>
      <c r="D65" s="788"/>
      <c r="E65" s="788"/>
      <c r="F65" s="788"/>
      <c r="G65" s="788"/>
      <c r="H65" s="804"/>
      <c r="I65" s="804"/>
    </row>
    <row r="66" spans="2:9">
      <c r="B66" s="900"/>
      <c r="C66" s="788"/>
      <c r="D66" s="788"/>
      <c r="E66" s="788"/>
      <c r="F66" s="788"/>
      <c r="G66" s="788"/>
      <c r="H66" s="804"/>
      <c r="I66" s="804"/>
    </row>
    <row r="67" spans="2:9">
      <c r="B67" s="900"/>
      <c r="C67" s="896"/>
      <c r="D67" s="924"/>
      <c r="E67" s="925"/>
      <c r="F67" s="926"/>
      <c r="G67" s="925"/>
      <c r="H67" s="926"/>
      <c r="I67" s="804"/>
    </row>
    <row r="68" spans="2:9">
      <c r="B68" s="900"/>
      <c r="C68" s="901"/>
      <c r="D68" s="927"/>
      <c r="E68" s="928"/>
      <c r="F68" s="929"/>
      <c r="G68" s="928"/>
      <c r="H68" s="929"/>
      <c r="I68" s="804"/>
    </row>
    <row r="69" spans="2:9">
      <c r="B69" s="900"/>
      <c r="C69" s="788"/>
      <c r="D69" s="788"/>
      <c r="E69" s="788"/>
      <c r="F69" s="788"/>
      <c r="G69" s="788"/>
      <c r="H69" s="804"/>
      <c r="I69" s="804"/>
    </row>
    <row r="70" spans="2:9">
      <c r="B70" s="900"/>
      <c r="C70" s="788"/>
      <c r="D70" s="788"/>
      <c r="E70" s="788"/>
      <c r="F70" s="788"/>
      <c r="G70" s="788"/>
      <c r="H70" s="804"/>
      <c r="I70" s="804"/>
    </row>
    <row r="71" spans="2:9">
      <c r="B71" s="900"/>
      <c r="C71" s="788"/>
      <c r="D71" s="788"/>
      <c r="E71" s="788"/>
      <c r="F71" s="788"/>
      <c r="G71" s="788"/>
      <c r="H71" s="804"/>
      <c r="I71" s="804"/>
    </row>
    <row r="72" spans="2:9">
      <c r="B72" s="900"/>
      <c r="C72" s="788"/>
      <c r="D72" s="788"/>
      <c r="E72" s="788"/>
      <c r="F72" s="788"/>
      <c r="G72" s="788"/>
      <c r="H72" s="804"/>
      <c r="I72" s="804"/>
    </row>
    <row r="73" spans="2:9">
      <c r="B73" s="900"/>
      <c r="C73" s="788"/>
      <c r="D73" s="788"/>
      <c r="E73" s="788"/>
      <c r="F73" s="788"/>
      <c r="G73" s="788"/>
      <c r="H73" s="804"/>
      <c r="I73" s="804"/>
    </row>
  </sheetData>
  <mergeCells count="4">
    <mergeCell ref="B3:G3"/>
    <mergeCell ref="B4:G4"/>
    <mergeCell ref="C6:C7"/>
    <mergeCell ref="B6:B7"/>
  </mergeCells>
  <phoneticPr fontId="0" type="noConversion"/>
  <printOptions horizontalCentered="1"/>
  <pageMargins left="0.39370078740157483" right="0.39370078740157483" top="0.19685039370078741" bottom="0.19685039370078741" header="0" footer="0"/>
  <pageSetup paperSize="9" scale="91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pageSetUpPr autoPageBreaks="0" fitToPage="1"/>
  </sheetPr>
  <dimension ref="A1:K63"/>
  <sheetViews>
    <sheetView showGridLines="0" showRowColHeaders="0" topLeftCell="A3" zoomScaleNormal="100" workbookViewId="0">
      <pane ySplit="5" topLeftCell="A17" activePane="bottomLeft" state="frozen"/>
      <selection activeCell="A3" sqref="A3"/>
      <selection pane="bottomLeft" activeCell="Q37" sqref="Q37"/>
    </sheetView>
  </sheetViews>
  <sheetFormatPr baseColWidth="10" defaultColWidth="11.5703125" defaultRowHeight="15"/>
  <cols>
    <col min="1" max="1" width="3.5703125" style="274" customWidth="1"/>
    <col min="2" max="2" width="16.140625" style="111" customWidth="1"/>
    <col min="3" max="3" width="17" style="110" customWidth="1"/>
    <col min="4" max="4" width="20.42578125" style="110" customWidth="1"/>
    <col min="5" max="5" width="17.85546875" style="110" customWidth="1"/>
    <col min="6" max="6" width="13.42578125" style="110" customWidth="1"/>
    <col min="7" max="7" width="17.140625" style="110" customWidth="1"/>
    <col min="8" max="8" width="11.140625" style="2" customWidth="1"/>
    <col min="9" max="16384" width="11.5703125" style="2"/>
  </cols>
  <sheetData>
    <row r="1" spans="1:11" hidden="1"/>
    <row r="2" spans="1:11" ht="19.5" hidden="1" customHeight="1"/>
    <row r="3" spans="1:11" ht="18" customHeight="1">
      <c r="B3" s="1141" t="s">
        <v>216</v>
      </c>
      <c r="C3" s="1142"/>
      <c r="D3" s="1142"/>
      <c r="E3" s="1142"/>
      <c r="F3" s="1142"/>
      <c r="G3" s="1142"/>
    </row>
    <row r="4" spans="1:11" s="176" customFormat="1" ht="15.75">
      <c r="A4" s="274"/>
      <c r="B4" s="1141" t="s">
        <v>217</v>
      </c>
      <c r="C4" s="1142"/>
      <c r="D4" s="1142"/>
      <c r="E4" s="1142"/>
      <c r="F4" s="1142"/>
      <c r="G4" s="1142"/>
      <c r="H4" s="2"/>
    </row>
    <row r="5" spans="1:11" s="176" customFormat="1" ht="8.25" customHeight="1">
      <c r="A5" s="220"/>
      <c r="B5" s="177"/>
      <c r="C5" s="279"/>
      <c r="D5" s="179"/>
      <c r="E5" s="179"/>
      <c r="F5" s="179"/>
      <c r="G5" s="179"/>
      <c r="H5" s="280"/>
    </row>
    <row r="6" spans="1:11" ht="36" customHeight="1">
      <c r="A6" s="220"/>
      <c r="B6" s="1145" t="s">
        <v>665</v>
      </c>
      <c r="C6" s="1146" t="s">
        <v>86</v>
      </c>
      <c r="D6" s="180" t="s">
        <v>234</v>
      </c>
      <c r="E6" s="181"/>
      <c r="F6" s="180" t="s">
        <v>198</v>
      </c>
      <c r="G6" s="181"/>
      <c r="H6" s="213"/>
      <c r="I6" s="213"/>
      <c r="J6" s="213"/>
      <c r="K6" s="213"/>
    </row>
    <row r="7" spans="1:11" ht="21.2" customHeight="1">
      <c r="A7" s="220"/>
      <c r="B7" s="1145"/>
      <c r="C7" s="1147"/>
      <c r="D7" s="182" t="s">
        <v>7</v>
      </c>
      <c r="E7" s="183" t="s">
        <v>238</v>
      </c>
      <c r="F7" s="184" t="s">
        <v>7</v>
      </c>
      <c r="G7" s="185" t="s">
        <v>238</v>
      </c>
      <c r="H7" s="213"/>
      <c r="I7" s="213"/>
      <c r="J7" s="213"/>
      <c r="K7" s="213"/>
    </row>
    <row r="8" spans="1:11">
      <c r="B8" s="190">
        <v>2001</v>
      </c>
      <c r="C8" s="189">
        <v>15745.41</v>
      </c>
      <c r="D8" s="188">
        <v>-144.81999999999971</v>
      </c>
      <c r="E8" s="187">
        <v>-0.91137762008479228</v>
      </c>
      <c r="F8" s="188">
        <v>-1518.9900000000016</v>
      </c>
      <c r="G8" s="187">
        <v>-8.7983943838187315</v>
      </c>
    </row>
    <row r="9" spans="1:11">
      <c r="B9" s="190">
        <v>2002</v>
      </c>
      <c r="C9" s="189">
        <v>14248.88</v>
      </c>
      <c r="D9" s="188">
        <v>-173.69000000000051</v>
      </c>
      <c r="E9" s="187">
        <v>-1.2042929935510784</v>
      </c>
      <c r="F9" s="188">
        <v>-1496.5300000000007</v>
      </c>
      <c r="G9" s="187">
        <v>-9.5045476745286379</v>
      </c>
    </row>
    <row r="10" spans="1:11">
      <c r="B10" s="190">
        <v>2003</v>
      </c>
      <c r="C10" s="189">
        <v>12790.36</v>
      </c>
      <c r="D10" s="188">
        <v>-82.289999999999054</v>
      </c>
      <c r="E10" s="187">
        <v>-0.63926231195596017</v>
      </c>
      <c r="F10" s="188">
        <v>-1458.5199999999986</v>
      </c>
      <c r="G10" s="187">
        <v>-10.236032586420819</v>
      </c>
    </row>
    <row r="11" spans="1:11">
      <c r="B11" s="190">
        <v>2004</v>
      </c>
      <c r="C11" s="189">
        <v>11260.8</v>
      </c>
      <c r="D11" s="188">
        <v>-187</v>
      </c>
      <c r="E11" s="187">
        <v>-1.6335016335016377</v>
      </c>
      <c r="F11" s="188">
        <v>-1529.5600000000013</v>
      </c>
      <c r="G11" s="187">
        <v>-11.958693891336921</v>
      </c>
    </row>
    <row r="12" spans="1:11">
      <c r="B12" s="190">
        <v>2005</v>
      </c>
      <c r="C12" s="189">
        <v>9747.15</v>
      </c>
      <c r="D12" s="188">
        <v>-15.700000000000728</v>
      </c>
      <c r="E12" s="187">
        <v>-0.16081369682009949</v>
      </c>
      <c r="F12" s="188">
        <v>-1513.6499999999996</v>
      </c>
      <c r="G12" s="187">
        <v>-13.441762574595046</v>
      </c>
    </row>
    <row r="13" spans="1:11">
      <c r="B13" s="190">
        <v>2006</v>
      </c>
      <c r="C13" s="189">
        <v>9016.16</v>
      </c>
      <c r="D13" s="188">
        <v>-95.880000000001019</v>
      </c>
      <c r="E13" s="187">
        <v>-1.0522341868560829</v>
      </c>
      <c r="F13" s="188">
        <v>-730.98999999999978</v>
      </c>
      <c r="G13" s="187">
        <v>-7.4995255023263212</v>
      </c>
    </row>
    <row r="14" spans="1:11">
      <c r="B14" s="190">
        <v>2007</v>
      </c>
      <c r="C14" s="189">
        <v>8207.17</v>
      </c>
      <c r="D14" s="188">
        <v>-154.92000000000007</v>
      </c>
      <c r="E14" s="187">
        <v>-1.8526468861253704</v>
      </c>
      <c r="F14" s="188">
        <v>-808.98999999999978</v>
      </c>
      <c r="G14" s="187">
        <v>-8.9726668559564189</v>
      </c>
    </row>
    <row r="15" spans="1:11">
      <c r="B15" s="190">
        <v>2008</v>
      </c>
      <c r="C15" s="186">
        <v>7748.57</v>
      </c>
      <c r="D15" s="188">
        <v>-155.78000000000065</v>
      </c>
      <c r="E15" s="187">
        <v>-1.9708135393802166</v>
      </c>
      <c r="F15" s="188">
        <v>-458.60000000000036</v>
      </c>
      <c r="G15" s="187">
        <v>-5.5877970116373916</v>
      </c>
    </row>
    <row r="16" spans="1:11">
      <c r="B16" s="190">
        <v>2009</v>
      </c>
      <c r="C16" s="186">
        <v>7207.31</v>
      </c>
      <c r="D16" s="188">
        <v>-38.069999999999709</v>
      </c>
      <c r="E16" s="187">
        <v>-0.52543827928968767</v>
      </c>
      <c r="F16" s="188">
        <v>-541.25999999999931</v>
      </c>
      <c r="G16" s="187">
        <v>-6.9852888984677151</v>
      </c>
    </row>
    <row r="17" spans="2:7">
      <c r="B17" s="190">
        <v>2010</v>
      </c>
      <c r="C17" s="186">
        <v>6281.42</v>
      </c>
      <c r="D17" s="188">
        <v>-119.38000000000011</v>
      </c>
      <c r="E17" s="187">
        <v>-1.8650793650793673</v>
      </c>
      <c r="F17" s="188">
        <v>-925.89000000000033</v>
      </c>
      <c r="G17" s="187">
        <v>-12.846540526215747</v>
      </c>
    </row>
    <row r="18" spans="2:7">
      <c r="B18" s="190">
        <v>2011</v>
      </c>
      <c r="C18" s="186">
        <v>5669.95</v>
      </c>
      <c r="D18" s="188">
        <v>-269.05000000000018</v>
      </c>
      <c r="E18" s="187">
        <v>-4.5302239434248293</v>
      </c>
      <c r="F18" s="188">
        <v>-611.47000000000025</v>
      </c>
      <c r="G18" s="187">
        <v>-9.734582307822123</v>
      </c>
    </row>
    <row r="19" spans="2:7">
      <c r="B19" s="190">
        <v>2012</v>
      </c>
      <c r="C19" s="186">
        <v>4736.82</v>
      </c>
      <c r="D19" s="188">
        <v>-201.27000000000044</v>
      </c>
      <c r="E19" s="187">
        <v>-4.0758673900232765</v>
      </c>
      <c r="F19" s="188">
        <v>-933.13000000000011</v>
      </c>
      <c r="G19" s="187">
        <v>-16.457464351537496</v>
      </c>
    </row>
    <row r="20" spans="2:7">
      <c r="B20" s="190">
        <v>2013</v>
      </c>
      <c r="C20" s="186">
        <v>4357.4399999999996</v>
      </c>
      <c r="D20" s="188">
        <v>-3.9600000000000364</v>
      </c>
      <c r="E20" s="187">
        <v>-9.0796533223283404E-2</v>
      </c>
      <c r="F20" s="188">
        <v>-379.38000000000011</v>
      </c>
      <c r="G20" s="187">
        <v>-8.0091707094633051</v>
      </c>
    </row>
    <row r="21" spans="2:7">
      <c r="B21" s="190">
        <v>2014</v>
      </c>
      <c r="C21" s="186">
        <v>4050.31</v>
      </c>
      <c r="D21" s="188">
        <v>-38.240000000000236</v>
      </c>
      <c r="E21" s="187">
        <v>-0.935294908953054</v>
      </c>
      <c r="F21" s="188">
        <v>-307.12999999999965</v>
      </c>
      <c r="G21" s="187">
        <v>-7.048404567819631</v>
      </c>
    </row>
    <row r="22" spans="2:7">
      <c r="B22" s="194">
        <v>2015</v>
      </c>
      <c r="C22" s="186">
        <v>3626.36</v>
      </c>
      <c r="D22" s="188">
        <v>-38.539999999999964</v>
      </c>
      <c r="E22" s="187">
        <v>-1.0515975879287254</v>
      </c>
      <c r="F22" s="188">
        <v>-423.94999999999982</v>
      </c>
      <c r="G22" s="187">
        <v>-10.467100049132043</v>
      </c>
    </row>
    <row r="23" spans="2:7">
      <c r="B23" s="193">
        <v>2016</v>
      </c>
      <c r="C23" s="186">
        <v>2716.6</v>
      </c>
      <c r="D23" s="188">
        <v>-35.7800000000002</v>
      </c>
      <c r="E23" s="187">
        <v>-1.2999658477390597</v>
      </c>
      <c r="F23" s="188">
        <v>-909.76000000000022</v>
      </c>
      <c r="G23" s="187">
        <v>-25.087415479985438</v>
      </c>
    </row>
    <row r="24" spans="2:7">
      <c r="B24" s="193">
        <v>2017</v>
      </c>
      <c r="C24" s="186">
        <v>2423.33</v>
      </c>
      <c r="D24" s="188">
        <v>-1.0900000000001455</v>
      </c>
      <c r="E24" s="187">
        <v>-4.4959206738113267E-2</v>
      </c>
      <c r="F24" s="188">
        <v>-293.27</v>
      </c>
      <c r="G24" s="187">
        <v>-10.795479643672238</v>
      </c>
    </row>
    <row r="25" spans="2:7">
      <c r="B25" s="204">
        <v>2018</v>
      </c>
      <c r="C25" s="210"/>
      <c r="D25" s="192"/>
      <c r="E25" s="842"/>
      <c r="F25" s="192"/>
      <c r="G25" s="842"/>
    </row>
    <row r="26" spans="2:7">
      <c r="B26" s="195" t="s">
        <v>9</v>
      </c>
      <c r="C26" s="196">
        <v>2401</v>
      </c>
      <c r="D26" s="197">
        <v>-22.329999999999927</v>
      </c>
      <c r="E26" s="731">
        <v>-0.92145931424938965</v>
      </c>
      <c r="F26" s="197">
        <v>-194.32999999999993</v>
      </c>
      <c r="G26" s="731">
        <v>-7.4876797940916902</v>
      </c>
    </row>
    <row r="27" spans="2:7">
      <c r="B27" s="195" t="s">
        <v>10</v>
      </c>
      <c r="C27" s="196">
        <v>2347</v>
      </c>
      <c r="D27" s="197">
        <v>-54</v>
      </c>
      <c r="E27" s="731">
        <v>-2.2490628904623122</v>
      </c>
      <c r="F27" s="197">
        <v>-270.59999999999991</v>
      </c>
      <c r="G27" s="731">
        <v>-10.337713936430319</v>
      </c>
    </row>
    <row r="28" spans="2:7">
      <c r="B28" s="195" t="s">
        <v>65</v>
      </c>
      <c r="C28" s="196">
        <v>2293.25</v>
      </c>
      <c r="D28" s="197">
        <v>-53.75</v>
      </c>
      <c r="E28" s="731">
        <v>-2.2901576480613528</v>
      </c>
      <c r="F28" s="197">
        <v>-357.05000000000018</v>
      </c>
      <c r="G28" s="731">
        <v>-13.472059766818859</v>
      </c>
    </row>
    <row r="29" spans="2:7">
      <c r="B29" s="195" t="s">
        <v>66</v>
      </c>
      <c r="C29" s="198">
        <v>2263.38</v>
      </c>
      <c r="D29" s="199">
        <v>-29.869999999999891</v>
      </c>
      <c r="E29" s="200">
        <v>-1.3025182601111993</v>
      </c>
      <c r="F29" s="199">
        <v>-381.83999999999969</v>
      </c>
      <c r="G29" s="200">
        <v>-14.435094245469173</v>
      </c>
    </row>
    <row r="30" spans="2:7">
      <c r="B30" s="195" t="s">
        <v>67</v>
      </c>
      <c r="C30" s="198">
        <v>2264.9499999999998</v>
      </c>
      <c r="D30" s="199">
        <v>1.569999999999709</v>
      </c>
      <c r="E30" s="200">
        <v>6.9365285546368227E-2</v>
      </c>
      <c r="F30" s="199">
        <v>-398.68000000000029</v>
      </c>
      <c r="G30" s="200">
        <v>-14.967544291061458</v>
      </c>
    </row>
    <row r="31" spans="2:7">
      <c r="B31" s="195" t="s">
        <v>68</v>
      </c>
      <c r="C31" s="198">
        <v>2251.33</v>
      </c>
      <c r="D31" s="199">
        <v>-13.619999999999891</v>
      </c>
      <c r="E31" s="200">
        <v>-0.60133777787588372</v>
      </c>
      <c r="F31" s="199">
        <v>-402.71000000000004</v>
      </c>
      <c r="G31" s="200">
        <v>-15.173471387017528</v>
      </c>
    </row>
    <row r="32" spans="2:7">
      <c r="B32" s="195" t="s">
        <v>69</v>
      </c>
      <c r="C32" s="198">
        <v>2209.13</v>
      </c>
      <c r="D32" s="199">
        <v>-42.199999999999818</v>
      </c>
      <c r="E32" s="200">
        <v>-1.8744475487822712</v>
      </c>
      <c r="F32" s="199">
        <v>-448.90999999999985</v>
      </c>
      <c r="G32" s="200">
        <v>-16.888760139049822</v>
      </c>
    </row>
    <row r="33" spans="2:7">
      <c r="B33" s="195" t="s">
        <v>70</v>
      </c>
      <c r="C33" s="198">
        <v>2185.4</v>
      </c>
      <c r="D33" s="199">
        <v>-23.730000000000018</v>
      </c>
      <c r="E33" s="200">
        <v>-1.0741785227668714</v>
      </c>
      <c r="F33" s="199">
        <v>-429.19000000000005</v>
      </c>
      <c r="G33" s="200">
        <v>-16.415193204288244</v>
      </c>
    </row>
    <row r="34" spans="2:7">
      <c r="B34" s="195" t="s">
        <v>77</v>
      </c>
      <c r="C34" s="198">
        <v>2167.85</v>
      </c>
      <c r="D34" s="199">
        <v>-17.550000000000182</v>
      </c>
      <c r="E34" s="200">
        <v>-0.80305664866844495</v>
      </c>
      <c r="F34" s="199">
        <v>-357.5300000000002</v>
      </c>
      <c r="G34" s="200">
        <v>-14.157473330746271</v>
      </c>
    </row>
    <row r="35" spans="2:7">
      <c r="B35" s="195" t="s">
        <v>78</v>
      </c>
      <c r="C35" s="198">
        <v>2100.6799999999998</v>
      </c>
      <c r="D35" s="199">
        <v>-67.170000000000073</v>
      </c>
      <c r="E35" s="200">
        <v>-3.0984616094287105</v>
      </c>
      <c r="F35" s="199">
        <v>-378.51000000000022</v>
      </c>
      <c r="G35" s="200">
        <v>-15.267486558109709</v>
      </c>
    </row>
    <row r="36" spans="2:7">
      <c r="B36" s="195" t="s">
        <v>79</v>
      </c>
      <c r="C36" s="198">
        <v>2045.57</v>
      </c>
      <c r="D36" s="199">
        <v>-55.1099999999999</v>
      </c>
      <c r="E36" s="200">
        <v>-2.6234362206523514</v>
      </c>
      <c r="F36" s="199">
        <v>-378.85000000000014</v>
      </c>
      <c r="G36" s="200">
        <v>-15.626417864891408</v>
      </c>
    </row>
    <row r="37" spans="2:7">
      <c r="B37" s="136" t="s">
        <v>80</v>
      </c>
      <c r="C37" s="201">
        <v>1998.7</v>
      </c>
      <c r="D37" s="202">
        <v>-46.869999999999891</v>
      </c>
      <c r="E37" s="203">
        <v>-2.2912928914679043</v>
      </c>
      <c r="F37" s="202">
        <v>-424.62999999999988</v>
      </c>
      <c r="G37" s="203">
        <v>-17.522582562011763</v>
      </c>
    </row>
    <row r="38" spans="2:7">
      <c r="B38" s="204">
        <v>2019</v>
      </c>
      <c r="C38" s="205"/>
      <c r="D38" s="206"/>
      <c r="E38" s="843"/>
      <c r="F38" s="206"/>
      <c r="G38" s="843"/>
    </row>
    <row r="39" spans="2:7">
      <c r="B39" s="195" t="s">
        <v>9</v>
      </c>
      <c r="C39" s="196">
        <v>1647.77</v>
      </c>
      <c r="D39" s="197">
        <v>-350.93000000000006</v>
      </c>
      <c r="E39" s="731">
        <v>-17.557912643218103</v>
      </c>
      <c r="F39" s="197">
        <v>-753.23</v>
      </c>
      <c r="G39" s="731">
        <v>-31.37151187005415</v>
      </c>
    </row>
    <row r="40" spans="2:7">
      <c r="B40" s="195" t="s">
        <v>10</v>
      </c>
      <c r="C40" s="196">
        <v>1590.35</v>
      </c>
      <c r="D40" s="197">
        <v>-57.420000000000073</v>
      </c>
      <c r="E40" s="731">
        <v>-3.4847096378742179</v>
      </c>
      <c r="F40" s="197">
        <v>-756.65000000000009</v>
      </c>
      <c r="G40" s="731">
        <v>-32.239028547081389</v>
      </c>
    </row>
    <row r="41" spans="2:7">
      <c r="B41" s="195" t="s">
        <v>65</v>
      </c>
      <c r="C41" s="196">
        <v>1562.38</v>
      </c>
      <c r="D41" s="197">
        <v>-27.9699999999998</v>
      </c>
      <c r="E41" s="731">
        <v>-1.7587323545131426</v>
      </c>
      <c r="F41" s="197">
        <v>-730.86999999999989</v>
      </c>
      <c r="G41" s="731">
        <v>-31.870489479995641</v>
      </c>
    </row>
    <row r="42" spans="2:7">
      <c r="B42" s="195" t="s">
        <v>66</v>
      </c>
      <c r="C42" s="198">
        <v>1557.45</v>
      </c>
      <c r="D42" s="199">
        <v>-4.9300000000000637</v>
      </c>
      <c r="E42" s="200">
        <v>-0.31554423379715502</v>
      </c>
      <c r="F42" s="199">
        <v>-705.93000000000006</v>
      </c>
      <c r="G42" s="200">
        <v>-31.189194920870563</v>
      </c>
    </row>
    <row r="43" spans="2:7">
      <c r="B43" s="195" t="s">
        <v>67</v>
      </c>
      <c r="C43" s="198">
        <v>1536.72727272727</v>
      </c>
      <c r="D43" s="199">
        <v>-20.722727272730026</v>
      </c>
      <c r="E43" s="200">
        <v>-1.3305548988879252</v>
      </c>
      <c r="F43" s="199">
        <v>-728.2227272727298</v>
      </c>
      <c r="G43" s="200">
        <v>-32.151823540154524</v>
      </c>
    </row>
    <row r="44" spans="2:7">
      <c r="B44" s="195" t="s">
        <v>68</v>
      </c>
      <c r="C44" s="198">
        <v>1376.85</v>
      </c>
      <c r="D44" s="199">
        <v>-159.87727272727011</v>
      </c>
      <c r="E44" s="200">
        <v>-10.403750591575815</v>
      </c>
      <c r="F44" s="199">
        <v>-874.48</v>
      </c>
      <c r="G44" s="200">
        <v>-38.842817356851292</v>
      </c>
    </row>
    <row r="45" spans="2:7">
      <c r="B45" s="195" t="s">
        <v>69</v>
      </c>
      <c r="C45" s="198">
        <v>1360.17</v>
      </c>
      <c r="D45" s="199">
        <v>-16.679999999999836</v>
      </c>
      <c r="E45" s="200">
        <v>-1.2114609434578796</v>
      </c>
      <c r="F45" s="199">
        <v>-848.96</v>
      </c>
      <c r="G45" s="200">
        <v>-38.429608035742582</v>
      </c>
    </row>
    <row r="46" spans="2:7">
      <c r="B46" s="195" t="s">
        <v>70</v>
      </c>
      <c r="C46" s="198">
        <v>1350.85</v>
      </c>
      <c r="D46" s="199">
        <v>-9.3200000000001637</v>
      </c>
      <c r="E46" s="200">
        <v>-0.68520846658874746</v>
      </c>
      <c r="F46" s="199">
        <v>-834.55000000000018</v>
      </c>
      <c r="G46" s="200">
        <v>-38.187517159330106</v>
      </c>
    </row>
    <row r="47" spans="2:7">
      <c r="B47" s="195" t="s">
        <v>77</v>
      </c>
      <c r="C47" s="198">
        <v>1350.23</v>
      </c>
      <c r="D47" s="199">
        <v>-0.61999999999989086</v>
      </c>
      <c r="E47" s="200">
        <v>-4.589702779730942E-2</v>
      </c>
      <c r="F47" s="199">
        <v>-817.61999999999989</v>
      </c>
      <c r="G47" s="200">
        <v>-37.715709112715359</v>
      </c>
    </row>
    <row r="48" spans="2:7">
      <c r="B48" s="195" t="s">
        <v>78</v>
      </c>
      <c r="C48" s="198">
        <v>1329.61</v>
      </c>
      <c r="D48" s="199">
        <v>-20.620000000000118</v>
      </c>
      <c r="E48" s="200">
        <v>-1.5271472267687756</v>
      </c>
      <c r="F48" s="199">
        <v>-771.06999999999994</v>
      </c>
      <c r="G48" s="200">
        <v>-36.705733381571683</v>
      </c>
    </row>
    <row r="49" spans="2:9">
      <c r="B49" s="195" t="s">
        <v>79</v>
      </c>
      <c r="C49" s="198">
        <v>1306.4000000000001</v>
      </c>
      <c r="D49" s="199">
        <v>-23.209999999999809</v>
      </c>
      <c r="E49" s="200">
        <v>-1.7456246568542468</v>
      </c>
      <c r="F49" s="199">
        <v>-739.16999999999985</v>
      </c>
      <c r="G49" s="200">
        <v>-36.135160370947951</v>
      </c>
    </row>
    <row r="50" spans="2:9">
      <c r="B50" s="136" t="s">
        <v>80</v>
      </c>
      <c r="C50" s="201">
        <v>1283.5</v>
      </c>
      <c r="D50" s="202">
        <v>-22.900000000000091</v>
      </c>
      <c r="E50" s="203">
        <v>-1.7529087568891697</v>
      </c>
      <c r="F50" s="202">
        <v>-715.2</v>
      </c>
      <c r="G50" s="203">
        <v>-35.783259118426983</v>
      </c>
    </row>
    <row r="51" spans="2:9">
      <c r="B51" s="204">
        <v>2020</v>
      </c>
      <c r="C51" s="205"/>
      <c r="D51" s="206"/>
      <c r="E51" s="843"/>
      <c r="F51" s="206"/>
      <c r="G51" s="843"/>
    </row>
    <row r="52" spans="2:9">
      <c r="B52" s="195" t="s">
        <v>9</v>
      </c>
      <c r="C52" s="196">
        <v>1257.04</v>
      </c>
      <c r="D52" s="197">
        <v>-26.460000000000036</v>
      </c>
      <c r="E52" s="731">
        <v>-2.061550447993767</v>
      </c>
      <c r="F52" s="197">
        <v>-390.73</v>
      </c>
      <c r="G52" s="731">
        <v>-23.712654071866822</v>
      </c>
    </row>
    <row r="53" spans="2:9">
      <c r="B53" s="195" t="s">
        <v>10</v>
      </c>
      <c r="C53" s="196">
        <v>1249.5999999999999</v>
      </c>
      <c r="D53" s="197">
        <v>-7.4400000000000546</v>
      </c>
      <c r="E53" s="731">
        <v>-0.59186660726787466</v>
      </c>
      <c r="F53" s="197">
        <v>-340.75</v>
      </c>
      <c r="G53" s="731">
        <v>-21.426101172697827</v>
      </c>
    </row>
    <row r="54" spans="2:9">
      <c r="B54" s="195" t="s">
        <v>65</v>
      </c>
      <c r="C54" s="196">
        <v>1239.45454545455</v>
      </c>
      <c r="D54" s="197">
        <v>-10.145454545449866</v>
      </c>
      <c r="E54" s="731">
        <v>-0.81189617041052031</v>
      </c>
      <c r="F54" s="197">
        <v>-322.92545454545007</v>
      </c>
      <c r="G54" s="731">
        <v>-20.668816456012635</v>
      </c>
    </row>
    <row r="55" spans="2:9">
      <c r="B55" s="195" t="s">
        <v>66</v>
      </c>
      <c r="C55" s="198">
        <v>1225.5</v>
      </c>
      <c r="D55" s="199">
        <v>-13.954545454550043</v>
      </c>
      <c r="E55" s="200">
        <v>-1.1258618160484843</v>
      </c>
      <c r="F55" s="199">
        <v>-331.95000000000005</v>
      </c>
      <c r="G55" s="200">
        <v>-21.313685832611</v>
      </c>
    </row>
    <row r="56" spans="2:9">
      <c r="B56" s="195" t="s">
        <v>67</v>
      </c>
      <c r="C56" s="281">
        <v>1205</v>
      </c>
      <c r="D56" s="199">
        <v>-20.5</v>
      </c>
      <c r="E56" s="731">
        <v>-1.6727866177070609</v>
      </c>
      <c r="F56" s="197">
        <v>-331.72727272727002</v>
      </c>
      <c r="G56" s="731">
        <v>-21.586606720302754</v>
      </c>
    </row>
    <row r="57" spans="2:9">
      <c r="B57" s="195" t="s">
        <v>68</v>
      </c>
      <c r="C57" s="281">
        <v>1201.3636363636399</v>
      </c>
      <c r="D57" s="199">
        <v>-3.6363636363601017</v>
      </c>
      <c r="E57" s="731">
        <v>-0.30177291588050537</v>
      </c>
      <c r="F57" s="197">
        <v>-175.48636363636001</v>
      </c>
      <c r="G57" s="731">
        <v>-12.745496142380077</v>
      </c>
    </row>
    <row r="58" spans="2:9">
      <c r="B58" s="195" t="s">
        <v>69</v>
      </c>
      <c r="C58" s="198">
        <v>1202</v>
      </c>
      <c r="D58" s="199">
        <v>0.63636363636010174</v>
      </c>
      <c r="E58" s="200">
        <v>5.2970109723489145E-2</v>
      </c>
      <c r="F58" s="199">
        <v>-158.17000000000007</v>
      </c>
      <c r="G58" s="200">
        <v>-11.628693472139517</v>
      </c>
    </row>
    <row r="59" spans="2:9">
      <c r="B59" s="195" t="s">
        <v>70</v>
      </c>
      <c r="C59" s="198">
        <v>1191</v>
      </c>
      <c r="D59" s="199">
        <v>-11</v>
      </c>
      <c r="E59" s="200">
        <v>-0.91514143094842382</v>
      </c>
      <c r="F59" s="199">
        <v>-159.84999999999991</v>
      </c>
      <c r="G59" s="200">
        <v>-11.83329015064588</v>
      </c>
    </row>
    <row r="60" spans="2:9">
      <c r="B60" s="195" t="s">
        <v>77</v>
      </c>
      <c r="C60" s="198">
        <v>1178</v>
      </c>
      <c r="D60" s="199">
        <v>-13</v>
      </c>
      <c r="E60" s="200">
        <v>-1.091519731318229</v>
      </c>
      <c r="F60" s="199">
        <v>-172.23000000000002</v>
      </c>
      <c r="G60" s="200">
        <v>-12.755604600697652</v>
      </c>
      <c r="I60" s="759"/>
    </row>
    <row r="61" spans="2:9">
      <c r="B61" s="195" t="s">
        <v>78</v>
      </c>
      <c r="C61" s="198">
        <v>1149</v>
      </c>
      <c r="D61" s="199">
        <v>-29</v>
      </c>
      <c r="E61" s="200">
        <v>-2.4617996604414145</v>
      </c>
      <c r="F61" s="199">
        <v>-180.6099999999999</v>
      </c>
      <c r="G61" s="200">
        <v>-13.583682433194681</v>
      </c>
    </row>
    <row r="62" spans="2:9">
      <c r="B62" s="195" t="s">
        <v>79</v>
      </c>
      <c r="C62" s="198">
        <v>1138.19047619048</v>
      </c>
      <c r="D62" s="199">
        <v>-10.809523809519987</v>
      </c>
      <c r="E62" s="200">
        <v>-0.94077665879200367</v>
      </c>
      <c r="F62" s="199">
        <v>-168.20952380952008</v>
      </c>
      <c r="G62" s="200">
        <v>-12.875805557985302</v>
      </c>
    </row>
    <row r="63" spans="2:9">
      <c r="B63" s="136" t="s">
        <v>80</v>
      </c>
      <c r="C63" s="201">
        <v>1130.2631578947401</v>
      </c>
      <c r="D63" s="202">
        <v>-7.9273182957399513</v>
      </c>
      <c r="E63" s="203">
        <v>-0.69648432855215958</v>
      </c>
      <c r="F63" s="202">
        <v>-153.23684210525994</v>
      </c>
      <c r="G63" s="203">
        <v>-11.938982633834044</v>
      </c>
    </row>
  </sheetData>
  <mergeCells count="4">
    <mergeCell ref="B3:G3"/>
    <mergeCell ref="B4:G4"/>
    <mergeCell ref="C6:C7"/>
    <mergeCell ref="B6:B7"/>
  </mergeCells>
  <phoneticPr fontId="0" type="noConversion"/>
  <printOptions horizontalCentered="1"/>
  <pageMargins left="0.39370078740157483" right="0.39370078740157483" top="0.19685039370078741" bottom="0.19685039370078741" header="0" footer="0"/>
  <pageSetup paperSize="9" scale="8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autoPageBreaks="0"/>
  </sheetPr>
  <dimension ref="A1:H40"/>
  <sheetViews>
    <sheetView showGridLines="0" showRowColHeaders="0" zoomScaleNormal="100" workbookViewId="0">
      <pane ySplit="4" topLeftCell="A5" activePane="bottomLeft" state="frozen"/>
      <selection pane="bottomLeft" activeCell="K23" sqref="K23"/>
    </sheetView>
  </sheetViews>
  <sheetFormatPr baseColWidth="10" defaultColWidth="11.5703125" defaultRowHeight="15"/>
  <cols>
    <col min="1" max="1" width="3.28515625" style="274" customWidth="1"/>
    <col min="2" max="2" width="27.5703125" style="32" customWidth="1"/>
    <col min="3" max="3" width="12.140625" style="32" customWidth="1"/>
    <col min="4" max="4" width="11.140625" style="32" customWidth="1"/>
    <col min="5" max="5" width="10.5703125" style="32" customWidth="1"/>
    <col min="6" max="6" width="10.42578125" style="32" customWidth="1"/>
    <col min="7" max="7" width="10" style="32" customWidth="1"/>
    <col min="8" max="16384" width="11.5703125" style="32"/>
  </cols>
  <sheetData>
    <row r="1" spans="1:8" ht="24" customHeight="1">
      <c r="B1" s="1135" t="s">
        <v>224</v>
      </c>
      <c r="C1" s="1135"/>
      <c r="D1" s="1135"/>
      <c r="E1" s="1135"/>
      <c r="F1" s="1135"/>
      <c r="G1" s="1135"/>
    </row>
    <row r="2" spans="1:8" ht="19.5">
      <c r="A2" s="220"/>
      <c r="B2" s="283"/>
      <c r="D2" s="284"/>
    </row>
    <row r="3" spans="1:8" ht="27.6" customHeight="1">
      <c r="A3" s="220"/>
      <c r="B3" s="1182" t="s">
        <v>71</v>
      </c>
      <c r="C3" s="1184" t="s">
        <v>669</v>
      </c>
      <c r="D3" s="285" t="s">
        <v>234</v>
      </c>
      <c r="E3" s="286"/>
      <c r="F3" s="286" t="s">
        <v>235</v>
      </c>
      <c r="G3" s="286"/>
      <c r="H3" s="282"/>
    </row>
    <row r="4" spans="1:8" ht="20.85" customHeight="1">
      <c r="A4" s="220"/>
      <c r="B4" s="1183"/>
      <c r="C4" s="1185"/>
      <c r="D4" s="287" t="s">
        <v>11</v>
      </c>
      <c r="E4" s="288" t="s">
        <v>192</v>
      </c>
      <c r="F4" s="289" t="s">
        <v>11</v>
      </c>
      <c r="G4" s="288" t="s">
        <v>192</v>
      </c>
    </row>
    <row r="5" spans="1:8" ht="27.6" customHeight="1">
      <c r="A5" s="224"/>
      <c r="B5" s="290" t="s">
        <v>15</v>
      </c>
      <c r="C5" s="299">
        <v>15716119.36842108</v>
      </c>
      <c r="D5" s="300">
        <v>25451.74937347509</v>
      </c>
      <c r="E5" s="301">
        <v>1.6220947375482631E-3</v>
      </c>
      <c r="F5" s="300">
        <v>-359930.63157892041</v>
      </c>
      <c r="G5" s="301">
        <v>-2.2389245590734075E-2</v>
      </c>
      <c r="H5" s="282"/>
    </row>
    <row r="6" spans="1:8" ht="22.5" customHeight="1">
      <c r="A6" s="224"/>
      <c r="B6" s="291" t="s">
        <v>200</v>
      </c>
      <c r="C6" s="302">
        <v>14553605.3157895</v>
      </c>
      <c r="D6" s="303">
        <v>-8617.3984961993992</v>
      </c>
      <c r="E6" s="304">
        <v>-5.9176395425852846E-4</v>
      </c>
      <c r="F6" s="303">
        <v>-347953.68421049975</v>
      </c>
      <c r="G6" s="304">
        <v>-2.3350153108845806E-2</v>
      </c>
      <c r="H6" s="282"/>
    </row>
    <row r="7" spans="1:8" ht="22.5" customHeight="1">
      <c r="A7" s="224"/>
      <c r="B7" s="291" t="s">
        <v>201</v>
      </c>
      <c r="C7" s="302">
        <v>780618.05263157899</v>
      </c>
      <c r="D7" s="303">
        <v>32697.481203007046</v>
      </c>
      <c r="E7" s="304">
        <v>4.3717852472693552E-2</v>
      </c>
      <c r="F7" s="303">
        <v>2753.0526315789903</v>
      </c>
      <c r="G7" s="304">
        <v>3.5392421970124044E-3</v>
      </c>
      <c r="H7" s="282"/>
    </row>
    <row r="8" spans="1:8" ht="22.5" customHeight="1">
      <c r="A8" s="224"/>
      <c r="B8" s="292" t="s">
        <v>228</v>
      </c>
      <c r="C8" s="302">
        <v>381896</v>
      </c>
      <c r="D8" s="303">
        <v>1371.6666666669771</v>
      </c>
      <c r="E8" s="304">
        <v>3.6046753032885626E-3</v>
      </c>
      <c r="F8" s="303">
        <v>-14730</v>
      </c>
      <c r="G8" s="305">
        <v>-3.713826123350461E-2</v>
      </c>
      <c r="H8" s="293"/>
    </row>
    <row r="9" spans="1:8" ht="27.6" customHeight="1">
      <c r="A9" s="224"/>
      <c r="B9" s="290" t="s">
        <v>177</v>
      </c>
      <c r="C9" s="299">
        <v>3271408.0526315784</v>
      </c>
      <c r="D9" s="306">
        <v>3534.8621553862467</v>
      </c>
      <c r="E9" s="307">
        <v>1.0817011399610887E-3</v>
      </c>
      <c r="F9" s="306">
        <v>2319.0526315784082</v>
      </c>
      <c r="G9" s="301">
        <v>7.0938803794518002E-4</v>
      </c>
    </row>
    <row r="10" spans="1:8" ht="20.85" customHeight="1">
      <c r="A10" s="224"/>
      <c r="B10" s="291" t="s">
        <v>191</v>
      </c>
      <c r="C10" s="302">
        <v>3088306.9473684202</v>
      </c>
      <c r="D10" s="303">
        <v>3816.709273179993</v>
      </c>
      <c r="E10" s="304">
        <v>1.2373873731359453E-3</v>
      </c>
      <c r="F10" s="303">
        <v>4761.9473684201948</v>
      </c>
      <c r="G10" s="304">
        <v>1.5443093479809988E-3</v>
      </c>
    </row>
    <row r="11" spans="1:8" ht="20.85" customHeight="1">
      <c r="A11" s="224"/>
      <c r="B11" s="294" t="s">
        <v>180</v>
      </c>
      <c r="C11" s="308">
        <v>183101.10526315801</v>
      </c>
      <c r="D11" s="303">
        <v>-281.84711779397912</v>
      </c>
      <c r="E11" s="304">
        <v>-1.5369319456067787E-3</v>
      </c>
      <c r="F11" s="303">
        <v>164547.10526315801</v>
      </c>
      <c r="G11" s="304">
        <v>8.8685515394609258</v>
      </c>
    </row>
    <row r="12" spans="1:8" ht="27.6" customHeight="1">
      <c r="A12" s="224"/>
      <c r="B12" s="295" t="s">
        <v>16</v>
      </c>
      <c r="C12" s="309">
        <v>59775.631578947403</v>
      </c>
      <c r="D12" s="310">
        <v>-2546.9398496239992</v>
      </c>
      <c r="E12" s="311">
        <v>-4.0867053320209568E-2</v>
      </c>
      <c r="F12" s="310">
        <v>-2339.3684210525989</v>
      </c>
      <c r="G12" s="311">
        <v>-3.7661891991509266E-2</v>
      </c>
    </row>
    <row r="13" spans="1:8" ht="20.85" customHeight="1">
      <c r="A13" s="224"/>
      <c r="B13" s="291" t="s">
        <v>182</v>
      </c>
      <c r="C13" s="302">
        <v>45862.210526315801</v>
      </c>
      <c r="D13" s="303">
        <v>-2505.789473684199</v>
      </c>
      <c r="E13" s="304">
        <v>-5.1806762191618394E-2</v>
      </c>
      <c r="F13" s="303">
        <v>-1999.789473684199</v>
      </c>
      <c r="G13" s="304">
        <v>-4.1782405116464028E-2</v>
      </c>
      <c r="H13" s="282"/>
    </row>
    <row r="14" spans="1:8" ht="20.85" customHeight="1">
      <c r="A14" s="224"/>
      <c r="B14" s="294" t="s">
        <v>181</v>
      </c>
      <c r="C14" s="308">
        <v>13913.4210526316</v>
      </c>
      <c r="D14" s="312">
        <v>-41.150375939800142</v>
      </c>
      <c r="E14" s="313">
        <v>-2.9488813863209895E-3</v>
      </c>
      <c r="F14" s="312">
        <v>-339.57894736839989</v>
      </c>
      <c r="G14" s="313">
        <v>-2.382508576218334E-2</v>
      </c>
    </row>
    <row r="15" spans="1:8" ht="27.6" customHeight="1">
      <c r="A15" s="224"/>
      <c r="B15" s="296" t="s">
        <v>73</v>
      </c>
      <c r="C15" s="314">
        <v>1130.2631578947401</v>
      </c>
      <c r="D15" s="315">
        <v>-7.9273182957399513</v>
      </c>
      <c r="E15" s="316">
        <v>-6.9648432855216047E-3</v>
      </c>
      <c r="F15" s="315">
        <v>-153.73684210525994</v>
      </c>
      <c r="G15" s="316">
        <v>-0.11973274307263237</v>
      </c>
    </row>
    <row r="16" spans="1:8" ht="24" hidden="1" customHeight="1">
      <c r="A16" s="224"/>
      <c r="B16" s="290"/>
      <c r="C16" s="299"/>
      <c r="D16" s="310"/>
      <c r="E16" s="317"/>
      <c r="F16" s="318"/>
      <c r="G16" s="311"/>
    </row>
    <row r="17" spans="1:8" ht="18" hidden="1" customHeight="1">
      <c r="A17" s="224"/>
      <c r="B17" s="291"/>
      <c r="C17" s="302"/>
      <c r="D17" s="303"/>
      <c r="E17" s="304"/>
      <c r="F17" s="319"/>
      <c r="G17" s="304"/>
    </row>
    <row r="18" spans="1:8" ht="17.850000000000001" hidden="1" customHeight="1">
      <c r="A18" s="224"/>
      <c r="B18" s="297"/>
      <c r="C18" s="320"/>
      <c r="D18" s="312"/>
      <c r="E18" s="321"/>
      <c r="F18" s="322"/>
      <c r="G18" s="313"/>
    </row>
    <row r="19" spans="1:8" ht="27.6" customHeight="1">
      <c r="A19" s="224"/>
      <c r="B19" s="298" t="s">
        <v>12</v>
      </c>
      <c r="C19" s="323">
        <v>19048433.315789498</v>
      </c>
      <c r="D19" s="323">
        <v>26431.744360938668</v>
      </c>
      <c r="E19" s="324">
        <v>1.3895353894113338E-3</v>
      </c>
      <c r="F19" s="323">
        <v>-360104.68421050161</v>
      </c>
      <c r="G19" s="324">
        <v>-1.8553931481624319E-2</v>
      </c>
    </row>
    <row r="20" spans="1:8" ht="21.6" customHeight="1">
      <c r="A20" s="224"/>
      <c r="B20" s="32" t="s">
        <v>202</v>
      </c>
      <c r="C20" s="282"/>
      <c r="F20" s="282"/>
      <c r="G20" s="282"/>
      <c r="H20" s="282"/>
    </row>
    <row r="21" spans="1:8">
      <c r="A21" s="224"/>
    </row>
    <row r="22" spans="1:8">
      <c r="A22" s="224"/>
    </row>
    <row r="23" spans="1:8">
      <c r="A23" s="224"/>
    </row>
    <row r="24" spans="1:8">
      <c r="A24" s="224"/>
    </row>
    <row r="25" spans="1:8" ht="15" customHeight="1">
      <c r="A25" s="808"/>
      <c r="B25" s="809"/>
      <c r="C25" s="809"/>
      <c r="D25" s="809"/>
      <c r="E25" s="809"/>
      <c r="F25" s="809"/>
    </row>
    <row r="26" spans="1:8" ht="15" customHeight="1">
      <c r="A26" s="810"/>
      <c r="B26" s="809"/>
      <c r="C26" s="809"/>
      <c r="D26" s="809"/>
      <c r="E26" s="809"/>
      <c r="F26" s="809"/>
    </row>
    <row r="27" spans="1:8" ht="15" customHeight="1">
      <c r="A27" s="811"/>
      <c r="B27" s="809"/>
      <c r="C27" s="809"/>
      <c r="D27" s="812">
        <f>E19</f>
        <v>1.3895353894113338E-3</v>
      </c>
      <c r="E27" s="812">
        <f>G19</f>
        <v>-1.8553931481624319E-2</v>
      </c>
      <c r="F27" s="809"/>
    </row>
    <row r="28" spans="1:8" ht="15" customHeight="1">
      <c r="A28" s="813"/>
      <c r="B28" s="809"/>
      <c r="C28" s="809"/>
      <c r="D28" s="809"/>
      <c r="E28" s="809"/>
      <c r="F28" s="809"/>
    </row>
    <row r="29" spans="1:8" ht="15" customHeight="1">
      <c r="A29" s="813"/>
      <c r="B29" s="809"/>
      <c r="C29" s="809"/>
      <c r="D29" s="809"/>
      <c r="E29" s="809"/>
      <c r="F29" s="809"/>
    </row>
    <row r="30" spans="1:8" ht="15" customHeight="1">
      <c r="A30" s="813"/>
      <c r="B30" s="809"/>
      <c r="C30" s="809"/>
      <c r="D30" s="809"/>
      <c r="E30" s="809"/>
      <c r="F30" s="809"/>
    </row>
    <row r="31" spans="1:8" ht="15" customHeight="1">
      <c r="A31" s="813"/>
      <c r="B31" s="809"/>
      <c r="C31" s="809"/>
      <c r="D31" s="809"/>
      <c r="E31" s="809"/>
      <c r="F31" s="809"/>
    </row>
    <row r="32" spans="1:8" ht="12.75">
      <c r="A32" s="813"/>
    </row>
    <row r="33" spans="1:1" ht="12.75">
      <c r="A33" s="813"/>
    </row>
    <row r="34" spans="1:1" ht="12.75">
      <c r="A34" s="813"/>
    </row>
    <row r="35" spans="1:1" ht="12.75">
      <c r="A35" s="813"/>
    </row>
    <row r="36" spans="1:1" ht="12.75">
      <c r="A36" s="813"/>
    </row>
    <row r="37" spans="1:1" ht="12.75">
      <c r="A37" s="813"/>
    </row>
    <row r="38" spans="1:1" ht="12.75">
      <c r="A38" s="813"/>
    </row>
    <row r="39" spans="1:1" ht="12.75">
      <c r="A39" s="813"/>
    </row>
    <row r="40" spans="1:1" ht="12.75">
      <c r="A40" s="813"/>
    </row>
  </sheetData>
  <mergeCells count="3">
    <mergeCell ref="B1:G1"/>
    <mergeCell ref="B3:B4"/>
    <mergeCell ref="C3:C4"/>
  </mergeCells>
  <printOptions horizontalCentered="1"/>
  <pageMargins left="0.39370078740157483" right="0.39370078740157483" top="0.19685039370078741" bottom="0.19685039370078741" header="0" footer="0"/>
  <pageSetup paperSize="9" orientation="portrait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">
    <pageSetUpPr fitToPage="1"/>
  </sheetPr>
  <dimension ref="B1:R306"/>
  <sheetViews>
    <sheetView showGridLines="0" showRowColHeaders="0" topLeftCell="A4" zoomScaleNormal="100" workbookViewId="0">
      <selection activeCell="J51" sqref="J51"/>
    </sheetView>
  </sheetViews>
  <sheetFormatPr baseColWidth="10" defaultColWidth="11.42578125" defaultRowHeight="12.75"/>
  <cols>
    <col min="1" max="1" width="3.42578125" style="32" customWidth="1"/>
    <col min="2" max="3" width="11.42578125" style="32" customWidth="1"/>
    <col min="4" max="4" width="15.85546875" style="32" customWidth="1"/>
    <col min="5" max="6" width="11.42578125" style="32"/>
    <col min="7" max="7" width="11.42578125" style="32" customWidth="1"/>
    <col min="8" max="8" width="29" style="32" customWidth="1"/>
    <col min="9" max="10" width="11.42578125" style="32"/>
    <col min="11" max="11" width="6" style="32" customWidth="1"/>
    <col min="12" max="12" width="20.140625" style="32" customWidth="1"/>
    <col min="13" max="13" width="18.42578125" style="32" customWidth="1"/>
    <col min="14" max="16384" width="11.42578125" style="32"/>
  </cols>
  <sheetData>
    <row r="1" spans="2:13" hidden="1"/>
    <row r="2" spans="2:13" s="106" customFormat="1" hidden="1">
      <c r="L2" s="341"/>
    </row>
    <row r="3" spans="2:13" s="106" customFormat="1" hidden="1">
      <c r="L3" s="341"/>
    </row>
    <row r="4" spans="2:13" ht="21.75" customHeight="1">
      <c r="B4" s="1186" t="s">
        <v>541</v>
      </c>
      <c r="C4" s="1186"/>
      <c r="D4" s="1186"/>
      <c r="E4" s="1186"/>
      <c r="F4" s="1186"/>
      <c r="G4" s="1186"/>
      <c r="H4" s="1186"/>
      <c r="K4" s="593"/>
      <c r="L4" s="594"/>
      <c r="M4" s="523"/>
    </row>
    <row r="5" spans="2:13" ht="10.5" customHeight="1">
      <c r="B5" s="106"/>
      <c r="C5" s="106"/>
      <c r="D5" s="106"/>
      <c r="E5" s="106"/>
      <c r="F5" s="106"/>
      <c r="G5" s="106"/>
      <c r="H5" s="106"/>
      <c r="K5" s="595"/>
      <c r="L5" s="595"/>
      <c r="M5" s="586"/>
    </row>
    <row r="6" spans="2:13" s="106" customFormat="1" ht="30.75" customHeight="1">
      <c r="B6" s="521" t="s">
        <v>670</v>
      </c>
      <c r="K6" s="591" t="s">
        <v>543</v>
      </c>
      <c r="L6" s="592">
        <v>19286185.189999994</v>
      </c>
      <c r="M6" s="293"/>
    </row>
    <row r="7" spans="2:13" ht="37.35" customHeight="1">
      <c r="K7" s="605" t="s">
        <v>600</v>
      </c>
      <c r="L7" s="605" t="s">
        <v>601</v>
      </c>
      <c r="M7" s="605" t="s">
        <v>544</v>
      </c>
    </row>
    <row r="8" spans="2:13" ht="7.5" customHeight="1">
      <c r="K8" s="599"/>
      <c r="L8" s="600"/>
      <c r="M8" s="600"/>
    </row>
    <row r="9" spans="2:13" ht="15.75" customHeight="1">
      <c r="K9" s="652" t="s">
        <v>545</v>
      </c>
      <c r="L9" s="653">
        <v>18531311.740000006</v>
      </c>
      <c r="M9" s="654">
        <v>-4.3435452569611455E-2</v>
      </c>
    </row>
    <row r="10" spans="2:13" ht="15.75" customHeight="1">
      <c r="B10" s="522" t="s">
        <v>542</v>
      </c>
      <c r="J10" s="99"/>
      <c r="K10" s="652" t="s">
        <v>546</v>
      </c>
      <c r="L10" s="653">
        <v>17803838.940000001</v>
      </c>
      <c r="M10" s="654">
        <v>-3.9256411537762159E-2</v>
      </c>
    </row>
    <row r="11" spans="2:13" ht="15.75" customHeight="1">
      <c r="J11" s="99"/>
      <c r="K11" s="652" t="s">
        <v>547</v>
      </c>
      <c r="L11" s="653">
        <v>17584981.629999999</v>
      </c>
      <c r="M11" s="654">
        <v>-1.2292703317389297E-2</v>
      </c>
    </row>
    <row r="12" spans="2:13" ht="15.75" customHeight="1">
      <c r="K12" s="652" t="s">
        <v>548</v>
      </c>
      <c r="L12" s="653">
        <v>17229921.499999996</v>
      </c>
      <c r="M12" s="654">
        <v>-2.0191100421411257E-2</v>
      </c>
    </row>
    <row r="13" spans="2:13" ht="15.75" customHeight="1">
      <c r="K13" s="652" t="s">
        <v>549</v>
      </c>
      <c r="L13" s="653">
        <v>16442681.23</v>
      </c>
      <c r="M13" s="654">
        <v>-4.5690299285460867E-2</v>
      </c>
    </row>
    <row r="14" spans="2:13" ht="15.75" customHeight="1">
      <c r="K14" s="652" t="s">
        <v>550</v>
      </c>
      <c r="L14" s="653">
        <v>16357640.050000001</v>
      </c>
      <c r="M14" s="654">
        <v>-5.1719776604828294E-3</v>
      </c>
    </row>
    <row r="15" spans="2:13" ht="15.75" customHeight="1">
      <c r="K15" s="652" t="s">
        <v>551</v>
      </c>
      <c r="L15" s="653">
        <v>16775214.470000001</v>
      </c>
      <c r="M15" s="654">
        <v>2.5527791217046625E-2</v>
      </c>
    </row>
    <row r="16" spans="2:13" ht="15.75" customHeight="1">
      <c r="H16" s="523"/>
      <c r="K16" s="652" t="s">
        <v>552</v>
      </c>
      <c r="L16" s="653">
        <v>17308400</v>
      </c>
      <c r="M16" s="654">
        <v>3.1784125976661803E-2</v>
      </c>
    </row>
    <row r="17" spans="2:18" ht="15.75" customHeight="1">
      <c r="H17" s="523"/>
      <c r="K17" s="652" t="s">
        <v>553</v>
      </c>
      <c r="L17" s="653">
        <v>17849054.5</v>
      </c>
      <c r="M17" s="654">
        <v>3.1236538328210495E-2</v>
      </c>
    </row>
    <row r="18" spans="2:18" ht="15.75" customHeight="1">
      <c r="H18" s="523"/>
      <c r="K18" s="652" t="s">
        <v>554</v>
      </c>
      <c r="L18" s="653">
        <v>18460200.539999999</v>
      </c>
      <c r="M18" s="654">
        <v>3.4239687037764366E-2</v>
      </c>
    </row>
    <row r="19" spans="2:18" ht="15.75" customHeight="1">
      <c r="H19" s="523"/>
      <c r="K19" s="652" t="s">
        <v>555</v>
      </c>
      <c r="L19" s="653">
        <v>19024165</v>
      </c>
      <c r="M19" s="654">
        <v>3.0550288919017454E-2</v>
      </c>
    </row>
    <row r="20" spans="2:18" ht="15.75" customHeight="1">
      <c r="H20" s="523"/>
      <c r="K20" s="652" t="s">
        <v>556</v>
      </c>
      <c r="L20" s="653">
        <v>19408538</v>
      </c>
      <c r="M20" s="654">
        <v>2.0204461010509434E-2</v>
      </c>
    </row>
    <row r="21" spans="2:18" ht="15.75" customHeight="1">
      <c r="H21" s="523"/>
      <c r="K21" s="655" t="s">
        <v>557</v>
      </c>
      <c r="L21" s="656">
        <v>19048433</v>
      </c>
      <c r="M21" s="838">
        <v>-1.8599999999999998E-2</v>
      </c>
      <c r="Q21" s="593"/>
      <c r="R21" s="593"/>
    </row>
    <row r="22" spans="2:18" ht="15.75">
      <c r="H22" s="523"/>
      <c r="P22" s="593"/>
      <c r="Q22" s="675"/>
      <c r="R22" s="593"/>
    </row>
    <row r="23" spans="2:18" ht="15.75">
      <c r="H23" s="523"/>
      <c r="P23" s="593"/>
      <c r="Q23" s="1065"/>
      <c r="R23" s="593"/>
    </row>
    <row r="24" spans="2:18" s="524" customFormat="1" ht="15.75">
      <c r="I24" s="32"/>
      <c r="J24" s="32"/>
      <c r="N24" s="32"/>
      <c r="P24" s="674"/>
      <c r="Q24" s="675"/>
      <c r="R24" s="674"/>
    </row>
    <row r="25" spans="2:18" s="524" customFormat="1" ht="15.75">
      <c r="I25" s="32"/>
      <c r="J25" s="32"/>
      <c r="N25" s="32"/>
      <c r="P25" s="674"/>
      <c r="Q25" s="673"/>
      <c r="R25" s="674"/>
    </row>
    <row r="26" spans="2:18" ht="15.75">
      <c r="K26" s="523"/>
      <c r="L26" s="525"/>
      <c r="P26" s="593"/>
      <c r="Q26" s="676"/>
    </row>
    <row r="27" spans="2:18">
      <c r="K27" s="596"/>
      <c r="L27" s="597"/>
      <c r="P27" s="593"/>
      <c r="Q27" s="593"/>
    </row>
    <row r="28" spans="2:18">
      <c r="K28" s="523"/>
      <c r="L28" s="523"/>
      <c r="P28" s="593"/>
      <c r="Q28" s="593"/>
    </row>
    <row r="29" spans="2:18">
      <c r="K29" s="523"/>
      <c r="L29" s="523"/>
      <c r="P29" s="593"/>
      <c r="Q29" s="677"/>
    </row>
    <row r="30" spans="2:18">
      <c r="K30" s="590"/>
      <c r="L30" s="598"/>
      <c r="P30" s="593"/>
      <c r="Q30" s="677"/>
    </row>
    <row r="31" spans="2:18">
      <c r="K31" s="590"/>
      <c r="L31" s="598"/>
      <c r="Q31" s="99"/>
    </row>
    <row r="32" spans="2:18" ht="26.25" customHeight="1">
      <c r="B32" s="521" t="s">
        <v>671</v>
      </c>
      <c r="K32" s="520"/>
      <c r="L32" s="99"/>
      <c r="Q32" s="99"/>
    </row>
    <row r="33" spans="2:18" ht="31.5">
      <c r="K33" s="605" t="s">
        <v>600</v>
      </c>
      <c r="L33" s="605" t="s">
        <v>602</v>
      </c>
      <c r="Q33" s="99"/>
    </row>
    <row r="34" spans="2:18" ht="6" customHeight="1">
      <c r="K34" s="520"/>
      <c r="L34" s="99"/>
      <c r="Q34" s="99"/>
    </row>
    <row r="35" spans="2:18" ht="15.75" customHeight="1">
      <c r="K35" s="652" t="s">
        <v>545</v>
      </c>
      <c r="L35" s="653">
        <v>-190074.9099999927</v>
      </c>
      <c r="Q35" s="99"/>
    </row>
    <row r="36" spans="2:18" ht="15.75" customHeight="1">
      <c r="K36" s="652" t="s">
        <v>546</v>
      </c>
      <c r="L36" s="653">
        <v>-43830.119999997318</v>
      </c>
      <c r="Q36" s="99"/>
    </row>
    <row r="37" spans="2:18" ht="15.75" customHeight="1">
      <c r="B37" s="521"/>
      <c r="K37" s="652" t="s">
        <v>547</v>
      </c>
      <c r="L37" s="653">
        <v>-27727.75</v>
      </c>
      <c r="Q37" s="99"/>
    </row>
    <row r="38" spans="2:18" ht="15.75" customHeight="1">
      <c r="K38" s="652" t="s">
        <v>548</v>
      </c>
      <c r="L38" s="653">
        <v>-18608.560000006109</v>
      </c>
      <c r="Q38" s="99"/>
      <c r="R38" s="32">
        <v>1</v>
      </c>
    </row>
    <row r="39" spans="2:18" ht="15.75" customHeight="1">
      <c r="K39" s="652" t="s">
        <v>549</v>
      </c>
      <c r="L39" s="653">
        <v>-88366.910000000149</v>
      </c>
      <c r="Q39" s="99"/>
    </row>
    <row r="40" spans="2:18" ht="15.75" customHeight="1">
      <c r="K40" s="652" t="s">
        <v>550</v>
      </c>
      <c r="L40" s="653">
        <v>64096.85000000149</v>
      </c>
      <c r="Q40" s="99"/>
    </row>
    <row r="41" spans="2:18" ht="15.75" customHeight="1">
      <c r="K41" s="652" t="s">
        <v>551</v>
      </c>
      <c r="L41" s="653">
        <v>79462.770000001416</v>
      </c>
      <c r="Q41" s="99"/>
    </row>
    <row r="42" spans="2:18" ht="15.75" customHeight="1">
      <c r="K42" s="652" t="s">
        <v>552</v>
      </c>
      <c r="L42" s="653">
        <v>85313.530000001192</v>
      </c>
      <c r="Q42" s="99"/>
    </row>
    <row r="43" spans="2:18" ht="15.75" customHeight="1">
      <c r="K43" s="652" t="s">
        <v>553</v>
      </c>
      <c r="L43" s="653">
        <v>68530.609999999404</v>
      </c>
      <c r="Q43" s="99"/>
    </row>
    <row r="44" spans="2:18" ht="15.75" customHeight="1">
      <c r="K44" s="652" t="s">
        <v>554</v>
      </c>
      <c r="L44" s="653">
        <v>42444.309999998659</v>
      </c>
      <c r="Q44" s="99"/>
    </row>
    <row r="45" spans="2:18" ht="15.75" customHeight="1">
      <c r="K45" s="652" t="s">
        <v>555</v>
      </c>
      <c r="L45" s="653">
        <v>78541</v>
      </c>
      <c r="Q45" s="99"/>
    </row>
    <row r="46" spans="2:18" ht="15.75" customHeight="1">
      <c r="K46" s="652" t="s">
        <v>556</v>
      </c>
      <c r="L46" s="653">
        <v>31659</v>
      </c>
      <c r="Q46" s="99"/>
    </row>
    <row r="47" spans="2:18" ht="15.75" customHeight="1">
      <c r="K47" s="655" t="s">
        <v>557</v>
      </c>
      <c r="L47" s="656">
        <v>26432</v>
      </c>
      <c r="M47" s="99"/>
      <c r="Q47" s="99"/>
    </row>
    <row r="48" spans="2:18" ht="15.75" customHeight="1">
      <c r="L48" s="99"/>
      <c r="Q48" s="99"/>
    </row>
    <row r="58" spans="13:13" ht="24.95" customHeight="1"/>
    <row r="62" spans="13:13" ht="44.25" customHeight="1">
      <c r="M62" s="526"/>
    </row>
    <row r="69" spans="2:12" ht="4.5" customHeight="1"/>
    <row r="70" spans="2:12" ht="23.25">
      <c r="L70" s="527"/>
    </row>
    <row r="71" spans="2:12">
      <c r="F71" s="32" t="s">
        <v>558</v>
      </c>
    </row>
    <row r="72" spans="2:12">
      <c r="B72" s="99"/>
    </row>
    <row r="73" spans="2:12">
      <c r="B73" s="99"/>
    </row>
    <row r="74" spans="2:12">
      <c r="B74" s="99"/>
    </row>
    <row r="75" spans="2:12">
      <c r="B75" s="99"/>
    </row>
    <row r="76" spans="2:12">
      <c r="B76" s="99"/>
    </row>
    <row r="77" spans="2:12">
      <c r="B77" s="99"/>
    </row>
    <row r="78" spans="2:12">
      <c r="B78" s="99"/>
    </row>
    <row r="79" spans="2:12">
      <c r="B79" s="99"/>
    </row>
    <row r="80" spans="2:12">
      <c r="B80" s="99"/>
      <c r="C80" s="99"/>
    </row>
    <row r="81" spans="2:3">
      <c r="B81" s="528"/>
      <c r="C81" s="528"/>
    </row>
    <row r="96" spans="2:3" hidden="1"/>
    <row r="97" hidden="1"/>
    <row r="98" hidden="1"/>
    <row r="99" hidden="1"/>
    <row r="100" hidden="1"/>
    <row r="101" hidden="1"/>
    <row r="186" spans="13:13">
      <c r="M186" s="32">
        <f>B165</f>
        <v>0</v>
      </c>
    </row>
    <row r="187" spans="13:13">
      <c r="M187" s="32">
        <f>D165</f>
        <v>0</v>
      </c>
    </row>
    <row r="198" spans="2:13">
      <c r="B198" s="529"/>
      <c r="M198" s="99"/>
    </row>
    <row r="199" spans="2:13">
      <c r="B199" s="529"/>
      <c r="M199" s="99"/>
    </row>
    <row r="200" spans="2:13">
      <c r="B200" s="529"/>
      <c r="M200" s="99"/>
    </row>
    <row r="201" spans="2:13">
      <c r="B201" s="529"/>
      <c r="M201" s="99"/>
    </row>
    <row r="202" spans="2:13">
      <c r="B202" s="529"/>
      <c r="M202" s="99"/>
    </row>
    <row r="203" spans="2:13">
      <c r="B203" s="529"/>
      <c r="M203" s="99"/>
    </row>
    <row r="204" spans="2:13">
      <c r="B204" s="529"/>
      <c r="M204" s="99"/>
    </row>
    <row r="205" spans="2:13">
      <c r="B205" s="529"/>
      <c r="M205" s="99"/>
    </row>
    <row r="206" spans="2:13">
      <c r="M206" s="99"/>
    </row>
    <row r="207" spans="2:13">
      <c r="M207" s="99"/>
    </row>
    <row r="208" spans="2:13">
      <c r="M208" s="99"/>
    </row>
    <row r="296" spans="2:13">
      <c r="B296" s="99"/>
      <c r="M296" s="530"/>
    </row>
    <row r="297" spans="2:13">
      <c r="B297" s="99"/>
      <c r="M297" s="530"/>
    </row>
    <row r="298" spans="2:13">
      <c r="B298" s="99"/>
      <c r="M298" s="530"/>
    </row>
    <row r="299" spans="2:13">
      <c r="B299" s="99"/>
      <c r="M299" s="530"/>
    </row>
    <row r="300" spans="2:13">
      <c r="B300" s="528"/>
      <c r="M300" s="530"/>
    </row>
    <row r="301" spans="2:13">
      <c r="B301" s="528"/>
      <c r="M301" s="530"/>
    </row>
    <row r="302" spans="2:13">
      <c r="B302" s="531"/>
      <c r="M302" s="530"/>
    </row>
    <row r="306" spans="12:12" ht="15.75">
      <c r="L306" s="532"/>
    </row>
  </sheetData>
  <mergeCells count="1">
    <mergeCell ref="B4:H4"/>
  </mergeCells>
  <printOptions horizontalCentered="1" verticalCentered="1"/>
  <pageMargins left="0.39370078740157483" right="0.39370078740157483" top="0.19685039370078741" bottom="0.19685039370078741" header="0" footer="0"/>
  <pageSetup paperSize="9" scale="92" orientation="portrait" r:id="rId1"/>
  <headerFooter alignWithMargins="0"/>
  <rowBreaks count="1" manualBreakCount="1">
    <brk id="1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>
    <pageSetUpPr autoPageBreaks="0" fitToPage="1"/>
  </sheetPr>
  <dimension ref="A1:H69"/>
  <sheetViews>
    <sheetView showGridLines="0" showRowColHeaders="0" zoomScaleNormal="100" workbookViewId="0">
      <pane ySplit="4" topLeftCell="A47" activePane="bottomLeft" state="frozen"/>
      <selection pane="bottomLeft" activeCell="J59" sqref="J59"/>
    </sheetView>
  </sheetViews>
  <sheetFormatPr baseColWidth="10" defaultRowHeight="15"/>
  <cols>
    <col min="1" max="1" width="3.28515625" style="276" customWidth="1"/>
    <col min="2" max="2" width="4.5703125" customWidth="1"/>
    <col min="3" max="3" width="19" style="2" customWidth="1"/>
    <col min="4" max="8" width="16.85546875" style="10" customWidth="1"/>
    <col min="9" max="16384" width="11.42578125" style="2"/>
  </cols>
  <sheetData>
    <row r="1" spans="1:8" ht="15.75">
      <c r="C1" s="1141" t="s">
        <v>672</v>
      </c>
      <c r="D1" s="1187"/>
      <c r="E1" s="1187"/>
      <c r="F1" s="1187"/>
      <c r="G1" s="1187"/>
      <c r="H1" s="1187"/>
    </row>
    <row r="2" spans="1:8" ht="14.25" customHeight="1">
      <c r="A2" s="381"/>
      <c r="C2" s="1190"/>
      <c r="D2" s="1191"/>
      <c r="E2" s="1191"/>
      <c r="F2" s="1191"/>
      <c r="G2" s="1191"/>
      <c r="H2" s="1191"/>
    </row>
    <row r="3" spans="1:8" ht="19.5" customHeight="1">
      <c r="A3" s="381"/>
      <c r="B3" s="1198" t="s">
        <v>612</v>
      </c>
      <c r="C3" s="1192"/>
      <c r="D3" s="1192" t="s">
        <v>195</v>
      </c>
      <c r="E3" s="1194" t="s">
        <v>177</v>
      </c>
      <c r="F3" s="1194" t="s">
        <v>16</v>
      </c>
      <c r="G3" s="1194" t="s">
        <v>185</v>
      </c>
      <c r="H3" s="1196" t="s">
        <v>76</v>
      </c>
    </row>
    <row r="4" spans="1:8" ht="19.5">
      <c r="A4" s="381"/>
      <c r="B4" s="1199"/>
      <c r="C4" s="1193"/>
      <c r="D4" s="1193"/>
      <c r="E4" s="1195"/>
      <c r="F4" s="1195"/>
      <c r="G4" s="1195"/>
      <c r="H4" s="1197"/>
    </row>
    <row r="5" spans="1:8">
      <c r="A5" s="382"/>
      <c r="B5" s="426">
        <v>4</v>
      </c>
      <c r="C5" s="326" t="s">
        <v>101</v>
      </c>
      <c r="D5" s="327">
        <v>244447.84</v>
      </c>
      <c r="E5" s="327">
        <v>60750.57</v>
      </c>
      <c r="F5" s="327">
        <v>909.99</v>
      </c>
      <c r="G5" s="327">
        <v>0</v>
      </c>
      <c r="H5" s="328">
        <v>306108.42</v>
      </c>
    </row>
    <row r="6" spans="1:8">
      <c r="A6" s="382"/>
      <c r="B6" s="427">
        <v>11</v>
      </c>
      <c r="C6" s="326" t="s">
        <v>102</v>
      </c>
      <c r="D6" s="327">
        <v>299570.21000000002</v>
      </c>
      <c r="E6" s="327">
        <v>62542.619999999995</v>
      </c>
      <c r="F6" s="327">
        <v>4178.7300000000005</v>
      </c>
      <c r="G6" s="327">
        <v>0</v>
      </c>
      <c r="H6" s="5">
        <v>366291.57</v>
      </c>
    </row>
    <row r="7" spans="1:8">
      <c r="A7" s="382"/>
      <c r="B7" s="427">
        <v>14</v>
      </c>
      <c r="C7" s="326" t="s">
        <v>103</v>
      </c>
      <c r="D7" s="327">
        <v>249940.89</v>
      </c>
      <c r="E7" s="327">
        <v>53253.68</v>
      </c>
      <c r="F7" s="327">
        <v>0</v>
      </c>
      <c r="G7" s="327">
        <v>0</v>
      </c>
      <c r="H7" s="5">
        <v>303194.57</v>
      </c>
    </row>
    <row r="8" spans="1:8">
      <c r="A8" s="382"/>
      <c r="B8" s="427">
        <v>18</v>
      </c>
      <c r="C8" s="326" t="s">
        <v>104</v>
      </c>
      <c r="D8" s="327">
        <v>268701.52</v>
      </c>
      <c r="E8" s="327">
        <v>65764.09</v>
      </c>
      <c r="F8" s="327">
        <v>174.78</v>
      </c>
      <c r="G8" s="327">
        <v>0</v>
      </c>
      <c r="H8" s="5">
        <v>334640.42</v>
      </c>
    </row>
    <row r="9" spans="1:8">
      <c r="A9" s="382"/>
      <c r="B9" s="427">
        <v>21</v>
      </c>
      <c r="C9" s="326" t="s">
        <v>105</v>
      </c>
      <c r="D9" s="327">
        <v>170549.78</v>
      </c>
      <c r="E9" s="327">
        <v>28220.57</v>
      </c>
      <c r="F9" s="327">
        <v>1784.83</v>
      </c>
      <c r="G9" s="327">
        <v>0</v>
      </c>
      <c r="H9" s="5">
        <v>200555.21</v>
      </c>
    </row>
    <row r="10" spans="1:8">
      <c r="A10" s="382"/>
      <c r="B10" s="427">
        <v>23</v>
      </c>
      <c r="C10" s="326" t="s">
        <v>106</v>
      </c>
      <c r="D10" s="327">
        <v>224837.26</v>
      </c>
      <c r="E10" s="327">
        <v>41788.729999999996</v>
      </c>
      <c r="F10" s="327">
        <v>0</v>
      </c>
      <c r="G10" s="327">
        <v>0</v>
      </c>
      <c r="H10" s="5">
        <v>266626</v>
      </c>
    </row>
    <row r="11" spans="1:8">
      <c r="A11" s="382"/>
      <c r="B11" s="427">
        <v>29</v>
      </c>
      <c r="C11" s="326" t="s">
        <v>107</v>
      </c>
      <c r="D11" s="327">
        <v>476845.26</v>
      </c>
      <c r="E11" s="327">
        <v>122278.78</v>
      </c>
      <c r="F11" s="327">
        <v>1037.6200000000001</v>
      </c>
      <c r="G11" s="327">
        <v>0</v>
      </c>
      <c r="H11" s="5">
        <v>600161.68000000005</v>
      </c>
    </row>
    <row r="12" spans="1:8">
      <c r="A12" s="382"/>
      <c r="B12" s="427">
        <v>41</v>
      </c>
      <c r="C12" s="326" t="s">
        <v>108</v>
      </c>
      <c r="D12" s="327">
        <v>632627</v>
      </c>
      <c r="E12" s="327">
        <v>113784.93</v>
      </c>
      <c r="F12" s="327">
        <v>363.67</v>
      </c>
      <c r="G12" s="327">
        <v>0</v>
      </c>
      <c r="H12" s="5">
        <v>746775.63</v>
      </c>
    </row>
    <row r="13" spans="1:8">
      <c r="A13" s="382"/>
      <c r="B13" s="428"/>
      <c r="C13" s="434" t="s">
        <v>165</v>
      </c>
      <c r="D13" s="435">
        <v>2567519.7799999998</v>
      </c>
      <c r="E13" s="435">
        <v>548384.04</v>
      </c>
      <c r="F13" s="435">
        <v>8449.68</v>
      </c>
      <c r="G13" s="435">
        <v>0</v>
      </c>
      <c r="H13" s="436">
        <v>3124353.52</v>
      </c>
    </row>
    <row r="14" spans="1:8">
      <c r="A14" s="382"/>
      <c r="B14" s="427">
        <v>22</v>
      </c>
      <c r="C14" s="326" t="s">
        <v>112</v>
      </c>
      <c r="D14" s="327">
        <v>74100.84</v>
      </c>
      <c r="E14" s="327">
        <v>21662.04</v>
      </c>
      <c r="F14" s="327">
        <v>0</v>
      </c>
      <c r="G14" s="327">
        <v>0</v>
      </c>
      <c r="H14" s="5">
        <v>95762.89</v>
      </c>
    </row>
    <row r="15" spans="1:8">
      <c r="A15" s="382"/>
      <c r="B15" s="427">
        <v>4</v>
      </c>
      <c r="C15" s="326" t="s">
        <v>113</v>
      </c>
      <c r="D15" s="327">
        <v>40800.1</v>
      </c>
      <c r="E15" s="327">
        <v>13010.41</v>
      </c>
      <c r="F15" s="327">
        <v>0</v>
      </c>
      <c r="G15" s="327">
        <v>26.63</v>
      </c>
      <c r="H15" s="5">
        <v>53837.15</v>
      </c>
    </row>
    <row r="16" spans="1:8">
      <c r="A16" s="382"/>
      <c r="B16" s="427">
        <v>50</v>
      </c>
      <c r="C16" s="326" t="s">
        <v>114</v>
      </c>
      <c r="D16" s="327">
        <v>350528.05</v>
      </c>
      <c r="E16" s="327">
        <v>65419.880000000005</v>
      </c>
      <c r="F16" s="327">
        <v>0</v>
      </c>
      <c r="G16" s="327">
        <v>17</v>
      </c>
      <c r="H16" s="5">
        <v>415964.94</v>
      </c>
    </row>
    <row r="17" spans="1:8">
      <c r="A17" s="382"/>
      <c r="B17" s="427"/>
      <c r="C17" s="434" t="s">
        <v>74</v>
      </c>
      <c r="D17" s="435">
        <v>465429</v>
      </c>
      <c r="E17" s="435">
        <v>100092.36</v>
      </c>
      <c r="F17" s="435">
        <v>0</v>
      </c>
      <c r="G17" s="435">
        <v>43.63</v>
      </c>
      <c r="H17" s="436">
        <v>565565</v>
      </c>
    </row>
    <row r="18" spans="1:8">
      <c r="A18" s="382"/>
      <c r="B18" s="426">
        <v>33</v>
      </c>
      <c r="C18" s="437" t="s">
        <v>23</v>
      </c>
      <c r="D18" s="438">
        <v>285435.57</v>
      </c>
      <c r="E18" s="438">
        <v>72409.36</v>
      </c>
      <c r="F18" s="438">
        <v>1595.1499999999999</v>
      </c>
      <c r="G18" s="438">
        <v>1007.78</v>
      </c>
      <c r="H18" s="439">
        <v>360447.89</v>
      </c>
    </row>
    <row r="19" spans="1:8">
      <c r="A19" s="382"/>
      <c r="B19" s="429">
        <v>7</v>
      </c>
      <c r="C19" s="437" t="s">
        <v>355</v>
      </c>
      <c r="D19" s="438">
        <v>325162.84000000003</v>
      </c>
      <c r="E19" s="438">
        <v>90676.73</v>
      </c>
      <c r="F19" s="438">
        <v>1702.78</v>
      </c>
      <c r="G19" s="438">
        <v>0</v>
      </c>
      <c r="H19" s="439">
        <v>417542.36</v>
      </c>
    </row>
    <row r="20" spans="1:8">
      <c r="A20" s="382"/>
      <c r="B20" s="427">
        <v>35</v>
      </c>
      <c r="C20" s="326" t="s">
        <v>120</v>
      </c>
      <c r="D20" s="327">
        <v>343055.05</v>
      </c>
      <c r="E20" s="327">
        <v>65034.68</v>
      </c>
      <c r="F20" s="327">
        <v>3450.05</v>
      </c>
      <c r="G20" s="327">
        <v>0</v>
      </c>
      <c r="H20" s="5">
        <v>411539.78</v>
      </c>
    </row>
    <row r="21" spans="1:8">
      <c r="A21" s="382"/>
      <c r="B21" s="427">
        <v>38</v>
      </c>
      <c r="C21" s="326" t="s">
        <v>121</v>
      </c>
      <c r="D21" s="327">
        <v>303762.46999999997</v>
      </c>
      <c r="E21" s="327">
        <v>64043.57</v>
      </c>
      <c r="F21" s="327">
        <v>2338.94</v>
      </c>
      <c r="G21" s="327">
        <v>0</v>
      </c>
      <c r="H21" s="5">
        <v>370145</v>
      </c>
    </row>
    <row r="22" spans="1:8">
      <c r="A22" s="382"/>
      <c r="B22" s="427"/>
      <c r="C22" s="434" t="s">
        <v>24</v>
      </c>
      <c r="D22" s="435">
        <v>646817.52</v>
      </c>
      <c r="E22" s="435">
        <v>129078.26000000001</v>
      </c>
      <c r="F22" s="435">
        <v>5788.99</v>
      </c>
      <c r="G22" s="435">
        <v>0</v>
      </c>
      <c r="H22" s="436">
        <v>781684.78</v>
      </c>
    </row>
    <row r="23" spans="1:8">
      <c r="A23" s="382"/>
      <c r="B23" s="429">
        <v>39</v>
      </c>
      <c r="C23" s="437" t="s">
        <v>25</v>
      </c>
      <c r="D23" s="438">
        <v>173208.21</v>
      </c>
      <c r="E23" s="438">
        <v>41146.720000000001</v>
      </c>
      <c r="F23" s="438">
        <v>1015.36</v>
      </c>
      <c r="G23" s="438">
        <v>0</v>
      </c>
      <c r="H23" s="439">
        <v>215370.31</v>
      </c>
    </row>
    <row r="24" spans="1:8">
      <c r="A24" s="382"/>
      <c r="B24" s="427">
        <v>5</v>
      </c>
      <c r="C24" s="326" t="s">
        <v>166</v>
      </c>
      <c r="D24" s="327">
        <v>38992.050000000003</v>
      </c>
      <c r="E24" s="327">
        <v>14145.04</v>
      </c>
      <c r="F24" s="327">
        <v>0</v>
      </c>
      <c r="G24" s="327">
        <v>0</v>
      </c>
      <c r="H24" s="5">
        <v>53137.1</v>
      </c>
    </row>
    <row r="25" spans="1:8">
      <c r="A25" s="382"/>
      <c r="B25" s="427">
        <v>9</v>
      </c>
      <c r="C25" s="326" t="s">
        <v>124</v>
      </c>
      <c r="D25" s="327">
        <v>117200.21</v>
      </c>
      <c r="E25" s="327">
        <v>27175.62</v>
      </c>
      <c r="F25" s="327">
        <v>0</v>
      </c>
      <c r="G25" s="327">
        <v>0</v>
      </c>
      <c r="H25" s="5">
        <v>144375.84</v>
      </c>
    </row>
    <row r="26" spans="1:8">
      <c r="A26" s="383"/>
      <c r="B26" s="427">
        <v>24</v>
      </c>
      <c r="C26" s="326" t="s">
        <v>125</v>
      </c>
      <c r="D26" s="327">
        <v>120474.21</v>
      </c>
      <c r="E26" s="327">
        <v>35979.1</v>
      </c>
      <c r="F26" s="327">
        <v>0</v>
      </c>
      <c r="G26" s="327">
        <v>77.84</v>
      </c>
      <c r="H26" s="5">
        <v>156531.15</v>
      </c>
    </row>
    <row r="27" spans="1:8">
      <c r="B27" s="427">
        <v>34</v>
      </c>
      <c r="C27" s="326" t="s">
        <v>126</v>
      </c>
      <c r="D27" s="327">
        <v>50184.26</v>
      </c>
      <c r="E27" s="327">
        <v>13003.2</v>
      </c>
      <c r="F27" s="327">
        <v>0</v>
      </c>
      <c r="G27" s="327">
        <v>0</v>
      </c>
      <c r="H27" s="5">
        <v>63187.47</v>
      </c>
    </row>
    <row r="28" spans="1:8">
      <c r="B28" s="427">
        <v>37</v>
      </c>
      <c r="C28" s="326" t="s">
        <v>127</v>
      </c>
      <c r="D28" s="327">
        <v>92413.42</v>
      </c>
      <c r="E28" s="327">
        <v>26024.31</v>
      </c>
      <c r="F28" s="327">
        <v>0</v>
      </c>
      <c r="G28" s="327">
        <v>0</v>
      </c>
      <c r="H28" s="5">
        <v>118437.73</v>
      </c>
    </row>
    <row r="29" spans="1:8">
      <c r="B29" s="427">
        <v>40</v>
      </c>
      <c r="C29" s="326" t="s">
        <v>128</v>
      </c>
      <c r="D29" s="327">
        <v>46511.05</v>
      </c>
      <c r="E29" s="327">
        <v>14198.72</v>
      </c>
      <c r="F29" s="327">
        <v>0</v>
      </c>
      <c r="G29" s="327">
        <v>0</v>
      </c>
      <c r="H29" s="5">
        <v>60709.78</v>
      </c>
    </row>
    <row r="30" spans="1:8">
      <c r="B30" s="427">
        <v>42</v>
      </c>
      <c r="C30" s="326" t="s">
        <v>129</v>
      </c>
      <c r="D30" s="327">
        <v>31078.52</v>
      </c>
      <c r="E30" s="327">
        <v>7774.47</v>
      </c>
      <c r="F30" s="327">
        <v>0</v>
      </c>
      <c r="G30" s="327">
        <v>0</v>
      </c>
      <c r="H30" s="5">
        <v>38853</v>
      </c>
    </row>
    <row r="31" spans="1:8">
      <c r="B31" s="427">
        <v>47</v>
      </c>
      <c r="C31" s="326" t="s">
        <v>130</v>
      </c>
      <c r="D31" s="327">
        <v>179791.89</v>
      </c>
      <c r="E31" s="327">
        <v>35570.259999999995</v>
      </c>
      <c r="F31" s="327">
        <v>0</v>
      </c>
      <c r="G31" s="327">
        <v>0</v>
      </c>
      <c r="H31" s="5">
        <v>215362.15</v>
      </c>
    </row>
    <row r="32" spans="1:8">
      <c r="B32" s="427">
        <v>49</v>
      </c>
      <c r="C32" s="326" t="s">
        <v>131</v>
      </c>
      <c r="D32" s="327">
        <v>40938.57</v>
      </c>
      <c r="E32" s="327">
        <v>16435.09</v>
      </c>
      <c r="F32" s="327">
        <v>0</v>
      </c>
      <c r="G32" s="327">
        <v>0</v>
      </c>
      <c r="H32" s="5">
        <v>57373.68</v>
      </c>
    </row>
    <row r="33" spans="2:8">
      <c r="B33" s="428"/>
      <c r="C33" s="434" t="s">
        <v>169</v>
      </c>
      <c r="D33" s="435">
        <v>717584.21</v>
      </c>
      <c r="E33" s="435">
        <v>190305.87999999998</v>
      </c>
      <c r="F33" s="435">
        <v>0</v>
      </c>
      <c r="G33" s="435">
        <v>77.84</v>
      </c>
      <c r="H33" s="436">
        <v>907967.94</v>
      </c>
    </row>
    <row r="34" spans="2:8">
      <c r="B34" s="427">
        <v>2</v>
      </c>
      <c r="C34" s="326" t="s">
        <v>115</v>
      </c>
      <c r="D34" s="327">
        <v>111360.52</v>
      </c>
      <c r="E34" s="327">
        <v>30050.73</v>
      </c>
      <c r="F34" s="327">
        <v>0</v>
      </c>
      <c r="G34" s="327">
        <v>0</v>
      </c>
      <c r="H34" s="5">
        <v>141411.26</v>
      </c>
    </row>
    <row r="35" spans="2:8">
      <c r="B35" s="427">
        <v>13</v>
      </c>
      <c r="C35" s="326" t="s">
        <v>116</v>
      </c>
      <c r="D35" s="327">
        <v>134763</v>
      </c>
      <c r="E35" s="327">
        <v>35514.57</v>
      </c>
      <c r="F35" s="327">
        <v>0</v>
      </c>
      <c r="G35" s="327">
        <v>1</v>
      </c>
      <c r="H35" s="5">
        <v>170278.57</v>
      </c>
    </row>
    <row r="36" spans="2:8">
      <c r="B36" s="427">
        <v>16</v>
      </c>
      <c r="C36" s="326" t="s">
        <v>117</v>
      </c>
      <c r="D36" s="327">
        <v>58309.52</v>
      </c>
      <c r="E36" s="327">
        <v>18449.52</v>
      </c>
      <c r="F36" s="327">
        <v>0</v>
      </c>
      <c r="G36" s="327">
        <v>0</v>
      </c>
      <c r="H36" s="5">
        <v>76759.05</v>
      </c>
    </row>
    <row r="37" spans="2:8">
      <c r="B37" s="427">
        <v>19</v>
      </c>
      <c r="C37" s="326" t="s">
        <v>118</v>
      </c>
      <c r="D37" s="327">
        <v>78375.100000000006</v>
      </c>
      <c r="E37" s="327">
        <v>15107.460000000001</v>
      </c>
      <c r="F37" s="327">
        <v>0</v>
      </c>
      <c r="G37" s="327">
        <v>0</v>
      </c>
      <c r="H37" s="5">
        <v>93482.57</v>
      </c>
    </row>
    <row r="38" spans="2:8">
      <c r="B38" s="427">
        <v>45</v>
      </c>
      <c r="C38" s="326" t="s">
        <v>119</v>
      </c>
      <c r="D38" s="327">
        <v>186259.68</v>
      </c>
      <c r="E38" s="327">
        <v>49707.89</v>
      </c>
      <c r="F38" s="327">
        <v>0</v>
      </c>
      <c r="G38" s="327">
        <v>0</v>
      </c>
      <c r="H38" s="5">
        <v>235967.57</v>
      </c>
    </row>
    <row r="39" spans="2:8">
      <c r="B39" s="428"/>
      <c r="C39" s="434" t="s">
        <v>155</v>
      </c>
      <c r="D39" s="435">
        <v>569067.84</v>
      </c>
      <c r="E39" s="435">
        <v>148830.20000000001</v>
      </c>
      <c r="F39" s="435">
        <v>0</v>
      </c>
      <c r="G39" s="435">
        <v>1</v>
      </c>
      <c r="H39" s="436">
        <v>717899.05</v>
      </c>
    </row>
    <row r="40" spans="2:8">
      <c r="B40" s="427">
        <v>8</v>
      </c>
      <c r="C40" s="326" t="s">
        <v>97</v>
      </c>
      <c r="D40" s="327">
        <v>2182243.0499999998</v>
      </c>
      <c r="E40" s="327">
        <v>397129.15</v>
      </c>
      <c r="F40" s="327">
        <v>3105.31</v>
      </c>
      <c r="G40" s="327">
        <v>0</v>
      </c>
      <c r="H40" s="5">
        <v>2582477.52</v>
      </c>
    </row>
    <row r="41" spans="2:8">
      <c r="B41" s="427">
        <v>17</v>
      </c>
      <c r="C41" s="326" t="s">
        <v>616</v>
      </c>
      <c r="D41" s="327">
        <v>249985.94</v>
      </c>
      <c r="E41" s="327">
        <v>60050.15</v>
      </c>
      <c r="F41" s="327">
        <v>1030.99</v>
      </c>
      <c r="G41" s="327">
        <v>0</v>
      </c>
      <c r="H41" s="5">
        <v>311067.09999999998</v>
      </c>
    </row>
    <row r="42" spans="2:8">
      <c r="B42" s="427">
        <v>25</v>
      </c>
      <c r="C42" s="326" t="s">
        <v>618</v>
      </c>
      <c r="D42" s="327">
        <v>148816.94</v>
      </c>
      <c r="E42" s="327">
        <v>38090.620000000003</v>
      </c>
      <c r="F42" s="327">
        <v>0</v>
      </c>
      <c r="G42" s="327">
        <v>0</v>
      </c>
      <c r="H42" s="5">
        <v>186907.57</v>
      </c>
    </row>
    <row r="43" spans="2:8">
      <c r="B43" s="427">
        <v>43</v>
      </c>
      <c r="C43" s="326" t="s">
        <v>98</v>
      </c>
      <c r="D43" s="327">
        <v>247622.36</v>
      </c>
      <c r="E43" s="327">
        <v>53870.04</v>
      </c>
      <c r="F43" s="327">
        <v>1716.46</v>
      </c>
      <c r="G43" s="327">
        <v>0</v>
      </c>
      <c r="H43" s="5">
        <v>303208.89</v>
      </c>
    </row>
    <row r="44" spans="2:8">
      <c r="B44" s="428"/>
      <c r="C44" s="434" t="s">
        <v>40</v>
      </c>
      <c r="D44" s="435">
        <v>2828668.31</v>
      </c>
      <c r="E44" s="435">
        <v>549139.99</v>
      </c>
      <c r="F44" s="435">
        <v>5852.7800000000007</v>
      </c>
      <c r="G44" s="435">
        <v>0</v>
      </c>
      <c r="H44" s="436">
        <v>3383661.1</v>
      </c>
    </row>
    <row r="45" spans="2:8">
      <c r="B45" s="427">
        <v>3</v>
      </c>
      <c r="C45" s="326" t="s">
        <v>109</v>
      </c>
      <c r="D45" s="327">
        <v>510941.94</v>
      </c>
      <c r="E45" s="327">
        <v>134260.04999999999</v>
      </c>
      <c r="F45" s="327">
        <v>2390.31</v>
      </c>
      <c r="G45" s="327">
        <v>0</v>
      </c>
      <c r="H45" s="5">
        <v>647592.31000000006</v>
      </c>
    </row>
    <row r="46" spans="2:8">
      <c r="B46" s="427">
        <v>12</v>
      </c>
      <c r="C46" s="326" t="s">
        <v>110</v>
      </c>
      <c r="D46" s="327">
        <v>202896.1</v>
      </c>
      <c r="E46" s="327">
        <v>40857.83</v>
      </c>
      <c r="F46" s="327">
        <v>928.61999999999989</v>
      </c>
      <c r="G46" s="327">
        <v>0</v>
      </c>
      <c r="H46" s="5">
        <v>244682.57</v>
      </c>
    </row>
    <row r="47" spans="2:8">
      <c r="B47" s="427">
        <v>46</v>
      </c>
      <c r="C47" s="326" t="s">
        <v>111</v>
      </c>
      <c r="D47" s="327">
        <v>860798.36</v>
      </c>
      <c r="E47" s="327">
        <v>178952.73</v>
      </c>
      <c r="F47" s="327">
        <v>3109.4100000000003</v>
      </c>
      <c r="G47" s="327">
        <v>0</v>
      </c>
      <c r="H47" s="5">
        <v>1042860.52</v>
      </c>
    </row>
    <row r="48" spans="2:8">
      <c r="B48" s="428"/>
      <c r="C48" s="434" t="s">
        <v>41</v>
      </c>
      <c r="D48" s="435">
        <v>1574636.42</v>
      </c>
      <c r="E48" s="435">
        <v>354070.62</v>
      </c>
      <c r="F48" s="435">
        <v>6428.3600000000006</v>
      </c>
      <c r="G48" s="435">
        <v>0</v>
      </c>
      <c r="H48" s="436">
        <v>1935135.42</v>
      </c>
    </row>
    <row r="49" spans="2:8">
      <c r="B49" s="427">
        <v>6</v>
      </c>
      <c r="C49" s="326" t="s">
        <v>122</v>
      </c>
      <c r="D49" s="327">
        <v>199194.57</v>
      </c>
      <c r="E49" s="327">
        <v>48892.63</v>
      </c>
      <c r="F49" s="327">
        <v>0</v>
      </c>
      <c r="G49" s="327">
        <v>0</v>
      </c>
      <c r="H49" s="5">
        <v>248087.21</v>
      </c>
    </row>
    <row r="50" spans="2:8">
      <c r="B50" s="427">
        <v>10</v>
      </c>
      <c r="C50" s="326" t="s">
        <v>123</v>
      </c>
      <c r="D50" s="327">
        <v>112568.52</v>
      </c>
      <c r="E50" s="327">
        <v>31025.3</v>
      </c>
      <c r="F50" s="327">
        <v>0</v>
      </c>
      <c r="G50" s="327">
        <v>0</v>
      </c>
      <c r="H50" s="5">
        <v>143593.84</v>
      </c>
    </row>
    <row r="51" spans="2:8">
      <c r="B51" s="428"/>
      <c r="C51" s="434" t="s">
        <v>43</v>
      </c>
      <c r="D51" s="435">
        <v>311763.09999999998</v>
      </c>
      <c r="E51" s="435">
        <v>79917.94</v>
      </c>
      <c r="F51" s="435">
        <v>0</v>
      </c>
      <c r="G51" s="435">
        <v>0</v>
      </c>
      <c r="H51" s="436">
        <v>391681.05</v>
      </c>
    </row>
    <row r="52" spans="2:8">
      <c r="B52" s="427">
        <v>15</v>
      </c>
      <c r="C52" s="326" t="s">
        <v>620</v>
      </c>
      <c r="D52" s="327">
        <v>338463.05</v>
      </c>
      <c r="E52" s="327">
        <v>84499.51999999999</v>
      </c>
      <c r="F52" s="327">
        <v>5832.25</v>
      </c>
      <c r="G52" s="327">
        <v>0</v>
      </c>
      <c r="H52" s="5">
        <v>428794.84</v>
      </c>
    </row>
    <row r="53" spans="2:8">
      <c r="B53" s="427">
        <v>27</v>
      </c>
      <c r="C53" s="326" t="s">
        <v>99</v>
      </c>
      <c r="D53" s="327">
        <v>85535.73</v>
      </c>
      <c r="E53" s="327">
        <v>33124.15</v>
      </c>
      <c r="F53" s="327">
        <v>1497.26</v>
      </c>
      <c r="G53" s="327">
        <v>0</v>
      </c>
      <c r="H53" s="5">
        <v>120157.15</v>
      </c>
    </row>
    <row r="54" spans="2:8">
      <c r="B54" s="427">
        <v>32</v>
      </c>
      <c r="C54" s="326" t="s">
        <v>360</v>
      </c>
      <c r="D54" s="327">
        <v>77547.89</v>
      </c>
      <c r="E54" s="327">
        <v>23312.36</v>
      </c>
      <c r="F54" s="327">
        <v>0</v>
      </c>
      <c r="G54" s="327">
        <v>0</v>
      </c>
      <c r="H54" s="5">
        <v>100860.26</v>
      </c>
    </row>
    <row r="55" spans="2:8">
      <c r="B55" s="427">
        <v>36</v>
      </c>
      <c r="C55" s="326" t="s">
        <v>100</v>
      </c>
      <c r="D55" s="327">
        <v>272434.09999999998</v>
      </c>
      <c r="E55" s="327">
        <v>66920.36</v>
      </c>
      <c r="F55" s="327">
        <v>12993.89</v>
      </c>
      <c r="G55" s="327">
        <v>0</v>
      </c>
      <c r="H55" s="5">
        <v>352348.36</v>
      </c>
    </row>
    <row r="56" spans="2:8">
      <c r="B56" s="427"/>
      <c r="C56" s="434" t="s">
        <v>46</v>
      </c>
      <c r="D56" s="435">
        <v>773980.78</v>
      </c>
      <c r="E56" s="435">
        <v>207856.41999999998</v>
      </c>
      <c r="F56" s="435">
        <v>20323.41</v>
      </c>
      <c r="G56" s="435">
        <v>0</v>
      </c>
      <c r="H56" s="436">
        <v>1002160.63</v>
      </c>
    </row>
    <row r="57" spans="2:8">
      <c r="B57" s="426">
        <v>28</v>
      </c>
      <c r="C57" s="434" t="s">
        <v>173</v>
      </c>
      <c r="D57" s="435">
        <v>2819100.52</v>
      </c>
      <c r="E57" s="435">
        <v>407883.46</v>
      </c>
      <c r="F57" s="435">
        <v>3789.57</v>
      </c>
      <c r="G57" s="435">
        <v>0</v>
      </c>
      <c r="H57" s="436">
        <v>3230773.57</v>
      </c>
    </row>
    <row r="58" spans="2:8">
      <c r="B58" s="429">
        <v>30</v>
      </c>
      <c r="C58" s="434" t="s">
        <v>186</v>
      </c>
      <c r="D58" s="435">
        <v>490746.15</v>
      </c>
      <c r="E58" s="435">
        <v>101545.68000000001</v>
      </c>
      <c r="F58" s="435">
        <v>1039.8800000000001</v>
      </c>
      <c r="G58" s="435">
        <v>0</v>
      </c>
      <c r="H58" s="436">
        <v>593331.73</v>
      </c>
    </row>
    <row r="59" spans="2:8">
      <c r="B59" s="428">
        <v>31</v>
      </c>
      <c r="C59" s="434" t="s">
        <v>49</v>
      </c>
      <c r="D59" s="435">
        <v>239909.52</v>
      </c>
      <c r="E59" s="435">
        <v>47189.68</v>
      </c>
      <c r="F59" s="435">
        <v>0</v>
      </c>
      <c r="G59" s="435">
        <v>0</v>
      </c>
      <c r="H59" s="436">
        <v>287099.21000000002</v>
      </c>
    </row>
    <row r="60" spans="2:8">
      <c r="B60" s="427">
        <v>1</v>
      </c>
      <c r="C60" s="326" t="s">
        <v>366</v>
      </c>
      <c r="D60" s="327">
        <v>135934.89000000001</v>
      </c>
      <c r="E60" s="327">
        <v>20351.57</v>
      </c>
      <c r="F60" s="327">
        <v>0</v>
      </c>
      <c r="G60" s="327">
        <v>0</v>
      </c>
      <c r="H60" s="5">
        <v>156286.47</v>
      </c>
    </row>
    <row r="61" spans="2:8">
      <c r="B61" s="427">
        <v>20</v>
      </c>
      <c r="C61" s="326" t="s">
        <v>629</v>
      </c>
      <c r="D61" s="327">
        <v>254927</v>
      </c>
      <c r="E61" s="327">
        <v>65715.929999999993</v>
      </c>
      <c r="F61" s="327">
        <v>649.78</v>
      </c>
      <c r="G61" s="327">
        <v>0</v>
      </c>
      <c r="H61" s="5">
        <v>321292.73</v>
      </c>
    </row>
    <row r="62" spans="2:8">
      <c r="B62" s="427">
        <v>48</v>
      </c>
      <c r="C62" s="326" t="s">
        <v>630</v>
      </c>
      <c r="D62" s="327">
        <v>395136.84</v>
      </c>
      <c r="E62" s="327">
        <v>83550.73</v>
      </c>
      <c r="F62" s="327">
        <v>2865.2000000000003</v>
      </c>
      <c r="G62" s="327">
        <v>0</v>
      </c>
      <c r="H62" s="5">
        <v>481552.78</v>
      </c>
    </row>
    <row r="63" spans="2:8">
      <c r="B63" s="427"/>
      <c r="C63" s="434" t="s">
        <v>75</v>
      </c>
      <c r="D63" s="435">
        <v>785998.73</v>
      </c>
      <c r="E63" s="435">
        <v>169618.26</v>
      </c>
      <c r="F63" s="435">
        <v>3514.9900000000002</v>
      </c>
      <c r="G63" s="435">
        <v>0</v>
      </c>
      <c r="H63" s="436">
        <v>959132</v>
      </c>
    </row>
    <row r="64" spans="2:8">
      <c r="B64" s="429">
        <v>26</v>
      </c>
      <c r="C64" s="434" t="s">
        <v>50</v>
      </c>
      <c r="D64" s="435">
        <v>103151.05</v>
      </c>
      <c r="E64" s="435">
        <v>25313.040000000001</v>
      </c>
      <c r="F64" s="435">
        <v>0</v>
      </c>
      <c r="G64" s="435">
        <v>0</v>
      </c>
      <c r="H64" s="436">
        <v>128464.1</v>
      </c>
    </row>
    <row r="65" spans="1:8">
      <c r="B65" s="427">
        <v>51</v>
      </c>
      <c r="C65" s="440" t="s">
        <v>51</v>
      </c>
      <c r="D65" s="441">
        <v>18562.21</v>
      </c>
      <c r="E65" s="441">
        <v>3362.21</v>
      </c>
      <c r="F65" s="441">
        <v>178.73</v>
      </c>
      <c r="G65" s="441">
        <v>0</v>
      </c>
      <c r="H65" s="442">
        <v>22103.15</v>
      </c>
    </row>
    <row r="66" spans="1:8">
      <c r="B66" s="427">
        <v>52</v>
      </c>
      <c r="C66" s="440" t="s">
        <v>52</v>
      </c>
      <c r="D66" s="441">
        <v>19377.52</v>
      </c>
      <c r="E66" s="441">
        <v>4587.05</v>
      </c>
      <c r="F66" s="441">
        <v>95.84</v>
      </c>
      <c r="G66" s="441">
        <v>0</v>
      </c>
      <c r="H66" s="442">
        <v>24060.42</v>
      </c>
    </row>
    <row r="67" spans="1:8" ht="15.6" customHeight="1">
      <c r="B67" s="1200" t="s">
        <v>12</v>
      </c>
      <c r="C67" s="1201"/>
      <c r="D67" s="329">
        <v>15716119.359999999</v>
      </c>
      <c r="E67" s="329">
        <v>3271408.04</v>
      </c>
      <c r="F67" s="329">
        <v>59775.63</v>
      </c>
      <c r="G67" s="329">
        <v>1130.26</v>
      </c>
      <c r="H67" s="330">
        <v>19048433.309999999</v>
      </c>
    </row>
    <row r="68" spans="1:8" s="176" customFormat="1">
      <c r="A68" s="276"/>
      <c r="B68" s="380"/>
      <c r="C68" s="327" t="s">
        <v>194</v>
      </c>
      <c r="D68" s="325"/>
      <c r="E68" s="325"/>
      <c r="F68" s="325"/>
      <c r="G68" s="325"/>
      <c r="H68" s="325"/>
    </row>
    <row r="69" spans="1:8" s="176" customFormat="1" ht="6.95" customHeight="1">
      <c r="A69" s="276"/>
      <c r="B69"/>
      <c r="C69" s="1188"/>
      <c r="D69" s="1189"/>
      <c r="E69" s="1189"/>
      <c r="F69" s="1189"/>
      <c r="G69" s="1189"/>
      <c r="H69" s="1189"/>
    </row>
  </sheetData>
  <mergeCells count="10">
    <mergeCell ref="C1:H1"/>
    <mergeCell ref="C69:H69"/>
    <mergeCell ref="C2:H2"/>
    <mergeCell ref="D3:D4"/>
    <mergeCell ref="E3:E4"/>
    <mergeCell ref="H3:H4"/>
    <mergeCell ref="F3:F4"/>
    <mergeCell ref="G3:G4"/>
    <mergeCell ref="B3:C4"/>
    <mergeCell ref="B67:C67"/>
  </mergeCells>
  <phoneticPr fontId="28" type="noConversion"/>
  <printOptions horizontalCentered="1" verticalCentered="1"/>
  <pageMargins left="0" right="0" top="0.19685039370078741" bottom="0.59055118110236227" header="0" footer="0"/>
  <pageSetup paperSize="9" scale="78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>
    <pageSetUpPr autoPageBreaks="0" fitToPage="1"/>
  </sheetPr>
  <dimension ref="A1:G68"/>
  <sheetViews>
    <sheetView showGridLines="0" showRowColHeaders="0" zoomScaleNormal="100" workbookViewId="0">
      <pane ySplit="4" topLeftCell="A50" activePane="bottomLeft" state="frozen"/>
      <selection pane="bottomLeft" activeCell="J28" sqref="J28"/>
    </sheetView>
  </sheetViews>
  <sheetFormatPr baseColWidth="10" defaultRowHeight="15"/>
  <cols>
    <col min="1" max="1" width="3.28515625" style="276" customWidth="1"/>
    <col min="2" max="2" width="4.5703125" customWidth="1"/>
    <col min="3" max="3" width="18.140625" style="2" customWidth="1"/>
    <col min="4" max="4" width="17.5703125" style="10" customWidth="1"/>
    <col min="5" max="5" width="18.85546875" style="10" customWidth="1"/>
    <col min="6" max="6" width="18.42578125" style="10" customWidth="1"/>
    <col min="7" max="7" width="19.85546875" style="10" customWidth="1"/>
    <col min="8" max="16384" width="11.42578125" style="2"/>
  </cols>
  <sheetData>
    <row r="1" spans="1:7" ht="15.75">
      <c r="C1" s="1141" t="s">
        <v>673</v>
      </c>
      <c r="D1" s="1187"/>
      <c r="E1" s="1187"/>
      <c r="F1" s="1187"/>
      <c r="G1" s="1187"/>
    </row>
    <row r="2" spans="1:7" ht="14.25" customHeight="1">
      <c r="A2" s="381"/>
      <c r="C2" s="332"/>
      <c r="D2" s="333"/>
      <c r="E2" s="331"/>
      <c r="F2" s="334"/>
      <c r="G2" s="335"/>
    </row>
    <row r="3" spans="1:7" ht="19.5">
      <c r="A3" s="381"/>
      <c r="B3" s="1198" t="s">
        <v>612</v>
      </c>
      <c r="C3" s="1192"/>
      <c r="D3" s="1194" t="s">
        <v>15</v>
      </c>
      <c r="E3" s="1194" t="s">
        <v>188</v>
      </c>
      <c r="F3" s="1194" t="s">
        <v>193</v>
      </c>
      <c r="G3" s="1204" t="s">
        <v>190</v>
      </c>
    </row>
    <row r="4" spans="1:7" ht="19.5">
      <c r="A4" s="381"/>
      <c r="B4" s="1199"/>
      <c r="C4" s="1193"/>
      <c r="D4" s="1195"/>
      <c r="E4" s="1195"/>
      <c r="F4" s="1195"/>
      <c r="G4" s="1205"/>
    </row>
    <row r="5" spans="1:7">
      <c r="A5" s="382"/>
      <c r="B5" s="426">
        <v>4</v>
      </c>
      <c r="C5" s="326" t="s">
        <v>101</v>
      </c>
      <c r="D5" s="327">
        <v>185942.52</v>
      </c>
      <c r="E5" s="327">
        <v>55934.31</v>
      </c>
      <c r="F5" s="327">
        <v>2571</v>
      </c>
      <c r="G5" s="5">
        <v>244447.84</v>
      </c>
    </row>
    <row r="6" spans="1:7">
      <c r="A6" s="382"/>
      <c r="B6" s="427">
        <v>11</v>
      </c>
      <c r="C6" s="326" t="s">
        <v>102</v>
      </c>
      <c r="D6" s="327">
        <v>269686.52</v>
      </c>
      <c r="E6" s="327">
        <v>25884.63</v>
      </c>
      <c r="F6" s="327">
        <v>3999.05</v>
      </c>
      <c r="G6" s="5">
        <v>299570.21000000002</v>
      </c>
    </row>
    <row r="7" spans="1:7">
      <c r="A7" s="382"/>
      <c r="B7" s="427">
        <v>14</v>
      </c>
      <c r="C7" s="326" t="s">
        <v>103</v>
      </c>
      <c r="D7" s="327">
        <v>178264.84</v>
      </c>
      <c r="E7" s="327">
        <v>68122.100000000006</v>
      </c>
      <c r="F7" s="327">
        <v>3553.94</v>
      </c>
      <c r="G7" s="5">
        <v>249940.89</v>
      </c>
    </row>
    <row r="8" spans="1:7">
      <c r="A8" s="382"/>
      <c r="B8" s="427">
        <v>18</v>
      </c>
      <c r="C8" s="326" t="s">
        <v>104</v>
      </c>
      <c r="D8" s="327">
        <v>210485.94</v>
      </c>
      <c r="E8" s="327">
        <v>52945.57</v>
      </c>
      <c r="F8" s="327">
        <v>5270</v>
      </c>
      <c r="G8" s="5">
        <v>268701.52</v>
      </c>
    </row>
    <row r="9" spans="1:7">
      <c r="A9" s="382"/>
      <c r="B9" s="427">
        <v>21</v>
      </c>
      <c r="C9" s="326" t="s">
        <v>105</v>
      </c>
      <c r="D9" s="327">
        <v>114703</v>
      </c>
      <c r="E9" s="327">
        <v>54526.36</v>
      </c>
      <c r="F9" s="327">
        <v>1320.42</v>
      </c>
      <c r="G9" s="5">
        <v>170549.78</v>
      </c>
    </row>
    <row r="10" spans="1:7">
      <c r="A10" s="382"/>
      <c r="B10" s="427">
        <v>23</v>
      </c>
      <c r="C10" s="326" t="s">
        <v>106</v>
      </c>
      <c r="D10" s="327">
        <v>132097.42000000001</v>
      </c>
      <c r="E10" s="327">
        <v>90729.26</v>
      </c>
      <c r="F10" s="327">
        <v>2010.57</v>
      </c>
      <c r="G10" s="5">
        <v>224837.26</v>
      </c>
    </row>
    <row r="11" spans="1:7">
      <c r="A11" s="382"/>
      <c r="B11" s="427">
        <v>29</v>
      </c>
      <c r="C11" s="326" t="s">
        <v>107</v>
      </c>
      <c r="D11" s="327">
        <v>433881.1</v>
      </c>
      <c r="E11" s="327">
        <v>31879.42</v>
      </c>
      <c r="F11" s="327">
        <v>11084.73</v>
      </c>
      <c r="G11" s="5">
        <v>476845.26</v>
      </c>
    </row>
    <row r="12" spans="1:7">
      <c r="A12" s="382"/>
      <c r="B12" s="427">
        <v>41</v>
      </c>
      <c r="C12" s="326" t="s">
        <v>108</v>
      </c>
      <c r="D12" s="327">
        <v>533757.84</v>
      </c>
      <c r="E12" s="327">
        <v>86221.89</v>
      </c>
      <c r="F12" s="327">
        <v>12647.26</v>
      </c>
      <c r="G12" s="5">
        <v>632627</v>
      </c>
    </row>
    <row r="13" spans="1:7">
      <c r="A13" s="382"/>
      <c r="B13" s="428"/>
      <c r="C13" s="434" t="s">
        <v>165</v>
      </c>
      <c r="D13" s="435">
        <v>2058819.21</v>
      </c>
      <c r="E13" s="435">
        <v>466243.57</v>
      </c>
      <c r="F13" s="435">
        <v>42457</v>
      </c>
      <c r="G13" s="436">
        <v>2567519.7799999998</v>
      </c>
    </row>
    <row r="14" spans="1:7">
      <c r="A14" s="382"/>
      <c r="B14" s="427">
        <v>22</v>
      </c>
      <c r="C14" s="326" t="s">
        <v>112</v>
      </c>
      <c r="D14" s="327">
        <v>69327.94</v>
      </c>
      <c r="E14" s="327">
        <v>3431.21</v>
      </c>
      <c r="F14" s="327">
        <v>1341.68</v>
      </c>
      <c r="G14" s="5">
        <v>74100.84</v>
      </c>
    </row>
    <row r="15" spans="1:7">
      <c r="A15" s="382"/>
      <c r="B15" s="427">
        <v>4</v>
      </c>
      <c r="C15" s="326" t="s">
        <v>113</v>
      </c>
      <c r="D15" s="327">
        <v>39086.57</v>
      </c>
      <c r="E15" s="327">
        <v>976.73</v>
      </c>
      <c r="F15" s="327">
        <v>736.78</v>
      </c>
      <c r="G15" s="5">
        <v>40800.1</v>
      </c>
    </row>
    <row r="16" spans="1:7">
      <c r="A16" s="382"/>
      <c r="B16" s="427">
        <v>50</v>
      </c>
      <c r="C16" s="326" t="s">
        <v>114</v>
      </c>
      <c r="D16" s="327">
        <v>336297.84</v>
      </c>
      <c r="E16" s="327">
        <v>5601.78</v>
      </c>
      <c r="F16" s="327">
        <v>8628.42</v>
      </c>
      <c r="G16" s="5">
        <v>350528.05</v>
      </c>
    </row>
    <row r="17" spans="1:7">
      <c r="A17" s="382"/>
      <c r="B17" s="427"/>
      <c r="C17" s="434" t="s">
        <v>74</v>
      </c>
      <c r="D17" s="435">
        <v>444712.36</v>
      </c>
      <c r="E17" s="435">
        <v>10009.73</v>
      </c>
      <c r="F17" s="435">
        <v>10706.89</v>
      </c>
      <c r="G17" s="436">
        <v>465429</v>
      </c>
    </row>
    <row r="18" spans="1:7">
      <c r="A18" s="382"/>
      <c r="B18" s="426">
        <v>33</v>
      </c>
      <c r="C18" s="437" t="s">
        <v>23</v>
      </c>
      <c r="D18" s="438">
        <v>276307.15000000002</v>
      </c>
      <c r="E18" s="438">
        <v>1017.15</v>
      </c>
      <c r="F18" s="438">
        <v>8111.26</v>
      </c>
      <c r="G18" s="439">
        <v>285435.57</v>
      </c>
    </row>
    <row r="19" spans="1:7">
      <c r="A19" s="382"/>
      <c r="B19" s="429">
        <v>7</v>
      </c>
      <c r="C19" s="437" t="s">
        <v>355</v>
      </c>
      <c r="D19" s="438">
        <v>312963.31</v>
      </c>
      <c r="E19" s="438">
        <v>2348.5700000000002</v>
      </c>
      <c r="F19" s="438">
        <v>9850.94</v>
      </c>
      <c r="G19" s="439">
        <v>325162.84000000003</v>
      </c>
    </row>
    <row r="20" spans="1:7">
      <c r="A20" s="382"/>
      <c r="B20" s="427">
        <v>35</v>
      </c>
      <c r="C20" s="326" t="s">
        <v>120</v>
      </c>
      <c r="D20" s="327">
        <v>331441.05</v>
      </c>
      <c r="E20" s="327">
        <v>6174</v>
      </c>
      <c r="F20" s="327">
        <v>5440</v>
      </c>
      <c r="G20" s="5">
        <v>343055.05</v>
      </c>
    </row>
    <row r="21" spans="1:7">
      <c r="A21" s="382"/>
      <c r="B21" s="427">
        <v>38</v>
      </c>
      <c r="C21" s="326" t="s">
        <v>121</v>
      </c>
      <c r="D21" s="327">
        <v>292246</v>
      </c>
      <c r="E21" s="327">
        <v>7201.89</v>
      </c>
      <c r="F21" s="327">
        <v>4314.57</v>
      </c>
      <c r="G21" s="5">
        <v>303762.46999999997</v>
      </c>
    </row>
    <row r="22" spans="1:7">
      <c r="A22" s="382"/>
      <c r="B22" s="427"/>
      <c r="C22" s="434" t="s">
        <v>24</v>
      </c>
      <c r="D22" s="435">
        <v>623687.05000000005</v>
      </c>
      <c r="E22" s="435">
        <v>13375.89</v>
      </c>
      <c r="F22" s="435">
        <v>9754.57</v>
      </c>
      <c r="G22" s="436">
        <v>646817.52</v>
      </c>
    </row>
    <row r="23" spans="1:7">
      <c r="A23" s="382"/>
      <c r="B23" s="429">
        <v>39</v>
      </c>
      <c r="C23" s="437" t="s">
        <v>25</v>
      </c>
      <c r="D23" s="438">
        <v>167736.51999999999</v>
      </c>
      <c r="E23" s="438">
        <v>623.21</v>
      </c>
      <c r="F23" s="438">
        <v>4848.47</v>
      </c>
      <c r="G23" s="439">
        <v>173208.21</v>
      </c>
    </row>
    <row r="24" spans="1:7">
      <c r="A24" s="382"/>
      <c r="B24" s="427">
        <v>5</v>
      </c>
      <c r="C24" s="326" t="s">
        <v>166</v>
      </c>
      <c r="D24" s="327">
        <v>36646.42</v>
      </c>
      <c r="E24" s="327">
        <v>1329.84</v>
      </c>
      <c r="F24" s="327">
        <v>1015.78</v>
      </c>
      <c r="G24" s="5">
        <v>38992.050000000003</v>
      </c>
    </row>
    <row r="25" spans="1:7">
      <c r="A25" s="382"/>
      <c r="B25" s="427">
        <v>9</v>
      </c>
      <c r="C25" s="326" t="s">
        <v>124</v>
      </c>
      <c r="D25" s="327">
        <v>113654.36</v>
      </c>
      <c r="E25" s="327">
        <v>1105.26</v>
      </c>
      <c r="F25" s="327">
        <v>2440.5700000000002</v>
      </c>
      <c r="G25" s="5">
        <v>117200.21</v>
      </c>
    </row>
    <row r="26" spans="1:7">
      <c r="A26" s="383"/>
      <c r="B26" s="427">
        <v>24</v>
      </c>
      <c r="C26" s="326" t="s">
        <v>125</v>
      </c>
      <c r="D26" s="327">
        <v>116306.57</v>
      </c>
      <c r="E26" s="327">
        <v>1160.1500000000001</v>
      </c>
      <c r="F26" s="327">
        <v>3007.47</v>
      </c>
      <c r="G26" s="5">
        <v>120474.21</v>
      </c>
    </row>
    <row r="27" spans="1:7">
      <c r="B27" s="427">
        <v>34</v>
      </c>
      <c r="C27" s="326" t="s">
        <v>126</v>
      </c>
      <c r="D27" s="327">
        <v>48431.1</v>
      </c>
      <c r="E27" s="327">
        <v>884.26</v>
      </c>
      <c r="F27" s="327">
        <v>868.89</v>
      </c>
      <c r="G27" s="5">
        <v>50184.26</v>
      </c>
    </row>
    <row r="28" spans="1:7">
      <c r="B28" s="427">
        <v>37</v>
      </c>
      <c r="C28" s="326" t="s">
        <v>127</v>
      </c>
      <c r="D28" s="327">
        <v>88160.42</v>
      </c>
      <c r="E28" s="327">
        <v>1806.15</v>
      </c>
      <c r="F28" s="327">
        <v>2446.84</v>
      </c>
      <c r="G28" s="5">
        <v>92413.42</v>
      </c>
    </row>
    <row r="29" spans="1:7">
      <c r="B29" s="427">
        <v>40</v>
      </c>
      <c r="C29" s="326" t="s">
        <v>128</v>
      </c>
      <c r="D29" s="327">
        <v>43485.31</v>
      </c>
      <c r="E29" s="327">
        <v>1757.42</v>
      </c>
      <c r="F29" s="327">
        <v>1268.31</v>
      </c>
      <c r="G29" s="5">
        <v>46511.05</v>
      </c>
    </row>
    <row r="30" spans="1:7">
      <c r="B30" s="427">
        <v>42</v>
      </c>
      <c r="C30" s="326" t="s">
        <v>129</v>
      </c>
      <c r="D30" s="327">
        <v>29809</v>
      </c>
      <c r="E30" s="327">
        <v>585.84</v>
      </c>
      <c r="F30" s="327">
        <v>683.68</v>
      </c>
      <c r="G30" s="5">
        <v>31078.52</v>
      </c>
    </row>
    <row r="31" spans="1:7">
      <c r="B31" s="427">
        <v>47</v>
      </c>
      <c r="C31" s="326" t="s">
        <v>130</v>
      </c>
      <c r="D31" s="327">
        <v>172897.73</v>
      </c>
      <c r="E31" s="327">
        <v>2898.15</v>
      </c>
      <c r="F31" s="327">
        <v>3996</v>
      </c>
      <c r="G31" s="5">
        <v>179791.89</v>
      </c>
    </row>
    <row r="32" spans="1:7">
      <c r="B32" s="427">
        <v>49</v>
      </c>
      <c r="C32" s="326" t="s">
        <v>131</v>
      </c>
      <c r="D32" s="327">
        <v>38723.839999999997</v>
      </c>
      <c r="E32" s="327">
        <v>1389.15</v>
      </c>
      <c r="F32" s="327">
        <v>825.57</v>
      </c>
      <c r="G32" s="5">
        <v>40938.57</v>
      </c>
    </row>
    <row r="33" spans="2:7">
      <c r="B33" s="428"/>
      <c r="C33" s="434" t="s">
        <v>169</v>
      </c>
      <c r="D33" s="435">
        <v>688114.78</v>
      </c>
      <c r="E33" s="435">
        <v>12916.26</v>
      </c>
      <c r="F33" s="435">
        <v>16553.150000000001</v>
      </c>
      <c r="G33" s="436">
        <v>717584.21</v>
      </c>
    </row>
    <row r="34" spans="2:7">
      <c r="B34" s="427">
        <v>2</v>
      </c>
      <c r="C34" s="326" t="s">
        <v>115</v>
      </c>
      <c r="D34" s="327">
        <v>99536.31</v>
      </c>
      <c r="E34" s="327">
        <v>9647.4699999999993</v>
      </c>
      <c r="F34" s="327">
        <v>2176.73</v>
      </c>
      <c r="G34" s="5">
        <v>111360.52</v>
      </c>
    </row>
    <row r="35" spans="2:7">
      <c r="B35" s="427">
        <v>13</v>
      </c>
      <c r="C35" s="326" t="s">
        <v>116</v>
      </c>
      <c r="D35" s="327">
        <v>118416.73</v>
      </c>
      <c r="E35" s="327">
        <v>13448.15</v>
      </c>
      <c r="F35" s="327">
        <v>2898.1</v>
      </c>
      <c r="G35" s="5">
        <v>134763</v>
      </c>
    </row>
    <row r="36" spans="2:7">
      <c r="B36" s="427">
        <v>16</v>
      </c>
      <c r="C36" s="326" t="s">
        <v>117</v>
      </c>
      <c r="D36" s="327">
        <v>51278.15</v>
      </c>
      <c r="E36" s="327">
        <v>5881.26</v>
      </c>
      <c r="F36" s="327">
        <v>1150.0999999999999</v>
      </c>
      <c r="G36" s="5">
        <v>58309.52</v>
      </c>
    </row>
    <row r="37" spans="2:7">
      <c r="B37" s="427">
        <v>19</v>
      </c>
      <c r="C37" s="326" t="s">
        <v>118</v>
      </c>
      <c r="D37" s="327">
        <v>76276.36</v>
      </c>
      <c r="E37" s="327">
        <v>671.21</v>
      </c>
      <c r="F37" s="327">
        <v>1427.52</v>
      </c>
      <c r="G37" s="5">
        <v>78375.100000000006</v>
      </c>
    </row>
    <row r="38" spans="2:7">
      <c r="B38" s="427">
        <v>45</v>
      </c>
      <c r="C38" s="326" t="s">
        <v>119</v>
      </c>
      <c r="D38" s="327">
        <v>175409.57</v>
      </c>
      <c r="E38" s="327">
        <v>7766.42</v>
      </c>
      <c r="F38" s="327">
        <v>3083.68</v>
      </c>
      <c r="G38" s="5">
        <v>186259.68</v>
      </c>
    </row>
    <row r="39" spans="2:7">
      <c r="B39" s="428"/>
      <c r="C39" s="434" t="s">
        <v>155</v>
      </c>
      <c r="D39" s="435">
        <v>520917.15</v>
      </c>
      <c r="E39" s="435">
        <v>37414.519999999997</v>
      </c>
      <c r="F39" s="435">
        <v>10736.15</v>
      </c>
      <c r="G39" s="436">
        <v>569067.84</v>
      </c>
    </row>
    <row r="40" spans="2:7">
      <c r="B40" s="427">
        <v>8</v>
      </c>
      <c r="C40" s="326" t="s">
        <v>97</v>
      </c>
      <c r="D40" s="327">
        <v>2130246.6800000002</v>
      </c>
      <c r="E40" s="327">
        <v>4653.9399999999996</v>
      </c>
      <c r="F40" s="327">
        <v>47342.42</v>
      </c>
      <c r="G40" s="5">
        <v>2182243.0499999998</v>
      </c>
    </row>
    <row r="41" spans="2:7">
      <c r="B41" s="427">
        <v>17</v>
      </c>
      <c r="C41" s="326" t="s">
        <v>616</v>
      </c>
      <c r="D41" s="327">
        <v>242518.42</v>
      </c>
      <c r="E41" s="327">
        <v>2859.15</v>
      </c>
      <c r="F41" s="327">
        <v>4608.3599999999997</v>
      </c>
      <c r="G41" s="5">
        <v>249985.94</v>
      </c>
    </row>
    <row r="42" spans="2:7">
      <c r="B42" s="427">
        <v>25</v>
      </c>
      <c r="C42" s="326" t="s">
        <v>618</v>
      </c>
      <c r="D42" s="327">
        <v>140347.15</v>
      </c>
      <c r="E42" s="327">
        <v>6394.89</v>
      </c>
      <c r="F42" s="327">
        <v>2074.89</v>
      </c>
      <c r="G42" s="5">
        <v>148816.94</v>
      </c>
    </row>
    <row r="43" spans="2:7">
      <c r="B43" s="427">
        <v>43</v>
      </c>
      <c r="C43" s="326" t="s">
        <v>98</v>
      </c>
      <c r="D43" s="327">
        <v>236795.26</v>
      </c>
      <c r="E43" s="327">
        <v>7297.05</v>
      </c>
      <c r="F43" s="327">
        <v>3530.05</v>
      </c>
      <c r="G43" s="5">
        <v>247622.36</v>
      </c>
    </row>
    <row r="44" spans="2:7">
      <c r="B44" s="428"/>
      <c r="C44" s="434" t="s">
        <v>40</v>
      </c>
      <c r="D44" s="435">
        <v>2749907.52</v>
      </c>
      <c r="E44" s="435">
        <v>21205.05</v>
      </c>
      <c r="F44" s="435">
        <v>57555.73</v>
      </c>
      <c r="G44" s="436">
        <v>2828668.31</v>
      </c>
    </row>
    <row r="45" spans="2:7">
      <c r="B45" s="427">
        <v>3</v>
      </c>
      <c r="C45" s="326" t="s">
        <v>109</v>
      </c>
      <c r="D45" s="327">
        <v>484958.52</v>
      </c>
      <c r="E45" s="327">
        <v>17174.68</v>
      </c>
      <c r="F45" s="327">
        <v>8808.73</v>
      </c>
      <c r="G45" s="5">
        <v>510941.94</v>
      </c>
    </row>
    <row r="46" spans="2:7">
      <c r="B46" s="427">
        <v>12</v>
      </c>
      <c r="C46" s="326" t="s">
        <v>110</v>
      </c>
      <c r="D46" s="327">
        <v>186223.15</v>
      </c>
      <c r="E46" s="327">
        <v>12976.57</v>
      </c>
      <c r="F46" s="327">
        <v>3696.36</v>
      </c>
      <c r="G46" s="5">
        <v>202896.1</v>
      </c>
    </row>
    <row r="47" spans="2:7">
      <c r="B47" s="427">
        <v>46</v>
      </c>
      <c r="C47" s="326" t="s">
        <v>111</v>
      </c>
      <c r="D47" s="327">
        <v>807473.52</v>
      </c>
      <c r="E47" s="327">
        <v>35521.42</v>
      </c>
      <c r="F47" s="327">
        <v>17803.419999999998</v>
      </c>
      <c r="G47" s="5">
        <v>860798.36</v>
      </c>
    </row>
    <row r="48" spans="2:7">
      <c r="B48" s="428"/>
      <c r="C48" s="434" t="s">
        <v>41</v>
      </c>
      <c r="D48" s="435">
        <v>1478655.21</v>
      </c>
      <c r="E48" s="435">
        <v>65672.679999999993</v>
      </c>
      <c r="F48" s="435">
        <v>30308.52</v>
      </c>
      <c r="G48" s="436">
        <v>1574636.42</v>
      </c>
    </row>
    <row r="49" spans="2:7">
      <c r="B49" s="427">
        <v>6</v>
      </c>
      <c r="C49" s="326" t="s">
        <v>122</v>
      </c>
      <c r="D49" s="327">
        <v>159437.35999999999</v>
      </c>
      <c r="E49" s="327">
        <v>37219.57</v>
      </c>
      <c r="F49" s="327">
        <v>2537.63</v>
      </c>
      <c r="G49" s="5">
        <v>199194.57</v>
      </c>
    </row>
    <row r="50" spans="2:7">
      <c r="B50" s="427">
        <v>10</v>
      </c>
      <c r="C50" s="326" t="s">
        <v>123</v>
      </c>
      <c r="D50" s="327">
        <v>92960.15</v>
      </c>
      <c r="E50" s="327">
        <v>17756.259999999998</v>
      </c>
      <c r="F50" s="327">
        <v>1852.1</v>
      </c>
      <c r="G50" s="5">
        <v>112568.52</v>
      </c>
    </row>
    <row r="51" spans="2:7">
      <c r="B51" s="428"/>
      <c r="C51" s="434" t="s">
        <v>43</v>
      </c>
      <c r="D51" s="435">
        <v>252397.52</v>
      </c>
      <c r="E51" s="435">
        <v>54975.839999999997</v>
      </c>
      <c r="F51" s="435">
        <v>4389.7299999999996</v>
      </c>
      <c r="G51" s="436">
        <v>311763.09999999998</v>
      </c>
    </row>
    <row r="52" spans="2:7">
      <c r="B52" s="427">
        <v>15</v>
      </c>
      <c r="C52" s="326" t="s">
        <v>620</v>
      </c>
      <c r="D52" s="327">
        <v>325579.15000000002</v>
      </c>
      <c r="E52" s="327">
        <v>1998.89</v>
      </c>
      <c r="F52" s="327">
        <v>10885</v>
      </c>
      <c r="G52" s="5">
        <v>338463.05</v>
      </c>
    </row>
    <row r="53" spans="2:7">
      <c r="B53" s="427">
        <v>27</v>
      </c>
      <c r="C53" s="326" t="s">
        <v>99</v>
      </c>
      <c r="D53" s="327">
        <v>80623.100000000006</v>
      </c>
      <c r="E53" s="327">
        <v>1758.63</v>
      </c>
      <c r="F53" s="327">
        <v>3154</v>
      </c>
      <c r="G53" s="5">
        <v>85535.73</v>
      </c>
    </row>
    <row r="54" spans="2:7">
      <c r="B54" s="427">
        <v>32</v>
      </c>
      <c r="C54" s="326" t="s">
        <v>360</v>
      </c>
      <c r="D54" s="327">
        <v>74286.63</v>
      </c>
      <c r="E54" s="327">
        <v>379.68</v>
      </c>
      <c r="F54" s="327">
        <v>2881.57</v>
      </c>
      <c r="G54" s="5">
        <v>77547.89</v>
      </c>
    </row>
    <row r="55" spans="2:7">
      <c r="B55" s="427">
        <v>36</v>
      </c>
      <c r="C55" s="326" t="s">
        <v>100</v>
      </c>
      <c r="D55" s="327">
        <v>262805.94</v>
      </c>
      <c r="E55" s="327">
        <v>1335.57</v>
      </c>
      <c r="F55" s="327">
        <v>8292.57</v>
      </c>
      <c r="G55" s="5">
        <v>272434.09999999998</v>
      </c>
    </row>
    <row r="56" spans="2:7">
      <c r="B56" s="427"/>
      <c r="C56" s="434" t="s">
        <v>46</v>
      </c>
      <c r="D56" s="435">
        <v>743294.84</v>
      </c>
      <c r="E56" s="435">
        <v>5472.78</v>
      </c>
      <c r="F56" s="435">
        <v>25213.15</v>
      </c>
      <c r="G56" s="436">
        <v>773980.78</v>
      </c>
    </row>
    <row r="57" spans="2:7">
      <c r="B57" s="426">
        <v>28</v>
      </c>
      <c r="C57" s="434" t="s">
        <v>173</v>
      </c>
      <c r="D57" s="435">
        <v>2714986.68</v>
      </c>
      <c r="E57" s="435">
        <v>1983.89</v>
      </c>
      <c r="F57" s="435">
        <v>102129.94</v>
      </c>
      <c r="G57" s="436">
        <v>2819100.52</v>
      </c>
    </row>
    <row r="58" spans="2:7">
      <c r="B58" s="429">
        <v>30</v>
      </c>
      <c r="C58" s="434" t="s">
        <v>186</v>
      </c>
      <c r="D58" s="435">
        <v>404082.78</v>
      </c>
      <c r="E58" s="435">
        <v>76167.78</v>
      </c>
      <c r="F58" s="435">
        <v>10495.57</v>
      </c>
      <c r="G58" s="436">
        <v>490746.15</v>
      </c>
    </row>
    <row r="59" spans="2:7">
      <c r="B59" s="428">
        <v>31</v>
      </c>
      <c r="C59" s="434" t="s">
        <v>49</v>
      </c>
      <c r="D59" s="435">
        <v>227783.94</v>
      </c>
      <c r="E59" s="435">
        <v>5221.9399999999996</v>
      </c>
      <c r="F59" s="435">
        <v>6903.63</v>
      </c>
      <c r="G59" s="436">
        <v>239909.52</v>
      </c>
    </row>
    <row r="60" spans="2:7">
      <c r="B60" s="427">
        <v>1</v>
      </c>
      <c r="C60" s="326" t="s">
        <v>366</v>
      </c>
      <c r="D60" s="327">
        <v>132289.26</v>
      </c>
      <c r="E60" s="327">
        <v>739.63</v>
      </c>
      <c r="F60" s="327">
        <v>2906</v>
      </c>
      <c r="G60" s="5">
        <v>135934.89000000001</v>
      </c>
    </row>
    <row r="61" spans="2:7">
      <c r="B61" s="427">
        <v>20</v>
      </c>
      <c r="C61" s="326" t="s">
        <v>629</v>
      </c>
      <c r="D61" s="327">
        <v>244909.1</v>
      </c>
      <c r="E61" s="327">
        <v>492.52</v>
      </c>
      <c r="F61" s="327">
        <v>9525.36</v>
      </c>
      <c r="G61" s="5">
        <v>254927</v>
      </c>
    </row>
    <row r="62" spans="2:7">
      <c r="B62" s="427">
        <v>48</v>
      </c>
      <c r="C62" s="326" t="s">
        <v>630</v>
      </c>
      <c r="D62" s="327">
        <v>378811.15</v>
      </c>
      <c r="E62" s="327">
        <v>885.47</v>
      </c>
      <c r="F62" s="327">
        <v>15440.21</v>
      </c>
      <c r="G62" s="5">
        <v>395136.84</v>
      </c>
    </row>
    <row r="63" spans="2:7">
      <c r="B63" s="427"/>
      <c r="C63" s="434" t="s">
        <v>75</v>
      </c>
      <c r="D63" s="435">
        <v>756009.52</v>
      </c>
      <c r="E63" s="435">
        <v>2117.63</v>
      </c>
      <c r="F63" s="435">
        <v>27871.57</v>
      </c>
      <c r="G63" s="436">
        <v>785998.73</v>
      </c>
    </row>
    <row r="64" spans="2:7">
      <c r="B64" s="429">
        <v>26</v>
      </c>
      <c r="C64" s="434" t="s">
        <v>50</v>
      </c>
      <c r="D64" s="435">
        <v>96693.05</v>
      </c>
      <c r="E64" s="435">
        <v>3846.52</v>
      </c>
      <c r="F64" s="435">
        <v>2611.4699999999998</v>
      </c>
      <c r="G64" s="436">
        <v>103151.05</v>
      </c>
    </row>
    <row r="65" spans="2:7">
      <c r="B65" s="427">
        <v>51</v>
      </c>
      <c r="C65" s="440" t="s">
        <v>51</v>
      </c>
      <c r="D65" s="441">
        <v>17857</v>
      </c>
      <c r="E65" s="441">
        <v>3.36</v>
      </c>
      <c r="F65" s="441">
        <v>701.84</v>
      </c>
      <c r="G65" s="442">
        <v>18562.21</v>
      </c>
    </row>
    <row r="66" spans="2:7">
      <c r="B66" s="427">
        <v>52</v>
      </c>
      <c r="C66" s="440" t="s">
        <v>52</v>
      </c>
      <c r="D66" s="441">
        <v>18679.63</v>
      </c>
      <c r="E66" s="441">
        <v>1.57</v>
      </c>
      <c r="F66" s="441">
        <v>696.31</v>
      </c>
      <c r="G66" s="442">
        <v>19377.52</v>
      </c>
    </row>
    <row r="67" spans="2:7" ht="15.6" customHeight="1">
      <c r="B67" s="1200" t="s">
        <v>12</v>
      </c>
      <c r="C67" s="1201"/>
      <c r="D67" s="329">
        <v>14553605.310000001</v>
      </c>
      <c r="E67" s="329">
        <v>780618.05</v>
      </c>
      <c r="F67" s="329">
        <v>381896</v>
      </c>
      <c r="G67" s="330">
        <v>15716119.359999999</v>
      </c>
    </row>
    <row r="68" spans="2:7" ht="30.95" customHeight="1">
      <c r="B68" s="380"/>
      <c r="C68" s="1202"/>
      <c r="D68" s="1203"/>
      <c r="E68" s="1203"/>
      <c r="F68" s="1203"/>
      <c r="G68" s="1203"/>
    </row>
  </sheetData>
  <mergeCells count="8">
    <mergeCell ref="C68:G68"/>
    <mergeCell ref="C1:G1"/>
    <mergeCell ref="D3:D4"/>
    <mergeCell ref="E3:E4"/>
    <mergeCell ref="F3:F4"/>
    <mergeCell ref="G3:G4"/>
    <mergeCell ref="B3:C4"/>
    <mergeCell ref="B67:C67"/>
  </mergeCells>
  <printOptions horizontalCentered="1" verticalCentered="1"/>
  <pageMargins left="0" right="0" top="0.19685039370078741" bottom="0.59055118110236227" header="0" footer="0"/>
  <pageSetup paperSize="9" scale="79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pageSetUpPr autoPageBreaks="0" fitToPage="1"/>
  </sheetPr>
  <dimension ref="A1:H69"/>
  <sheetViews>
    <sheetView showGridLines="0" showRowColHeaders="0" zoomScaleNormal="100" workbookViewId="0">
      <pane ySplit="4" topLeftCell="A35" activePane="bottomLeft" state="frozen"/>
      <selection pane="bottomLeft" activeCell="N26" sqref="N26"/>
    </sheetView>
  </sheetViews>
  <sheetFormatPr baseColWidth="10" defaultColWidth="11.5703125" defaultRowHeight="15"/>
  <cols>
    <col min="1" max="1" width="3.28515625" style="276" customWidth="1"/>
    <col min="2" max="2" width="4.5703125" customWidth="1"/>
    <col min="3" max="3" width="18.140625" style="10" customWidth="1"/>
    <col min="4" max="4" width="12.85546875" style="2" customWidth="1"/>
    <col min="5" max="5" width="16.42578125" style="2" customWidth="1"/>
    <col min="6" max="6" width="13.42578125" style="2" customWidth="1"/>
    <col min="7" max="7" width="19.42578125" style="2" customWidth="1"/>
    <col min="8" max="8" width="14.140625" style="2" customWidth="1"/>
    <col min="9" max="16384" width="11.5703125" style="2"/>
  </cols>
  <sheetData>
    <row r="1" spans="1:8" ht="15" customHeight="1">
      <c r="C1" s="1207" t="s">
        <v>672</v>
      </c>
      <c r="D1" s="1208"/>
      <c r="E1" s="1208"/>
      <c r="F1" s="1208"/>
      <c r="G1" s="1208"/>
      <c r="H1" s="1208"/>
    </row>
    <row r="2" spans="1:8" s="176" customFormat="1" ht="15.75" customHeight="1">
      <c r="A2" s="381"/>
      <c r="B2"/>
      <c r="C2" s="337" t="s">
        <v>273</v>
      </c>
      <c r="D2" s="338"/>
      <c r="E2" s="338"/>
      <c r="F2" s="338"/>
      <c r="G2" s="338"/>
      <c r="H2" s="338"/>
    </row>
    <row r="3" spans="1:8" ht="21.2" customHeight="1">
      <c r="A3" s="381"/>
      <c r="B3" s="1213" t="s">
        <v>612</v>
      </c>
      <c r="C3" s="1214"/>
      <c r="D3" s="1211" t="s">
        <v>669</v>
      </c>
      <c r="E3" s="1209" t="s">
        <v>237</v>
      </c>
      <c r="F3" s="1210"/>
      <c r="G3" s="1209" t="s">
        <v>236</v>
      </c>
      <c r="H3" s="1210"/>
    </row>
    <row r="4" spans="1:8" ht="17.45" customHeight="1">
      <c r="A4" s="381"/>
      <c r="B4" s="1215"/>
      <c r="C4" s="1216"/>
      <c r="D4" s="1212"/>
      <c r="E4" s="468" t="s">
        <v>11</v>
      </c>
      <c r="F4" s="469" t="s">
        <v>192</v>
      </c>
      <c r="G4" s="468" t="s">
        <v>11</v>
      </c>
      <c r="H4" s="469" t="s">
        <v>192</v>
      </c>
    </row>
    <row r="5" spans="1:8" ht="12.95" customHeight="1">
      <c r="A5" s="382"/>
      <c r="B5" s="426">
        <v>4</v>
      </c>
      <c r="C5" s="339" t="s">
        <v>101</v>
      </c>
      <c r="D5" s="3">
        <v>306108.42</v>
      </c>
      <c r="E5" s="340">
        <v>2977.6599999999744</v>
      </c>
      <c r="F5" s="852">
        <v>9.8230215897587847E-3</v>
      </c>
      <c r="G5" s="340">
        <v>1990.4199999999837</v>
      </c>
      <c r="H5" s="4">
        <v>6.5448937583436617E-3</v>
      </c>
    </row>
    <row r="6" spans="1:8" ht="12.95" customHeight="1">
      <c r="A6" s="382"/>
      <c r="B6" s="427">
        <v>11</v>
      </c>
      <c r="C6" s="339" t="s">
        <v>102</v>
      </c>
      <c r="D6" s="3">
        <v>366291.57</v>
      </c>
      <c r="E6" s="340">
        <v>-2462.8499999999767</v>
      </c>
      <c r="F6" s="852">
        <v>-6.6788351987753236E-3</v>
      </c>
      <c r="G6" s="340">
        <v>-10482.429999999993</v>
      </c>
      <c r="H6" s="4">
        <v>-2.7821532271335103E-2</v>
      </c>
    </row>
    <row r="7" spans="1:8" ht="12.95" customHeight="1">
      <c r="A7" s="382"/>
      <c r="B7" s="427">
        <v>14</v>
      </c>
      <c r="C7" s="339" t="s">
        <v>103</v>
      </c>
      <c r="D7" s="3">
        <v>303194.57</v>
      </c>
      <c r="E7" s="340">
        <v>4920.5300000000279</v>
      </c>
      <c r="F7" s="852">
        <v>1.6496675339228384E-2</v>
      </c>
      <c r="G7" s="340">
        <v>-1935.429999999993</v>
      </c>
      <c r="H7" s="4">
        <v>-6.3429685707730998E-3</v>
      </c>
    </row>
    <row r="8" spans="1:8" ht="12.95" customHeight="1">
      <c r="A8" s="382"/>
      <c r="B8" s="427">
        <v>18</v>
      </c>
      <c r="C8" s="339" t="s">
        <v>104</v>
      </c>
      <c r="D8" s="3">
        <v>334640.42</v>
      </c>
      <c r="E8" s="340">
        <v>4858.7099999999627</v>
      </c>
      <c r="F8" s="852">
        <v>1.4733109364979624E-2</v>
      </c>
      <c r="G8" s="340">
        <v>-8527.5800000000163</v>
      </c>
      <c r="H8" s="4">
        <v>-2.4849578049235377E-2</v>
      </c>
    </row>
    <row r="9" spans="1:8" ht="12.95" customHeight="1">
      <c r="A9" s="382"/>
      <c r="B9" s="427">
        <v>21</v>
      </c>
      <c r="C9" s="339" t="s">
        <v>105</v>
      </c>
      <c r="D9" s="3">
        <v>200555.21</v>
      </c>
      <c r="E9" s="340">
        <v>-3708.2600000000093</v>
      </c>
      <c r="F9" s="852">
        <v>-1.8154298465604346E-2</v>
      </c>
      <c r="G9" s="340">
        <v>-1155.7900000000081</v>
      </c>
      <c r="H9" s="4">
        <v>-5.7299304450426636E-3</v>
      </c>
    </row>
    <row r="10" spans="1:8" ht="12.95" customHeight="1">
      <c r="A10" s="382"/>
      <c r="B10" s="427">
        <v>23</v>
      </c>
      <c r="C10" s="339" t="s">
        <v>106</v>
      </c>
      <c r="D10" s="3">
        <v>266626</v>
      </c>
      <c r="E10" s="340">
        <v>24269.809999999998</v>
      </c>
      <c r="F10" s="852">
        <v>0.10014107747774048</v>
      </c>
      <c r="G10" s="340">
        <v>997</v>
      </c>
      <c r="H10" s="4">
        <v>3.7533552435915496E-3</v>
      </c>
    </row>
    <row r="11" spans="1:8" ht="12.95" customHeight="1">
      <c r="A11" s="382"/>
      <c r="B11" s="427">
        <v>29</v>
      </c>
      <c r="C11" s="339" t="s">
        <v>107</v>
      </c>
      <c r="D11" s="3">
        <v>600161.68000000005</v>
      </c>
      <c r="E11" s="340">
        <v>-1377.7399999999907</v>
      </c>
      <c r="F11" s="852">
        <v>-2.2903569644695532E-3</v>
      </c>
      <c r="G11" s="340">
        <v>-23904.319999999949</v>
      </c>
      <c r="H11" s="4">
        <v>-3.8304153727330092E-2</v>
      </c>
    </row>
    <row r="12" spans="1:8" ht="12.95" customHeight="1">
      <c r="A12" s="382"/>
      <c r="B12" s="427">
        <v>41</v>
      </c>
      <c r="C12" s="339" t="s">
        <v>108</v>
      </c>
      <c r="D12" s="3">
        <v>746775.63</v>
      </c>
      <c r="E12" s="340">
        <v>-782.13000000000466</v>
      </c>
      <c r="F12" s="852">
        <v>-1.0462469147534126E-3</v>
      </c>
      <c r="G12" s="340">
        <v>-8000.3699999999953</v>
      </c>
      <c r="H12" s="4">
        <v>-1.0599661356481938E-2</v>
      </c>
    </row>
    <row r="13" spans="1:8" ht="12.95" customHeight="1">
      <c r="A13" s="382"/>
      <c r="B13" s="428"/>
      <c r="C13" s="443" t="s">
        <v>165</v>
      </c>
      <c r="D13" s="444">
        <v>3124353.52</v>
      </c>
      <c r="E13" s="445">
        <v>28695.720000000205</v>
      </c>
      <c r="F13" s="446">
        <v>9.2696679846202557E-3</v>
      </c>
      <c r="G13" s="445">
        <v>-51018.479999999981</v>
      </c>
      <c r="H13" s="446">
        <v>-1.6066930110865796E-2</v>
      </c>
    </row>
    <row r="14" spans="1:8" ht="12.95" customHeight="1">
      <c r="A14" s="382"/>
      <c r="B14" s="427">
        <v>22</v>
      </c>
      <c r="C14" s="339" t="s">
        <v>112</v>
      </c>
      <c r="D14" s="3">
        <v>95762.89</v>
      </c>
      <c r="E14" s="340">
        <v>-337.00999999999476</v>
      </c>
      <c r="F14" s="4">
        <v>-3.5068714951835833E-3</v>
      </c>
      <c r="G14" s="340">
        <v>-3216.1100000000006</v>
      </c>
      <c r="H14" s="4">
        <v>-3.2492852019115226E-2</v>
      </c>
    </row>
    <row r="15" spans="1:8" ht="12.95" customHeight="1">
      <c r="A15" s="382"/>
      <c r="B15" s="427">
        <v>4</v>
      </c>
      <c r="C15" s="339" t="s">
        <v>113</v>
      </c>
      <c r="D15" s="3">
        <v>53837.15</v>
      </c>
      <c r="E15" s="340">
        <v>-389.41999999999825</v>
      </c>
      <c r="F15" s="4">
        <v>-7.1813503970470371E-3</v>
      </c>
      <c r="G15" s="340">
        <v>-1096.8499999999985</v>
      </c>
      <c r="H15" s="4">
        <v>-1.9966687297484187E-2</v>
      </c>
    </row>
    <row r="16" spans="1:8" ht="12.95" customHeight="1">
      <c r="A16" s="382"/>
      <c r="B16" s="427">
        <v>50</v>
      </c>
      <c r="C16" s="339" t="s">
        <v>114</v>
      </c>
      <c r="D16" s="3">
        <v>415964.94</v>
      </c>
      <c r="E16" s="340">
        <v>-1039.4400000000023</v>
      </c>
      <c r="F16" s="4">
        <v>-2.4926356888625989E-3</v>
      </c>
      <c r="G16" s="340">
        <v>-8599.0599999999977</v>
      </c>
      <c r="H16" s="4">
        <v>-2.0253860430936244E-2</v>
      </c>
    </row>
    <row r="17" spans="1:8" ht="12.95" customHeight="1">
      <c r="A17" s="382"/>
      <c r="B17" s="427"/>
      <c r="C17" s="443" t="s">
        <v>74</v>
      </c>
      <c r="D17" s="444">
        <v>565565</v>
      </c>
      <c r="E17" s="445">
        <v>-1765.8499999999767</v>
      </c>
      <c r="F17" s="446">
        <v>-3.1125576901026575E-3</v>
      </c>
      <c r="G17" s="445">
        <v>-12912</v>
      </c>
      <c r="H17" s="446">
        <v>-2.2320679992463011E-2</v>
      </c>
    </row>
    <row r="18" spans="1:8" ht="12.95" customHeight="1">
      <c r="A18" s="382"/>
      <c r="B18" s="426">
        <v>33</v>
      </c>
      <c r="C18" s="443" t="s">
        <v>23</v>
      </c>
      <c r="D18" s="444">
        <v>360447.89</v>
      </c>
      <c r="E18" s="445">
        <v>-133.90999999997439</v>
      </c>
      <c r="F18" s="446">
        <v>-3.7137204373594024E-4</v>
      </c>
      <c r="G18" s="445">
        <v>-7225.109999999986</v>
      </c>
      <c r="H18" s="446">
        <v>-1.9650912631604678E-2</v>
      </c>
    </row>
    <row r="19" spans="1:8" ht="12.95" customHeight="1">
      <c r="A19" s="382"/>
      <c r="B19" s="429">
        <v>7</v>
      </c>
      <c r="C19" s="443" t="s">
        <v>355</v>
      </c>
      <c r="D19" s="444">
        <v>417542.36</v>
      </c>
      <c r="E19" s="445">
        <v>-4411.1600000000326</v>
      </c>
      <c r="F19" s="446">
        <v>-1.0454137223455451E-2</v>
      </c>
      <c r="G19" s="445">
        <v>-18236.640000000014</v>
      </c>
      <c r="H19" s="446">
        <v>-4.1848368094837052E-2</v>
      </c>
    </row>
    <row r="20" spans="1:8" ht="12.95" customHeight="1">
      <c r="A20" s="382"/>
      <c r="B20" s="427">
        <v>35</v>
      </c>
      <c r="C20" s="339" t="s">
        <v>120</v>
      </c>
      <c r="D20" s="3">
        <v>411539.78</v>
      </c>
      <c r="E20" s="340">
        <v>866.36000000004424</v>
      </c>
      <c r="F20" s="4">
        <v>2.1096081650475718E-3</v>
      </c>
      <c r="G20" s="340">
        <v>-25829.219999999972</v>
      </c>
      <c r="H20" s="4">
        <v>-5.9055900166678388E-2</v>
      </c>
    </row>
    <row r="21" spans="1:8" ht="12.95" customHeight="1">
      <c r="A21" s="382"/>
      <c r="B21" s="427">
        <v>38</v>
      </c>
      <c r="C21" s="339" t="s">
        <v>121</v>
      </c>
      <c r="D21" s="3">
        <v>370145</v>
      </c>
      <c r="E21" s="340">
        <v>51.619999999995343</v>
      </c>
      <c r="F21" s="4">
        <v>1.3947831220328943E-4</v>
      </c>
      <c r="G21" s="340">
        <v>-19915</v>
      </c>
      <c r="H21" s="4">
        <v>-5.1056247756755324E-2</v>
      </c>
    </row>
    <row r="22" spans="1:8" ht="12.95" customHeight="1">
      <c r="A22" s="382"/>
      <c r="B22" s="427"/>
      <c r="C22" s="443" t="s">
        <v>24</v>
      </c>
      <c r="D22" s="444">
        <v>781684.78</v>
      </c>
      <c r="E22" s="445">
        <v>917.97999999998137</v>
      </c>
      <c r="F22" s="446">
        <v>1.1757415914712688E-3</v>
      </c>
      <c r="G22" s="445">
        <v>-45743.219999999972</v>
      </c>
      <c r="H22" s="446">
        <v>-5.5283625886481946E-2</v>
      </c>
    </row>
    <row r="23" spans="1:8" ht="12.95" customHeight="1">
      <c r="A23" s="382"/>
      <c r="B23" s="429">
        <v>39</v>
      </c>
      <c r="C23" s="443" t="s">
        <v>25</v>
      </c>
      <c r="D23" s="444">
        <v>215370.31</v>
      </c>
      <c r="E23" s="445">
        <v>-1346.2999999999884</v>
      </c>
      <c r="F23" s="446">
        <v>-6.212260333898656E-3</v>
      </c>
      <c r="G23" s="445">
        <v>-3587.6900000000023</v>
      </c>
      <c r="H23" s="446">
        <v>-1.6385288502817952E-2</v>
      </c>
    </row>
    <row r="24" spans="1:8" ht="12.95" customHeight="1">
      <c r="A24" s="382"/>
      <c r="B24" s="427">
        <v>5</v>
      </c>
      <c r="C24" s="339" t="s">
        <v>166</v>
      </c>
      <c r="D24" s="3">
        <v>53137.1</v>
      </c>
      <c r="E24" s="340">
        <v>-14.989999999997963</v>
      </c>
      <c r="F24" s="4">
        <v>-2.8202089513318374E-4</v>
      </c>
      <c r="G24" s="340">
        <v>-861.90000000000146</v>
      </c>
      <c r="H24" s="4">
        <v>-1.5961406692716507E-2</v>
      </c>
    </row>
    <row r="25" spans="1:8" ht="12.95" customHeight="1">
      <c r="A25" s="382"/>
      <c r="B25" s="427">
        <v>9</v>
      </c>
      <c r="C25" s="339" t="s">
        <v>124</v>
      </c>
      <c r="D25" s="3">
        <v>144375.84</v>
      </c>
      <c r="E25" s="340">
        <v>-747.63000000000466</v>
      </c>
      <c r="F25" s="4">
        <v>-5.1516822192854139E-3</v>
      </c>
      <c r="G25" s="340">
        <v>-3694.1600000000035</v>
      </c>
      <c r="H25" s="4">
        <v>-2.4948740460593033E-2</v>
      </c>
    </row>
    <row r="26" spans="1:8" ht="12.95" customHeight="1">
      <c r="A26" s="383"/>
      <c r="B26" s="427">
        <v>24</v>
      </c>
      <c r="C26" s="339" t="s">
        <v>125</v>
      </c>
      <c r="D26" s="3">
        <v>156531.15</v>
      </c>
      <c r="E26" s="340">
        <v>-318.75</v>
      </c>
      <c r="F26" s="4">
        <v>-2.0321976615860216E-3</v>
      </c>
      <c r="G26" s="340">
        <v>-2635.8500000000058</v>
      </c>
      <c r="H26" s="4">
        <v>-1.6560279454912119E-2</v>
      </c>
    </row>
    <row r="27" spans="1:8" ht="12.95" customHeight="1">
      <c r="B27" s="427">
        <v>34</v>
      </c>
      <c r="C27" s="339" t="s">
        <v>126</v>
      </c>
      <c r="D27" s="3">
        <v>63187.47</v>
      </c>
      <c r="E27" s="340">
        <v>-527.33000000000175</v>
      </c>
      <c r="F27" s="4">
        <v>-8.2764130155003057E-3</v>
      </c>
      <c r="G27" s="340">
        <v>-743.52999999999884</v>
      </c>
      <c r="H27" s="4">
        <v>-1.1630195054042614E-2</v>
      </c>
    </row>
    <row r="28" spans="1:8" ht="12.95" customHeight="1">
      <c r="B28" s="427">
        <v>37</v>
      </c>
      <c r="C28" s="339" t="s">
        <v>127</v>
      </c>
      <c r="D28" s="3">
        <v>118437.73</v>
      </c>
      <c r="E28" s="340">
        <v>-213.98000000001048</v>
      </c>
      <c r="F28" s="4">
        <v>-1.8034295502358244E-3</v>
      </c>
      <c r="G28" s="340">
        <v>-2279.2700000000041</v>
      </c>
      <c r="H28" s="4">
        <v>-1.8881102081728329E-2</v>
      </c>
    </row>
    <row r="29" spans="1:8" ht="12.95" customHeight="1">
      <c r="B29" s="427">
        <v>40</v>
      </c>
      <c r="C29" s="339" t="s">
        <v>128</v>
      </c>
      <c r="D29" s="3">
        <v>60709.78</v>
      </c>
      <c r="E29" s="340">
        <v>-688.30999999999767</v>
      </c>
      <c r="F29" s="4">
        <v>-1.1210609320257303E-2</v>
      </c>
      <c r="G29" s="340">
        <v>-951.22000000000116</v>
      </c>
      <c r="H29" s="4">
        <v>-1.5426606769270657E-2</v>
      </c>
    </row>
    <row r="30" spans="1:8" ht="12.95" customHeight="1">
      <c r="B30" s="427">
        <v>42</v>
      </c>
      <c r="C30" s="339" t="s">
        <v>129</v>
      </c>
      <c r="D30" s="3">
        <v>38853</v>
      </c>
      <c r="E30" s="340">
        <v>-353.47000000000116</v>
      </c>
      <c r="F30" s="4">
        <v>-9.0156038021276252E-3</v>
      </c>
      <c r="G30" s="340">
        <v>-245</v>
      </c>
      <c r="H30" s="4">
        <v>-6.2663051818507842E-3</v>
      </c>
    </row>
    <row r="31" spans="1:8" ht="12.95" customHeight="1">
      <c r="B31" s="427">
        <v>47</v>
      </c>
      <c r="C31" s="339" t="s">
        <v>130</v>
      </c>
      <c r="D31" s="3">
        <v>215362.15</v>
      </c>
      <c r="E31" s="340">
        <v>139.9199999999837</v>
      </c>
      <c r="F31" s="4">
        <v>6.5011871682574274E-4</v>
      </c>
      <c r="G31" s="340">
        <v>-4912.8500000000058</v>
      </c>
      <c r="H31" s="4">
        <v>-2.2303257292021317E-2</v>
      </c>
    </row>
    <row r="32" spans="1:8" ht="12.95" customHeight="1">
      <c r="B32" s="427">
        <v>49</v>
      </c>
      <c r="C32" s="339" t="s">
        <v>131</v>
      </c>
      <c r="D32" s="3">
        <v>57373.68</v>
      </c>
      <c r="E32" s="340">
        <v>-101.40999999999622</v>
      </c>
      <c r="F32" s="4">
        <v>-1.7644165498478248E-3</v>
      </c>
      <c r="G32" s="340">
        <v>-198.31999999999971</v>
      </c>
      <c r="H32" s="4">
        <v>-3.4447300771208722E-3</v>
      </c>
    </row>
    <row r="33" spans="2:8" ht="12.95" customHeight="1">
      <c r="B33" s="428"/>
      <c r="C33" s="443" t="s">
        <v>169</v>
      </c>
      <c r="D33" s="444">
        <v>907967.94</v>
      </c>
      <c r="E33" s="445">
        <v>-2825.9600000000792</v>
      </c>
      <c r="F33" s="446">
        <v>-3.10274366132679E-3</v>
      </c>
      <c r="G33" s="445">
        <v>-16522.060000000056</v>
      </c>
      <c r="H33" s="446">
        <v>-1.7871539984207541E-2</v>
      </c>
    </row>
    <row r="34" spans="2:8" ht="12.95" customHeight="1">
      <c r="B34" s="427">
        <v>2</v>
      </c>
      <c r="C34" s="339" t="s">
        <v>115</v>
      </c>
      <c r="D34" s="3">
        <v>141411.26</v>
      </c>
      <c r="E34" s="340">
        <v>-877.58999999999651</v>
      </c>
      <c r="F34" s="4">
        <v>-6.1676652808705379E-3</v>
      </c>
      <c r="G34" s="340">
        <v>569.26000000000931</v>
      </c>
      <c r="H34" s="4">
        <v>4.0418341119836665E-3</v>
      </c>
    </row>
    <row r="35" spans="2:8" ht="12.95" customHeight="1">
      <c r="B35" s="427">
        <v>13</v>
      </c>
      <c r="C35" s="339" t="s">
        <v>116</v>
      </c>
      <c r="D35" s="3">
        <v>170278.57</v>
      </c>
      <c r="E35" s="340">
        <v>2278.9100000000035</v>
      </c>
      <c r="F35" s="4">
        <v>1.356496792910189E-2</v>
      </c>
      <c r="G35" s="340">
        <v>997.57000000000698</v>
      </c>
      <c r="H35" s="4">
        <v>5.8929826737792457E-3</v>
      </c>
    </row>
    <row r="36" spans="2:8" ht="12.95" customHeight="1">
      <c r="B36" s="427">
        <v>16</v>
      </c>
      <c r="C36" s="339" t="s">
        <v>117</v>
      </c>
      <c r="D36" s="3">
        <v>76759.05</v>
      </c>
      <c r="E36" s="340">
        <v>136.38999999999942</v>
      </c>
      <c r="F36" s="4">
        <v>1.7800217324743794E-3</v>
      </c>
      <c r="G36" s="340">
        <v>-467.94999999999709</v>
      </c>
      <c r="H36" s="4">
        <v>-6.0594092739585381E-3</v>
      </c>
    </row>
    <row r="37" spans="2:8" ht="12.95" customHeight="1">
      <c r="B37" s="427">
        <v>19</v>
      </c>
      <c r="C37" s="339" t="s">
        <v>118</v>
      </c>
      <c r="D37" s="3">
        <v>93482.57</v>
      </c>
      <c r="E37" s="340">
        <v>167.10000000000582</v>
      </c>
      <c r="F37" s="4">
        <v>1.7906998700216725E-3</v>
      </c>
      <c r="G37" s="340">
        <v>-428.42999999999302</v>
      </c>
      <c r="H37" s="4">
        <v>-4.5620853787095017E-3</v>
      </c>
    </row>
    <row r="38" spans="2:8" ht="12.95" customHeight="1">
      <c r="B38" s="427">
        <v>45</v>
      </c>
      <c r="C38" s="339" t="s">
        <v>119</v>
      </c>
      <c r="D38" s="3">
        <v>235967.57</v>
      </c>
      <c r="E38" s="340">
        <v>1191.6700000000128</v>
      </c>
      <c r="F38" s="4">
        <v>5.0757765170956759E-3</v>
      </c>
      <c r="G38" s="340">
        <v>3192.570000000007</v>
      </c>
      <c r="H38" s="4">
        <v>1.3715261518634003E-2</v>
      </c>
    </row>
    <row r="39" spans="2:8" ht="12.95" customHeight="1">
      <c r="B39" s="428"/>
      <c r="C39" s="443" t="s">
        <v>155</v>
      </c>
      <c r="D39" s="444">
        <v>717899.05</v>
      </c>
      <c r="E39" s="445">
        <v>2896.4800000000978</v>
      </c>
      <c r="F39" s="446">
        <v>4.0510064180609984E-3</v>
      </c>
      <c r="G39" s="445">
        <v>3863.0500000000466</v>
      </c>
      <c r="H39" s="446">
        <v>5.4101613924228964E-3</v>
      </c>
    </row>
    <row r="40" spans="2:8" ht="12.95" customHeight="1">
      <c r="B40" s="427">
        <v>8</v>
      </c>
      <c r="C40" s="339" t="s">
        <v>97</v>
      </c>
      <c r="D40" s="3">
        <v>2582477.52</v>
      </c>
      <c r="E40" s="340">
        <v>5345.1400000001304</v>
      </c>
      <c r="F40" s="4">
        <v>2.0740649729449334E-3</v>
      </c>
      <c r="G40" s="340">
        <v>-62363.479999999981</v>
      </c>
      <c r="H40" s="4">
        <v>-2.357929266825487E-2</v>
      </c>
    </row>
    <row r="41" spans="2:8" ht="12.95" customHeight="1">
      <c r="B41" s="427">
        <v>17</v>
      </c>
      <c r="C41" s="339" t="s">
        <v>616</v>
      </c>
      <c r="D41" s="3">
        <v>311067.09999999998</v>
      </c>
      <c r="E41" s="340">
        <v>-466.42000000004191</v>
      </c>
      <c r="F41" s="4">
        <v>-1.4971743650572522E-3</v>
      </c>
      <c r="G41" s="340">
        <v>-7140.9000000000233</v>
      </c>
      <c r="H41" s="4">
        <v>-2.2440981999195531E-2</v>
      </c>
    </row>
    <row r="42" spans="2:8" ht="12.95" customHeight="1">
      <c r="B42" s="427">
        <v>25</v>
      </c>
      <c r="C42" s="339" t="s">
        <v>618</v>
      </c>
      <c r="D42" s="3">
        <v>186907.57</v>
      </c>
      <c r="E42" s="340">
        <v>552.14999999999418</v>
      </c>
      <c r="F42" s="4">
        <v>2.9628867247326607E-3</v>
      </c>
      <c r="G42" s="340">
        <v>-2638.429999999993</v>
      </c>
      <c r="H42" s="4">
        <v>-1.3919734523545668E-2</v>
      </c>
    </row>
    <row r="43" spans="2:8" ht="12.95" customHeight="1">
      <c r="B43" s="427">
        <v>43</v>
      </c>
      <c r="C43" s="339" t="s">
        <v>98</v>
      </c>
      <c r="D43" s="3">
        <v>303208.89</v>
      </c>
      <c r="E43" s="340">
        <v>-764.63000000000466</v>
      </c>
      <c r="F43" s="4">
        <v>-2.5154493720374038E-3</v>
      </c>
      <c r="G43" s="340">
        <v>-3572.109999999986</v>
      </c>
      <c r="H43" s="4">
        <v>-1.1643843653941999E-2</v>
      </c>
    </row>
    <row r="44" spans="2:8" ht="12.95" customHeight="1">
      <c r="B44" s="428"/>
      <c r="C44" s="443" t="s">
        <v>40</v>
      </c>
      <c r="D44" s="444">
        <v>3383661.1</v>
      </c>
      <c r="E44" s="445">
        <v>4666.25</v>
      </c>
      <c r="F44" s="446">
        <v>1.3809580088588458E-3</v>
      </c>
      <c r="G44" s="445">
        <v>-75714.899999999907</v>
      </c>
      <c r="H44" s="446">
        <v>-2.188686630189951E-2</v>
      </c>
    </row>
    <row r="45" spans="2:8" ht="12.95" customHeight="1">
      <c r="B45" s="427">
        <v>3</v>
      </c>
      <c r="C45" s="339" t="s">
        <v>109</v>
      </c>
      <c r="D45" s="3">
        <v>647592.31000000006</v>
      </c>
      <c r="E45" s="340">
        <v>-1780.9699999999721</v>
      </c>
      <c r="F45" s="4">
        <v>-2.7425982171609409E-3</v>
      </c>
      <c r="G45" s="340">
        <v>-16656.689999999944</v>
      </c>
      <c r="H45" s="4">
        <v>-2.5075973016142949E-2</v>
      </c>
    </row>
    <row r="46" spans="2:8" ht="12.95" customHeight="1">
      <c r="B46" s="427">
        <v>12</v>
      </c>
      <c r="C46" s="339" t="s">
        <v>110</v>
      </c>
      <c r="D46" s="3">
        <v>244682.57</v>
      </c>
      <c r="E46" s="340">
        <v>1341.960000000021</v>
      </c>
      <c r="F46" s="4">
        <v>5.5147391962238057E-3</v>
      </c>
      <c r="G46" s="340">
        <v>2656.570000000007</v>
      </c>
      <c r="H46" s="4">
        <v>1.0976382702684973E-2</v>
      </c>
    </row>
    <row r="47" spans="2:8" ht="12.95" customHeight="1">
      <c r="B47" s="427">
        <v>46</v>
      </c>
      <c r="C47" s="339" t="s">
        <v>111</v>
      </c>
      <c r="D47" s="3">
        <v>1042860.52</v>
      </c>
      <c r="E47" s="340">
        <v>3097.3300000000745</v>
      </c>
      <c r="F47" s="4">
        <v>2.9788802198316144E-3</v>
      </c>
      <c r="G47" s="340">
        <v>-2024.4799999999814</v>
      </c>
      <c r="H47" s="4">
        <v>-1.937514654722805E-3</v>
      </c>
    </row>
    <row r="48" spans="2:8" ht="12.95" customHeight="1">
      <c r="B48" s="428"/>
      <c r="C48" s="443" t="s">
        <v>41</v>
      </c>
      <c r="D48" s="444">
        <v>1935135.42</v>
      </c>
      <c r="E48" s="445">
        <v>2658.3299999998417</v>
      </c>
      <c r="F48" s="446">
        <v>1.3756075110831212E-3</v>
      </c>
      <c r="G48" s="445">
        <v>-16024.580000000075</v>
      </c>
      <c r="H48" s="446">
        <v>-8.2128477418561552E-3</v>
      </c>
    </row>
    <row r="49" spans="2:8" ht="12.95" customHeight="1">
      <c r="B49" s="427">
        <v>6</v>
      </c>
      <c r="C49" s="339" t="s">
        <v>122</v>
      </c>
      <c r="D49" s="3">
        <v>248087.21</v>
      </c>
      <c r="E49" s="340">
        <v>-881.02000000001863</v>
      </c>
      <c r="F49" s="4">
        <v>-3.5386844337529366E-3</v>
      </c>
      <c r="G49" s="340">
        <v>-2261.7900000000081</v>
      </c>
      <c r="H49" s="4">
        <v>-9.0345477713112965E-3</v>
      </c>
    </row>
    <row r="50" spans="2:8" ht="12.95" customHeight="1">
      <c r="B50" s="427">
        <v>10</v>
      </c>
      <c r="C50" s="339" t="s">
        <v>123</v>
      </c>
      <c r="D50" s="3">
        <v>143593.84</v>
      </c>
      <c r="E50" s="340">
        <v>-1546.9599999999919</v>
      </c>
      <c r="F50" s="4">
        <v>-1.0658340039465086E-2</v>
      </c>
      <c r="G50" s="340">
        <v>130.83999999999651</v>
      </c>
      <c r="H50" s="4">
        <v>9.1201215644454159E-4</v>
      </c>
    </row>
    <row r="51" spans="2:8" ht="12.95" customHeight="1">
      <c r="B51" s="428"/>
      <c r="C51" s="443" t="s">
        <v>43</v>
      </c>
      <c r="D51" s="444">
        <v>391681.05</v>
      </c>
      <c r="E51" s="445">
        <v>-2427.9899999999907</v>
      </c>
      <c r="F51" s="446">
        <v>-6.1607061842580135E-3</v>
      </c>
      <c r="G51" s="445">
        <v>-2130.9500000000116</v>
      </c>
      <c r="H51" s="446">
        <v>-5.4110844768570088E-3</v>
      </c>
    </row>
    <row r="52" spans="2:8" ht="12.95" customHeight="1">
      <c r="B52" s="427">
        <v>15</v>
      </c>
      <c r="C52" s="339" t="s">
        <v>620</v>
      </c>
      <c r="D52" s="3">
        <v>428794.84</v>
      </c>
      <c r="E52" s="340">
        <v>-2497.1999999999534</v>
      </c>
      <c r="F52" s="4">
        <v>-5.7900442586419354E-3</v>
      </c>
      <c r="G52" s="340">
        <v>-8804.1599999999744</v>
      </c>
      <c r="H52" s="4">
        <v>-2.0119241588760439E-2</v>
      </c>
    </row>
    <row r="53" spans="2:8" ht="12.95" customHeight="1">
      <c r="B53" s="427">
        <v>27</v>
      </c>
      <c r="C53" s="339" t="s">
        <v>99</v>
      </c>
      <c r="D53" s="3">
        <v>120157.15</v>
      </c>
      <c r="E53" s="340">
        <v>-802.61000000000058</v>
      </c>
      <c r="F53" s="4">
        <v>-6.635347160080296E-3</v>
      </c>
      <c r="G53" s="340">
        <v>-2133.8500000000058</v>
      </c>
      <c r="H53" s="4">
        <v>-1.7448953725131111E-2</v>
      </c>
    </row>
    <row r="54" spans="2:8" ht="12.95" customHeight="1">
      <c r="B54" s="427">
        <v>32</v>
      </c>
      <c r="C54" s="339" t="s">
        <v>360</v>
      </c>
      <c r="D54" s="3">
        <v>100860.26</v>
      </c>
      <c r="E54" s="340">
        <v>-888.54000000000815</v>
      </c>
      <c r="F54" s="4">
        <v>-8.7326828424513225E-3</v>
      </c>
      <c r="G54" s="340">
        <v>-2404.7400000000052</v>
      </c>
      <c r="H54" s="4">
        <v>-2.328707693797516E-2</v>
      </c>
    </row>
    <row r="55" spans="2:8" ht="12.95" customHeight="1">
      <c r="B55" s="427">
        <v>36</v>
      </c>
      <c r="C55" s="339" t="s">
        <v>100</v>
      </c>
      <c r="D55" s="3">
        <v>352348.36</v>
      </c>
      <c r="E55" s="340">
        <v>-3534.9200000000419</v>
      </c>
      <c r="F55" s="4">
        <v>-9.9328071832991416E-3</v>
      </c>
      <c r="G55" s="340">
        <v>-4755.640000000014</v>
      </c>
      <c r="H55" s="4">
        <v>-1.3317240915811657E-2</v>
      </c>
    </row>
    <row r="56" spans="2:8" ht="12.95" customHeight="1">
      <c r="B56" s="427"/>
      <c r="C56" s="443" t="s">
        <v>46</v>
      </c>
      <c r="D56" s="444">
        <v>1002160.63</v>
      </c>
      <c r="E56" s="445">
        <v>-7723.2700000000186</v>
      </c>
      <c r="F56" s="446">
        <v>-7.6476810849247512E-3</v>
      </c>
      <c r="G56" s="445">
        <v>-18098.369999999995</v>
      </c>
      <c r="H56" s="446">
        <v>-1.773899568638948E-2</v>
      </c>
    </row>
    <row r="57" spans="2:8" ht="12.95" customHeight="1">
      <c r="B57" s="426">
        <v>28</v>
      </c>
      <c r="C57" s="443" t="s">
        <v>173</v>
      </c>
      <c r="D57" s="444">
        <v>3230773.57</v>
      </c>
      <c r="E57" s="445">
        <v>9085.7199999997392</v>
      </c>
      <c r="F57" s="446">
        <v>2.8201739035642603E-3</v>
      </c>
      <c r="G57" s="445">
        <v>-71749.430000000168</v>
      </c>
      <c r="H57" s="446">
        <v>-2.1725641274867757E-2</v>
      </c>
    </row>
    <row r="58" spans="2:8" ht="12.95" customHeight="1">
      <c r="B58" s="429">
        <v>30</v>
      </c>
      <c r="C58" s="443" t="s">
        <v>186</v>
      </c>
      <c r="D58" s="444">
        <v>593331.73</v>
      </c>
      <c r="E58" s="445">
        <v>-1594.0300000000279</v>
      </c>
      <c r="F58" s="446">
        <v>-2.6793763309224117E-3</v>
      </c>
      <c r="G58" s="445">
        <v>2248.7299999999814</v>
      </c>
      <c r="H58" s="446">
        <v>3.8044234058498549E-3</v>
      </c>
    </row>
    <row r="59" spans="2:8" ht="12.95" customHeight="1">
      <c r="B59" s="428">
        <v>31</v>
      </c>
      <c r="C59" s="443" t="s">
        <v>49</v>
      </c>
      <c r="D59" s="444">
        <v>287099.21000000002</v>
      </c>
      <c r="E59" s="445">
        <v>-1306.5899999999674</v>
      </c>
      <c r="F59" s="446">
        <v>-4.5303873916542337E-3</v>
      </c>
      <c r="G59" s="445">
        <v>-2751.789999999979</v>
      </c>
      <c r="H59" s="446">
        <v>-9.4938088880147653E-3</v>
      </c>
    </row>
    <row r="60" spans="2:8" ht="12.95" customHeight="1">
      <c r="B60" s="427">
        <v>1</v>
      </c>
      <c r="C60" s="339" t="s">
        <v>366</v>
      </c>
      <c r="D60" s="3">
        <v>156286.47</v>
      </c>
      <c r="E60" s="340">
        <v>-229.38000000000466</v>
      </c>
      <c r="F60" s="4">
        <v>-1.4655384742184863E-3</v>
      </c>
      <c r="G60" s="340">
        <v>-5207.5299999999988</v>
      </c>
      <c r="H60" s="4">
        <v>-3.2245965794394871E-2</v>
      </c>
    </row>
    <row r="61" spans="2:8" ht="12.95" customHeight="1">
      <c r="B61" s="427">
        <v>20</v>
      </c>
      <c r="C61" s="339" t="s">
        <v>629</v>
      </c>
      <c r="D61" s="3">
        <v>321292.73</v>
      </c>
      <c r="E61" s="340">
        <v>-346.30999999999767</v>
      </c>
      <c r="F61" s="4">
        <v>-1.0767038727637068E-3</v>
      </c>
      <c r="G61" s="340">
        <v>-6423.2700000000186</v>
      </c>
      <c r="H61" s="4">
        <v>-1.9600111071781723E-2</v>
      </c>
    </row>
    <row r="62" spans="2:8" ht="12.95" customHeight="1">
      <c r="B62" s="427">
        <v>48</v>
      </c>
      <c r="C62" s="339" t="s">
        <v>630</v>
      </c>
      <c r="D62" s="3">
        <v>481552.78</v>
      </c>
      <c r="E62" s="340">
        <v>527.17000000004191</v>
      </c>
      <c r="F62" s="4">
        <v>1.0959291751639899E-3</v>
      </c>
      <c r="G62" s="340">
        <v>-9829.2199999999721</v>
      </c>
      <c r="H62" s="4">
        <v>-2.0003215420996256E-2</v>
      </c>
    </row>
    <row r="63" spans="2:8" ht="12.95" customHeight="1">
      <c r="B63" s="427"/>
      <c r="C63" s="443" t="s">
        <v>75</v>
      </c>
      <c r="D63" s="444">
        <v>959132</v>
      </c>
      <c r="E63" s="445">
        <v>-48.520000000018626</v>
      </c>
      <c r="F63" s="446">
        <v>-5.0584847156809332E-5</v>
      </c>
      <c r="G63" s="445">
        <v>-21460</v>
      </c>
      <c r="H63" s="446">
        <v>-2.1884739014799259E-2</v>
      </c>
    </row>
    <row r="64" spans="2:8" ht="12.95" customHeight="1">
      <c r="B64" s="429">
        <v>26</v>
      </c>
      <c r="C64" s="443" t="s">
        <v>50</v>
      </c>
      <c r="D64" s="444">
        <v>128464.1</v>
      </c>
      <c r="E64" s="445">
        <v>54.630000000004657</v>
      </c>
      <c r="F64" s="446">
        <v>4.2543591216448462E-4</v>
      </c>
      <c r="G64" s="445">
        <v>-1855.8999999999942</v>
      </c>
      <c r="H64" s="446">
        <v>-1.424109883364022E-2</v>
      </c>
    </row>
    <row r="65" spans="2:8" ht="12.95" customHeight="1">
      <c r="B65" s="427">
        <v>51</v>
      </c>
      <c r="C65" s="447" t="s">
        <v>51</v>
      </c>
      <c r="D65" s="448">
        <v>22103.15</v>
      </c>
      <c r="E65" s="449">
        <v>843.39000000000306</v>
      </c>
      <c r="F65" s="450">
        <v>3.967072064783439E-2</v>
      </c>
      <c r="G65" s="449">
        <v>-730.84999999999854</v>
      </c>
      <c r="H65" s="450">
        <v>-3.2007094683366821E-2</v>
      </c>
    </row>
    <row r="66" spans="2:8" ht="12.95" customHeight="1">
      <c r="B66" s="427">
        <v>52</v>
      </c>
      <c r="C66" s="447" t="s">
        <v>52</v>
      </c>
      <c r="D66" s="448">
        <v>24060.42</v>
      </c>
      <c r="E66" s="449">
        <v>196.84999999999854</v>
      </c>
      <c r="F66" s="450">
        <v>8.248975320959806E-3</v>
      </c>
      <c r="G66" s="449">
        <v>-455.58000000000175</v>
      </c>
      <c r="H66" s="450">
        <v>-1.8582966226138087E-2</v>
      </c>
    </row>
    <row r="67" spans="2:8">
      <c r="B67" s="1200" t="s">
        <v>12</v>
      </c>
      <c r="C67" s="1206"/>
      <c r="D67" s="465">
        <v>19048433.309999999</v>
      </c>
      <c r="E67" s="466">
        <v>26431.739999998361</v>
      </c>
      <c r="F67" s="467">
        <v>1.3895351602579709E-3</v>
      </c>
      <c r="G67" s="466">
        <v>-360104.69000000134</v>
      </c>
      <c r="H67" s="467">
        <v>-1.8553931779920818E-2</v>
      </c>
    </row>
    <row r="68" spans="2:8" ht="24.95" customHeight="1">
      <c r="B68" s="380"/>
      <c r="D68" s="10"/>
      <c r="E68" s="10"/>
      <c r="F68" s="10"/>
      <c r="G68" s="10"/>
    </row>
    <row r="69" spans="2:8" ht="12.95" hidden="1" customHeight="1">
      <c r="G69" s="336"/>
    </row>
  </sheetData>
  <sortState ref="G97:I115">
    <sortCondition descending="1" ref="H97:H115"/>
  </sortState>
  <mergeCells count="6">
    <mergeCell ref="B67:C67"/>
    <mergeCell ref="C1:H1"/>
    <mergeCell ref="E3:F3"/>
    <mergeCell ref="G3:H3"/>
    <mergeCell ref="D3:D4"/>
    <mergeCell ref="B3:C4"/>
  </mergeCells>
  <phoneticPr fontId="28" type="noConversion"/>
  <printOptions horizontalCentered="1" verticalCentered="1"/>
  <pageMargins left="0" right="0" top="0.19685039370078741" bottom="0.59055118110236227" header="0" footer="0"/>
  <pageSetup paperSize="9" scale="91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>
    <pageSetUpPr fitToPage="1"/>
  </sheetPr>
  <dimension ref="A1:O142"/>
  <sheetViews>
    <sheetView showGridLines="0" showRowColHeaders="0" zoomScaleNormal="100" workbookViewId="0">
      <pane ySplit="3" topLeftCell="A4" activePane="bottomLeft" state="frozen"/>
      <selection pane="bottomLeft" activeCell="P21" sqref="P21"/>
    </sheetView>
  </sheetViews>
  <sheetFormatPr baseColWidth="10" defaultRowHeight="15"/>
  <cols>
    <col min="1" max="1" width="3.28515625" style="276" customWidth="1"/>
    <col min="2" max="2" width="5.42578125" style="400" customWidth="1"/>
    <col min="3" max="3" width="24.140625" style="400" customWidth="1"/>
    <col min="4" max="8" width="17.140625" style="400" customWidth="1"/>
    <col min="9" max="9" width="17.140625" style="384" customWidth="1"/>
    <col min="10" max="11" width="17.140625" style="400" customWidth="1"/>
    <col min="12" max="13" width="17.140625" style="737" customWidth="1"/>
    <col min="14" max="15" width="17.140625" style="853" customWidth="1"/>
    <col min="16" max="16384" width="11.42578125" style="400"/>
  </cols>
  <sheetData>
    <row r="1" spans="1:15" s="384" customFormat="1" ht="18.75">
      <c r="A1" s="276"/>
      <c r="B1" s="1220" t="s">
        <v>509</v>
      </c>
      <c r="C1" s="1220"/>
      <c r="D1" s="1220"/>
      <c r="E1" s="1220"/>
      <c r="F1" s="1220"/>
      <c r="G1" s="1220"/>
      <c r="H1" s="1220"/>
      <c r="I1" s="1220"/>
      <c r="J1" s="1220"/>
      <c r="K1" s="510"/>
    </row>
    <row r="2" spans="1:15" s="384" customFormat="1" ht="14.25" customHeight="1" thickBot="1">
      <c r="A2" s="276"/>
      <c r="B2" s="412"/>
      <c r="C2" s="412"/>
      <c r="D2" s="412"/>
      <c r="E2" s="412"/>
      <c r="F2" s="412"/>
      <c r="G2" s="412"/>
      <c r="H2" s="412"/>
    </row>
    <row r="3" spans="1:15" s="384" customFormat="1" ht="38.25" customHeight="1" thickBot="1">
      <c r="A3" s="381"/>
      <c r="B3" s="1217" t="s">
        <v>348</v>
      </c>
      <c r="C3" s="1217"/>
      <c r="D3" s="463">
        <v>43831</v>
      </c>
      <c r="E3" s="463">
        <v>43862</v>
      </c>
      <c r="F3" s="463">
        <v>43891</v>
      </c>
      <c r="G3" s="463">
        <v>43922</v>
      </c>
      <c r="H3" s="463">
        <v>43952</v>
      </c>
      <c r="I3" s="463">
        <v>43983</v>
      </c>
      <c r="J3" s="463">
        <v>44013</v>
      </c>
      <c r="K3" s="463">
        <v>44044</v>
      </c>
      <c r="L3" s="463">
        <v>44075</v>
      </c>
      <c r="M3" s="463">
        <v>44105</v>
      </c>
      <c r="N3" s="463">
        <v>44136</v>
      </c>
      <c r="O3" s="463">
        <v>44166</v>
      </c>
    </row>
    <row r="4" spans="1:15" s="384" customFormat="1" ht="19.5">
      <c r="A4" s="381"/>
      <c r="B4" s="457" t="s">
        <v>353</v>
      </c>
      <c r="C4" s="458"/>
      <c r="D4" s="459">
        <v>3104360</v>
      </c>
      <c r="E4" s="459">
        <v>3148987</v>
      </c>
      <c r="F4" s="459">
        <v>2955136</v>
      </c>
      <c r="G4" s="459">
        <v>2959554</v>
      </c>
      <c r="H4" s="459">
        <v>2994123</v>
      </c>
      <c r="I4" s="459">
        <v>2955439</v>
      </c>
      <c r="J4" s="459">
        <f>SUM(J5:J12)</f>
        <v>2995612</v>
      </c>
      <c r="K4" s="459">
        <v>3004318</v>
      </c>
      <c r="L4" s="459">
        <v>3030977</v>
      </c>
      <c r="M4" s="459">
        <v>3073578</v>
      </c>
      <c r="N4" s="459">
        <v>3093782</v>
      </c>
      <c r="O4" s="459">
        <v>3108771</v>
      </c>
    </row>
    <row r="5" spans="1:15" s="384" customFormat="1">
      <c r="A5" s="382"/>
      <c r="B5" s="413">
        <v>4</v>
      </c>
      <c r="C5" s="389" t="s">
        <v>101</v>
      </c>
      <c r="D5" s="390">
        <v>300343</v>
      </c>
      <c r="E5" s="390">
        <v>304540</v>
      </c>
      <c r="F5" s="390">
        <v>290738</v>
      </c>
      <c r="G5" s="390">
        <v>285552</v>
      </c>
      <c r="H5" s="390">
        <v>283535</v>
      </c>
      <c r="I5" s="390">
        <v>271872</v>
      </c>
      <c r="J5" s="390">
        <v>270198</v>
      </c>
      <c r="K5" s="390">
        <v>273557</v>
      </c>
      <c r="L5" s="390">
        <v>282850</v>
      </c>
      <c r="M5" s="390">
        <v>298271</v>
      </c>
      <c r="N5" s="390">
        <v>304402</v>
      </c>
      <c r="O5" s="390">
        <v>305286</v>
      </c>
    </row>
    <row r="6" spans="1:15" s="384" customFormat="1">
      <c r="A6" s="382"/>
      <c r="B6" s="413">
        <v>11</v>
      </c>
      <c r="C6" s="389" t="s">
        <v>102</v>
      </c>
      <c r="D6" s="391">
        <v>367249</v>
      </c>
      <c r="E6" s="391">
        <v>375817</v>
      </c>
      <c r="F6" s="391">
        <v>344632</v>
      </c>
      <c r="G6" s="391">
        <v>349227</v>
      </c>
      <c r="H6" s="391">
        <v>357740</v>
      </c>
      <c r="I6" s="391">
        <v>367625</v>
      </c>
      <c r="J6" s="391">
        <v>381427</v>
      </c>
      <c r="K6" s="391">
        <v>380023</v>
      </c>
      <c r="L6" s="391">
        <v>370402</v>
      </c>
      <c r="M6" s="391">
        <v>370627</v>
      </c>
      <c r="N6" s="391">
        <v>364332</v>
      </c>
      <c r="O6" s="391">
        <v>364480</v>
      </c>
    </row>
    <row r="7" spans="1:15" s="384" customFormat="1">
      <c r="A7" s="382"/>
      <c r="B7" s="413">
        <v>14</v>
      </c>
      <c r="C7" s="389" t="s">
        <v>103</v>
      </c>
      <c r="D7" s="391">
        <v>297575</v>
      </c>
      <c r="E7" s="391">
        <v>296800</v>
      </c>
      <c r="F7" s="391">
        <v>278136</v>
      </c>
      <c r="G7" s="391">
        <v>276595</v>
      </c>
      <c r="H7" s="391">
        <v>282944</v>
      </c>
      <c r="I7" s="391">
        <v>280043</v>
      </c>
      <c r="J7" s="391">
        <v>282139</v>
      </c>
      <c r="K7" s="391">
        <v>282752</v>
      </c>
      <c r="L7" s="391">
        <v>285892</v>
      </c>
      <c r="M7" s="391">
        <v>293342</v>
      </c>
      <c r="N7" s="391">
        <v>299370</v>
      </c>
      <c r="O7" s="391">
        <v>301531</v>
      </c>
    </row>
    <row r="8" spans="1:15" s="384" customFormat="1">
      <c r="A8" s="382"/>
      <c r="B8" s="413">
        <v>18</v>
      </c>
      <c r="C8" s="389" t="s">
        <v>104</v>
      </c>
      <c r="D8" s="391">
        <v>336520</v>
      </c>
      <c r="E8" s="391">
        <v>338485</v>
      </c>
      <c r="F8" s="391">
        <v>316954</v>
      </c>
      <c r="G8" s="391">
        <v>316378</v>
      </c>
      <c r="H8" s="391">
        <v>320677</v>
      </c>
      <c r="I8" s="391">
        <v>317534</v>
      </c>
      <c r="J8" s="391">
        <v>321641</v>
      </c>
      <c r="K8" s="391">
        <v>322628</v>
      </c>
      <c r="L8" s="391">
        <v>324302</v>
      </c>
      <c r="M8" s="391">
        <v>328364</v>
      </c>
      <c r="N8" s="391">
        <v>330172</v>
      </c>
      <c r="O8" s="391">
        <v>334419</v>
      </c>
    </row>
    <row r="9" spans="1:15" s="384" customFormat="1">
      <c r="A9" s="382"/>
      <c r="B9" s="413">
        <v>21</v>
      </c>
      <c r="C9" s="389" t="s">
        <v>105</v>
      </c>
      <c r="D9" s="391">
        <v>211446</v>
      </c>
      <c r="E9" s="391">
        <v>235290</v>
      </c>
      <c r="F9" s="391">
        <v>233732</v>
      </c>
      <c r="G9" s="391">
        <v>240161</v>
      </c>
      <c r="H9" s="391">
        <v>232797</v>
      </c>
      <c r="I9" s="391">
        <v>202755</v>
      </c>
      <c r="J9" s="391">
        <v>197135</v>
      </c>
      <c r="K9" s="391">
        <v>201992</v>
      </c>
      <c r="L9" s="391">
        <v>201253</v>
      </c>
      <c r="M9" s="391">
        <v>205623</v>
      </c>
      <c r="N9" s="391">
        <v>200786</v>
      </c>
      <c r="O9" s="391">
        <v>198898</v>
      </c>
    </row>
    <row r="10" spans="1:15" s="384" customFormat="1" ht="15" customHeight="1">
      <c r="A10" s="382"/>
      <c r="B10" s="413">
        <v>23</v>
      </c>
      <c r="C10" s="389" t="s">
        <v>106</v>
      </c>
      <c r="D10" s="391">
        <v>243702</v>
      </c>
      <c r="E10" s="391">
        <v>231507</v>
      </c>
      <c r="F10" s="391">
        <v>216984</v>
      </c>
      <c r="G10" s="391">
        <v>216500</v>
      </c>
      <c r="H10" s="391">
        <v>219847</v>
      </c>
      <c r="I10" s="391">
        <v>221414</v>
      </c>
      <c r="J10" s="391">
        <v>224822</v>
      </c>
      <c r="K10" s="391">
        <v>225013</v>
      </c>
      <c r="L10" s="391">
        <v>224748</v>
      </c>
      <c r="M10" s="391">
        <v>230017</v>
      </c>
      <c r="N10" s="391">
        <v>252349</v>
      </c>
      <c r="O10" s="391">
        <v>269785</v>
      </c>
    </row>
    <row r="11" spans="1:15" s="384" customFormat="1" ht="15" customHeight="1">
      <c r="A11" s="382"/>
      <c r="B11" s="413">
        <v>29</v>
      </c>
      <c r="C11" s="389" t="s">
        <v>107</v>
      </c>
      <c r="D11" s="391">
        <v>609299</v>
      </c>
      <c r="E11" s="391">
        <v>621717</v>
      </c>
      <c r="F11" s="391">
        <v>576561</v>
      </c>
      <c r="G11" s="391">
        <v>576624</v>
      </c>
      <c r="H11" s="391">
        <v>585094</v>
      </c>
      <c r="I11" s="391">
        <v>585366</v>
      </c>
      <c r="J11" s="391">
        <v>604808</v>
      </c>
      <c r="K11" s="391">
        <v>604165</v>
      </c>
      <c r="L11" s="391">
        <v>601727</v>
      </c>
      <c r="M11" s="391">
        <v>603769</v>
      </c>
      <c r="N11" s="391">
        <v>597742</v>
      </c>
      <c r="O11" s="391">
        <v>596776</v>
      </c>
    </row>
    <row r="12" spans="1:15" s="384" customFormat="1" ht="15" customHeight="1">
      <c r="A12" s="382"/>
      <c r="B12" s="414">
        <v>41</v>
      </c>
      <c r="C12" s="393" t="s">
        <v>108</v>
      </c>
      <c r="D12" s="394">
        <v>738226</v>
      </c>
      <c r="E12" s="394">
        <v>744831</v>
      </c>
      <c r="F12" s="394">
        <v>697399</v>
      </c>
      <c r="G12" s="394">
        <v>698517</v>
      </c>
      <c r="H12" s="394">
        <v>711489</v>
      </c>
      <c r="I12" s="394">
        <v>708830</v>
      </c>
      <c r="J12" s="394">
        <v>713442</v>
      </c>
      <c r="K12" s="394">
        <v>714188</v>
      </c>
      <c r="L12" s="394">
        <v>739803</v>
      </c>
      <c r="M12" s="394">
        <v>743565</v>
      </c>
      <c r="N12" s="394">
        <v>744629</v>
      </c>
      <c r="O12" s="394">
        <v>737596</v>
      </c>
    </row>
    <row r="13" spans="1:15" s="384" customFormat="1" ht="15" customHeight="1">
      <c r="A13" s="382"/>
      <c r="B13" s="453" t="s">
        <v>74</v>
      </c>
      <c r="C13" s="452"/>
      <c r="D13" s="451">
        <v>569358</v>
      </c>
      <c r="E13" s="451">
        <v>576616</v>
      </c>
      <c r="F13" s="451">
        <v>553198</v>
      </c>
      <c r="G13" s="451">
        <v>555146</v>
      </c>
      <c r="H13" s="451">
        <v>567821</v>
      </c>
      <c r="I13" s="451">
        <v>566685</v>
      </c>
      <c r="J13" s="451">
        <f>SUM(J14:J16)</f>
        <v>569694</v>
      </c>
      <c r="K13" s="451">
        <v>560102</v>
      </c>
      <c r="L13" s="451">
        <v>565196</v>
      </c>
      <c r="M13" s="451">
        <v>567851</v>
      </c>
      <c r="N13" s="451">
        <v>565184</v>
      </c>
      <c r="O13" s="451">
        <v>559715</v>
      </c>
    </row>
    <row r="14" spans="1:15" s="384" customFormat="1" ht="15" customHeight="1">
      <c r="A14" s="382"/>
      <c r="B14" s="415">
        <v>22</v>
      </c>
      <c r="C14" s="396" t="s">
        <v>112</v>
      </c>
      <c r="D14" s="391">
        <v>97759</v>
      </c>
      <c r="E14" s="391">
        <v>99315</v>
      </c>
      <c r="F14" s="391">
        <v>93228</v>
      </c>
      <c r="G14" s="391">
        <v>95044</v>
      </c>
      <c r="H14" s="391">
        <v>99134</v>
      </c>
      <c r="I14" s="391">
        <v>101155</v>
      </c>
      <c r="J14" s="391">
        <v>103956</v>
      </c>
      <c r="K14" s="391">
        <v>98742</v>
      </c>
      <c r="L14" s="391">
        <v>95993</v>
      </c>
      <c r="M14" s="391">
        <v>96439</v>
      </c>
      <c r="N14" s="391">
        <v>95685</v>
      </c>
      <c r="O14" s="391">
        <v>95253</v>
      </c>
    </row>
    <row r="15" spans="1:15" s="384" customFormat="1">
      <c r="A15" s="382"/>
      <c r="B15" s="413">
        <v>44</v>
      </c>
      <c r="C15" s="389" t="s">
        <v>113</v>
      </c>
      <c r="D15" s="391">
        <v>53975</v>
      </c>
      <c r="E15" s="391">
        <v>54693</v>
      </c>
      <c r="F15" s="391">
        <v>53542</v>
      </c>
      <c r="G15" s="391">
        <v>53210</v>
      </c>
      <c r="H15" s="391">
        <v>54077</v>
      </c>
      <c r="I15" s="391">
        <v>54426</v>
      </c>
      <c r="J15" s="391">
        <v>55438</v>
      </c>
      <c r="K15" s="391">
        <v>54170</v>
      </c>
      <c r="L15" s="391">
        <v>54624</v>
      </c>
      <c r="M15" s="391">
        <v>54750</v>
      </c>
      <c r="N15" s="391">
        <v>53797</v>
      </c>
      <c r="O15" s="391">
        <v>53208</v>
      </c>
    </row>
    <row r="16" spans="1:15" s="384" customFormat="1">
      <c r="A16" s="382"/>
      <c r="B16" s="414">
        <v>50</v>
      </c>
      <c r="C16" s="393" t="s">
        <v>114</v>
      </c>
      <c r="D16" s="391">
        <v>417624</v>
      </c>
      <c r="E16" s="391">
        <v>422608</v>
      </c>
      <c r="F16" s="391">
        <v>406428</v>
      </c>
      <c r="G16" s="391">
        <v>406892</v>
      </c>
      <c r="H16" s="391">
        <v>414610</v>
      </c>
      <c r="I16" s="391">
        <v>411104</v>
      </c>
      <c r="J16" s="391">
        <v>410300</v>
      </c>
      <c r="K16" s="391">
        <v>407190</v>
      </c>
      <c r="L16" s="391">
        <v>414579</v>
      </c>
      <c r="M16" s="391">
        <v>416662</v>
      </c>
      <c r="N16" s="391">
        <v>415702</v>
      </c>
      <c r="O16" s="391">
        <v>411254</v>
      </c>
    </row>
    <row r="17" spans="1:15" s="384" customFormat="1">
      <c r="A17" s="382"/>
      <c r="B17" s="453" t="s">
        <v>523</v>
      </c>
      <c r="C17" s="452"/>
      <c r="D17" s="451">
        <v>360958</v>
      </c>
      <c r="E17" s="451">
        <v>363469</v>
      </c>
      <c r="F17" s="451">
        <v>352391</v>
      </c>
      <c r="G17" s="451">
        <v>349067</v>
      </c>
      <c r="H17" s="451">
        <v>351008</v>
      </c>
      <c r="I17" s="451">
        <v>352250</v>
      </c>
      <c r="J17" s="451">
        <v>360264</v>
      </c>
      <c r="K17" s="451">
        <v>360377</v>
      </c>
      <c r="L17" s="451">
        <v>359024</v>
      </c>
      <c r="M17" s="451">
        <v>361846</v>
      </c>
      <c r="N17" s="451">
        <v>360040</v>
      </c>
      <c r="O17" s="451">
        <v>359005</v>
      </c>
    </row>
    <row r="18" spans="1:15" s="384" customFormat="1">
      <c r="A18" s="382"/>
      <c r="B18" s="453" t="s">
        <v>524</v>
      </c>
      <c r="C18" s="452"/>
      <c r="D18" s="451">
        <v>428679</v>
      </c>
      <c r="E18" s="451">
        <v>447918</v>
      </c>
      <c r="F18" s="451">
        <v>443057</v>
      </c>
      <c r="G18" s="451">
        <v>470386</v>
      </c>
      <c r="H18" s="451">
        <v>490816</v>
      </c>
      <c r="I18" s="451">
        <v>495696</v>
      </c>
      <c r="J18" s="451">
        <v>511267</v>
      </c>
      <c r="K18" s="451">
        <v>505988</v>
      </c>
      <c r="L18" s="451">
        <v>492189</v>
      </c>
      <c r="M18" s="451">
        <v>431754</v>
      </c>
      <c r="N18" s="451">
        <v>418475</v>
      </c>
      <c r="O18" s="451">
        <v>415123</v>
      </c>
    </row>
    <row r="19" spans="1:15" s="384" customFormat="1">
      <c r="A19" s="382"/>
      <c r="B19" s="453" t="s">
        <v>24</v>
      </c>
      <c r="C19" s="452"/>
      <c r="D19" s="451">
        <v>809479</v>
      </c>
      <c r="E19" s="451">
        <v>819216</v>
      </c>
      <c r="F19" s="451">
        <v>765705</v>
      </c>
      <c r="G19" s="451">
        <v>754211</v>
      </c>
      <c r="H19" s="451">
        <v>759978</v>
      </c>
      <c r="I19" s="451">
        <v>754651</v>
      </c>
      <c r="J19" s="451">
        <f>SUM(J20:J21)</f>
        <v>759074</v>
      </c>
      <c r="K19" s="451">
        <v>756575</v>
      </c>
      <c r="L19" s="451">
        <v>774981</v>
      </c>
      <c r="M19" s="451">
        <v>781356</v>
      </c>
      <c r="N19" s="451">
        <v>778842</v>
      </c>
      <c r="O19" s="451">
        <v>777232</v>
      </c>
    </row>
    <row r="20" spans="1:15" s="384" customFormat="1">
      <c r="A20" s="382"/>
      <c r="B20" s="413">
        <v>35</v>
      </c>
      <c r="C20" s="389" t="s">
        <v>120</v>
      </c>
      <c r="D20" s="391">
        <v>427599</v>
      </c>
      <c r="E20" s="391">
        <v>432996</v>
      </c>
      <c r="F20" s="391">
        <v>405038</v>
      </c>
      <c r="G20" s="391">
        <v>398239</v>
      </c>
      <c r="H20" s="391">
        <v>401030</v>
      </c>
      <c r="I20" s="391">
        <v>397780</v>
      </c>
      <c r="J20" s="391">
        <v>399103</v>
      </c>
      <c r="K20" s="391">
        <v>397366</v>
      </c>
      <c r="L20" s="391">
        <v>407399</v>
      </c>
      <c r="M20" s="391">
        <v>410779</v>
      </c>
      <c r="N20" s="391">
        <v>409927</v>
      </c>
      <c r="O20" s="391">
        <v>409465</v>
      </c>
    </row>
    <row r="21" spans="1:15" s="384" customFormat="1">
      <c r="A21" s="382"/>
      <c r="B21" s="413">
        <v>38</v>
      </c>
      <c r="C21" s="389" t="s">
        <v>357</v>
      </c>
      <c r="D21" s="391">
        <v>381880</v>
      </c>
      <c r="E21" s="391">
        <v>386220</v>
      </c>
      <c r="F21" s="391">
        <v>360667</v>
      </c>
      <c r="G21" s="391">
        <v>355972</v>
      </c>
      <c r="H21" s="391">
        <v>358948</v>
      </c>
      <c r="I21" s="391">
        <v>356871</v>
      </c>
      <c r="J21" s="391">
        <v>359971</v>
      </c>
      <c r="K21" s="391">
        <v>359209</v>
      </c>
      <c r="L21" s="391">
        <v>367582</v>
      </c>
      <c r="M21" s="391">
        <v>370577</v>
      </c>
      <c r="N21" s="391">
        <v>368915</v>
      </c>
      <c r="O21" s="391">
        <v>367767</v>
      </c>
    </row>
    <row r="22" spans="1:15" s="384" customFormat="1">
      <c r="A22" s="382"/>
      <c r="B22" s="453" t="s">
        <v>525</v>
      </c>
      <c r="C22" s="452"/>
      <c r="D22" s="451">
        <v>214338</v>
      </c>
      <c r="E22" s="451">
        <v>216443</v>
      </c>
      <c r="F22" s="451">
        <v>208507</v>
      </c>
      <c r="G22" s="451">
        <v>207907</v>
      </c>
      <c r="H22" s="451">
        <v>209362</v>
      </c>
      <c r="I22" s="451">
        <v>210839</v>
      </c>
      <c r="J22" s="451">
        <v>219122</v>
      </c>
      <c r="K22" s="451">
        <v>216567</v>
      </c>
      <c r="L22" s="451">
        <v>216570</v>
      </c>
      <c r="M22" s="451">
        <v>217995</v>
      </c>
      <c r="N22" s="451">
        <v>215333</v>
      </c>
      <c r="O22" s="451">
        <v>212866</v>
      </c>
    </row>
    <row r="23" spans="1:15" s="384" customFormat="1">
      <c r="A23" s="382"/>
      <c r="B23" s="453" t="s">
        <v>325</v>
      </c>
      <c r="C23" s="452"/>
      <c r="D23" s="451">
        <v>697935</v>
      </c>
      <c r="E23" s="451">
        <v>705173</v>
      </c>
      <c r="F23" s="451">
        <v>672516</v>
      </c>
      <c r="G23" s="451">
        <v>672450</v>
      </c>
      <c r="H23" s="451">
        <v>691230</v>
      </c>
      <c r="I23" s="451">
        <v>696145</v>
      </c>
      <c r="J23" s="451">
        <f>SUM(J24:J28)</f>
        <v>699210</v>
      </c>
      <c r="K23" s="451">
        <v>696918</v>
      </c>
      <c r="L23" s="451">
        <v>716731</v>
      </c>
      <c r="M23" s="451">
        <v>710285</v>
      </c>
      <c r="N23" s="451">
        <v>715115</v>
      </c>
      <c r="O23" s="451">
        <v>711118</v>
      </c>
    </row>
    <row r="24" spans="1:15" s="384" customFormat="1">
      <c r="A24" s="382"/>
      <c r="B24" s="413">
        <v>2</v>
      </c>
      <c r="C24" s="389" t="s">
        <v>115</v>
      </c>
      <c r="D24" s="391">
        <v>138765</v>
      </c>
      <c r="E24" s="391">
        <v>140332</v>
      </c>
      <c r="F24" s="391">
        <v>134245</v>
      </c>
      <c r="G24" s="391">
        <v>135148</v>
      </c>
      <c r="H24" s="391">
        <v>140397</v>
      </c>
      <c r="I24" s="391">
        <v>142338</v>
      </c>
      <c r="J24" s="391">
        <v>141979</v>
      </c>
      <c r="K24" s="391">
        <v>141182</v>
      </c>
      <c r="L24" s="391">
        <v>142283</v>
      </c>
      <c r="M24" s="391">
        <v>141874</v>
      </c>
      <c r="N24" s="391">
        <v>141334</v>
      </c>
      <c r="O24" s="391">
        <v>140026</v>
      </c>
    </row>
    <row r="25" spans="1:15" s="384" customFormat="1">
      <c r="A25" s="382"/>
      <c r="B25" s="413">
        <v>13</v>
      </c>
      <c r="C25" s="389" t="s">
        <v>116</v>
      </c>
      <c r="D25" s="391">
        <v>164704</v>
      </c>
      <c r="E25" s="391">
        <v>166369</v>
      </c>
      <c r="F25" s="391">
        <v>156959</v>
      </c>
      <c r="G25" s="391">
        <v>156928</v>
      </c>
      <c r="H25" s="391">
        <v>160352</v>
      </c>
      <c r="I25" s="391">
        <v>161805</v>
      </c>
      <c r="J25" s="391">
        <v>164443</v>
      </c>
      <c r="K25" s="391">
        <v>165834</v>
      </c>
      <c r="L25" s="391">
        <v>171710</v>
      </c>
      <c r="M25" s="391">
        <v>166411</v>
      </c>
      <c r="N25" s="391">
        <v>168352</v>
      </c>
      <c r="O25" s="391">
        <v>168473</v>
      </c>
    </row>
    <row r="26" spans="1:15" s="384" customFormat="1">
      <c r="A26" s="383"/>
      <c r="B26" s="413">
        <v>16</v>
      </c>
      <c r="C26" s="389" t="s">
        <v>117</v>
      </c>
      <c r="D26" s="391">
        <v>75752</v>
      </c>
      <c r="E26" s="391">
        <v>76715</v>
      </c>
      <c r="F26" s="391">
        <v>73789</v>
      </c>
      <c r="G26" s="391">
        <v>73869</v>
      </c>
      <c r="H26" s="391">
        <v>76403</v>
      </c>
      <c r="I26" s="391">
        <v>78706</v>
      </c>
      <c r="J26" s="391">
        <v>76007</v>
      </c>
      <c r="K26" s="391">
        <v>75649</v>
      </c>
      <c r="L26" s="391">
        <v>78813</v>
      </c>
      <c r="M26" s="391">
        <v>76338</v>
      </c>
      <c r="N26" s="391">
        <v>76522</v>
      </c>
      <c r="O26" s="391">
        <v>76185</v>
      </c>
    </row>
    <row r="27" spans="1:15" s="384" customFormat="1">
      <c r="A27" s="276"/>
      <c r="B27" s="413">
        <v>19</v>
      </c>
      <c r="C27" s="389" t="s">
        <v>118</v>
      </c>
      <c r="D27" s="391">
        <v>90330</v>
      </c>
      <c r="E27" s="391">
        <v>90944</v>
      </c>
      <c r="F27" s="391">
        <v>87119</v>
      </c>
      <c r="G27" s="391">
        <v>87040</v>
      </c>
      <c r="H27" s="391">
        <v>90604</v>
      </c>
      <c r="I27" s="391">
        <v>89318</v>
      </c>
      <c r="J27" s="391">
        <v>89498</v>
      </c>
      <c r="K27" s="391">
        <v>88634</v>
      </c>
      <c r="L27" s="391">
        <v>90039</v>
      </c>
      <c r="M27" s="391">
        <v>92306</v>
      </c>
      <c r="N27" s="391">
        <v>93639</v>
      </c>
      <c r="O27" s="391">
        <v>92599</v>
      </c>
    </row>
    <row r="28" spans="1:15" s="384" customFormat="1">
      <c r="A28" s="276"/>
      <c r="B28" s="413">
        <v>45</v>
      </c>
      <c r="C28" s="389" t="s">
        <v>119</v>
      </c>
      <c r="D28" s="391">
        <v>228384</v>
      </c>
      <c r="E28" s="391">
        <v>230813</v>
      </c>
      <c r="F28" s="391">
        <v>220404</v>
      </c>
      <c r="G28" s="391">
        <v>219465</v>
      </c>
      <c r="H28" s="391">
        <v>223474</v>
      </c>
      <c r="I28" s="391">
        <v>223978</v>
      </c>
      <c r="J28" s="391">
        <v>227283</v>
      </c>
      <c r="K28" s="391">
        <v>225619</v>
      </c>
      <c r="L28" s="391">
        <v>233886</v>
      </c>
      <c r="M28" s="391">
        <v>233356</v>
      </c>
      <c r="N28" s="391">
        <v>235268</v>
      </c>
      <c r="O28" s="391">
        <v>233835</v>
      </c>
    </row>
    <row r="29" spans="1:15" s="384" customFormat="1">
      <c r="A29" s="276"/>
      <c r="B29" s="453" t="s">
        <v>324</v>
      </c>
      <c r="C29" s="452"/>
      <c r="D29" s="451">
        <v>906146</v>
      </c>
      <c r="E29" s="451">
        <v>915084</v>
      </c>
      <c r="F29" s="451">
        <v>885484</v>
      </c>
      <c r="G29" s="451">
        <v>878900</v>
      </c>
      <c r="H29" s="451">
        <v>886184</v>
      </c>
      <c r="I29" s="451">
        <v>889500</v>
      </c>
      <c r="J29" s="451">
        <f>SUM(J30:J38)</f>
        <v>906152</v>
      </c>
      <c r="K29" s="451">
        <v>902809</v>
      </c>
      <c r="L29" s="451">
        <v>918384</v>
      </c>
      <c r="M29" s="451">
        <v>914079</v>
      </c>
      <c r="N29" s="451">
        <v>905977</v>
      </c>
      <c r="O29" s="451">
        <v>899116</v>
      </c>
    </row>
    <row r="30" spans="1:15" s="384" customFormat="1">
      <c r="A30" s="276"/>
      <c r="B30" s="413">
        <v>5</v>
      </c>
      <c r="C30" s="389" t="s">
        <v>166</v>
      </c>
      <c r="D30" s="391">
        <v>52505</v>
      </c>
      <c r="E30" s="391">
        <v>52886</v>
      </c>
      <c r="F30" s="391">
        <v>51156</v>
      </c>
      <c r="G30" s="391">
        <v>50946</v>
      </c>
      <c r="H30" s="391">
        <v>51610</v>
      </c>
      <c r="I30" s="391">
        <v>52218</v>
      </c>
      <c r="J30" s="391">
        <v>54294</v>
      </c>
      <c r="K30" s="391">
        <v>54051</v>
      </c>
      <c r="L30" s="391">
        <v>53994</v>
      </c>
      <c r="M30" s="391">
        <v>53544</v>
      </c>
      <c r="N30" s="391">
        <v>52867</v>
      </c>
      <c r="O30" s="391">
        <v>52335</v>
      </c>
    </row>
    <row r="31" spans="1:15" s="384" customFormat="1">
      <c r="A31" s="276"/>
      <c r="B31" s="413">
        <v>9</v>
      </c>
      <c r="C31" s="389" t="s">
        <v>124</v>
      </c>
      <c r="D31" s="391">
        <v>145467</v>
      </c>
      <c r="E31" s="391">
        <v>147291</v>
      </c>
      <c r="F31" s="391">
        <v>142448</v>
      </c>
      <c r="G31" s="391">
        <v>141181</v>
      </c>
      <c r="H31" s="391">
        <v>142321</v>
      </c>
      <c r="I31" s="391">
        <v>141864</v>
      </c>
      <c r="J31" s="391">
        <v>143832</v>
      </c>
      <c r="K31" s="391">
        <v>143111</v>
      </c>
      <c r="L31" s="391">
        <v>147671</v>
      </c>
      <c r="M31" s="391">
        <v>145615</v>
      </c>
      <c r="N31" s="391">
        <v>144065</v>
      </c>
      <c r="O31" s="391">
        <v>143137</v>
      </c>
    </row>
    <row r="32" spans="1:15" s="384" customFormat="1">
      <c r="A32" s="276"/>
      <c r="B32" s="413">
        <v>24</v>
      </c>
      <c r="C32" s="389" t="s">
        <v>125</v>
      </c>
      <c r="D32" s="391">
        <v>155974</v>
      </c>
      <c r="E32" s="391">
        <v>157370</v>
      </c>
      <c r="F32" s="391">
        <v>152937</v>
      </c>
      <c r="G32" s="391">
        <v>151753</v>
      </c>
      <c r="H32" s="391">
        <v>152927</v>
      </c>
      <c r="I32" s="391">
        <v>153213</v>
      </c>
      <c r="J32" s="391">
        <v>156328</v>
      </c>
      <c r="K32" s="391">
        <v>157141</v>
      </c>
      <c r="L32" s="391">
        <v>156998</v>
      </c>
      <c r="M32" s="391">
        <v>157794</v>
      </c>
      <c r="N32" s="391">
        <v>155895</v>
      </c>
      <c r="O32" s="391">
        <v>155775</v>
      </c>
    </row>
    <row r="33" spans="1:15" s="384" customFormat="1">
      <c r="A33" s="276"/>
      <c r="B33" s="413">
        <v>34</v>
      </c>
      <c r="C33" s="389" t="s">
        <v>126</v>
      </c>
      <c r="D33" s="391">
        <v>62699</v>
      </c>
      <c r="E33" s="391">
        <v>63551</v>
      </c>
      <c r="F33" s="391">
        <v>61446</v>
      </c>
      <c r="G33" s="391">
        <v>61149</v>
      </c>
      <c r="H33" s="391">
        <v>61235</v>
      </c>
      <c r="I33" s="391">
        <v>62029</v>
      </c>
      <c r="J33" s="391">
        <v>63181</v>
      </c>
      <c r="K33" s="391">
        <v>63081</v>
      </c>
      <c r="L33" s="391">
        <v>63572</v>
      </c>
      <c r="M33" s="391">
        <v>63660</v>
      </c>
      <c r="N33" s="391">
        <v>63388</v>
      </c>
      <c r="O33" s="391">
        <v>62025</v>
      </c>
    </row>
    <row r="34" spans="1:15" s="384" customFormat="1">
      <c r="A34" s="276"/>
      <c r="B34" s="413">
        <v>37</v>
      </c>
      <c r="C34" s="389" t="s">
        <v>127</v>
      </c>
      <c r="D34" s="391">
        <v>118797</v>
      </c>
      <c r="E34" s="391">
        <v>119726</v>
      </c>
      <c r="F34" s="391">
        <v>115310</v>
      </c>
      <c r="G34" s="391">
        <v>114649</v>
      </c>
      <c r="H34" s="391">
        <v>115418</v>
      </c>
      <c r="I34" s="391">
        <v>115411</v>
      </c>
      <c r="J34" s="391">
        <v>117137</v>
      </c>
      <c r="K34" s="391">
        <v>116563</v>
      </c>
      <c r="L34" s="391">
        <v>117653</v>
      </c>
      <c r="M34" s="391">
        <v>119002</v>
      </c>
      <c r="N34" s="391">
        <v>118013</v>
      </c>
      <c r="O34" s="391">
        <v>117705</v>
      </c>
    </row>
    <row r="35" spans="1:15" s="384" customFormat="1">
      <c r="A35" s="276"/>
      <c r="B35" s="413">
        <v>40</v>
      </c>
      <c r="C35" s="389" t="s">
        <v>128</v>
      </c>
      <c r="D35" s="391">
        <v>59700</v>
      </c>
      <c r="E35" s="391">
        <v>60837</v>
      </c>
      <c r="F35" s="391">
        <v>59630</v>
      </c>
      <c r="G35" s="391">
        <v>58826</v>
      </c>
      <c r="H35" s="391">
        <v>59286</v>
      </c>
      <c r="I35" s="391">
        <v>59982</v>
      </c>
      <c r="J35" s="391">
        <v>62205</v>
      </c>
      <c r="K35" s="391">
        <v>61500</v>
      </c>
      <c r="L35" s="391">
        <v>64703</v>
      </c>
      <c r="M35" s="391">
        <v>61673</v>
      </c>
      <c r="N35" s="391">
        <v>61088</v>
      </c>
      <c r="O35" s="391">
        <v>59794</v>
      </c>
    </row>
    <row r="36" spans="1:15" s="384" customFormat="1">
      <c r="A36" s="276"/>
      <c r="B36" s="413">
        <v>42</v>
      </c>
      <c r="C36" s="389" t="s">
        <v>129</v>
      </c>
      <c r="D36" s="391">
        <v>38399</v>
      </c>
      <c r="E36" s="391">
        <v>38958</v>
      </c>
      <c r="F36" s="391">
        <v>37966</v>
      </c>
      <c r="G36" s="391">
        <v>37830</v>
      </c>
      <c r="H36" s="391">
        <v>38056</v>
      </c>
      <c r="I36" s="391">
        <v>38244</v>
      </c>
      <c r="J36" s="391">
        <v>39657</v>
      </c>
      <c r="K36" s="391">
        <v>39332</v>
      </c>
      <c r="L36" s="391">
        <v>39995</v>
      </c>
      <c r="M36" s="391">
        <v>39928</v>
      </c>
      <c r="N36" s="391">
        <v>38910</v>
      </c>
      <c r="O36" s="391">
        <v>38515</v>
      </c>
    </row>
    <row r="37" spans="1:15" s="384" customFormat="1">
      <c r="A37" s="276"/>
      <c r="B37" s="413">
        <v>47</v>
      </c>
      <c r="C37" s="389" t="s">
        <v>130</v>
      </c>
      <c r="D37" s="391">
        <v>216622</v>
      </c>
      <c r="E37" s="391">
        <v>217966</v>
      </c>
      <c r="F37" s="391">
        <v>209626</v>
      </c>
      <c r="G37" s="391">
        <v>208081</v>
      </c>
      <c r="H37" s="391">
        <v>210179</v>
      </c>
      <c r="I37" s="391">
        <v>210903</v>
      </c>
      <c r="J37" s="391">
        <v>212118</v>
      </c>
      <c r="K37" s="391">
        <v>210776</v>
      </c>
      <c r="L37" s="391">
        <v>215920</v>
      </c>
      <c r="M37" s="391">
        <v>215348</v>
      </c>
      <c r="N37" s="391">
        <v>214592</v>
      </c>
      <c r="O37" s="391">
        <v>213202</v>
      </c>
    </row>
    <row r="38" spans="1:15" s="384" customFormat="1">
      <c r="A38" s="276"/>
      <c r="B38" s="413">
        <v>49</v>
      </c>
      <c r="C38" s="389" t="s">
        <v>131</v>
      </c>
      <c r="D38" s="391">
        <v>55983</v>
      </c>
      <c r="E38" s="391">
        <v>56499</v>
      </c>
      <c r="F38" s="391">
        <v>54965</v>
      </c>
      <c r="G38" s="391">
        <v>54485</v>
      </c>
      <c r="H38" s="391">
        <v>55152</v>
      </c>
      <c r="I38" s="391">
        <v>55636</v>
      </c>
      <c r="J38" s="391">
        <v>57400</v>
      </c>
      <c r="K38" s="391">
        <v>57254</v>
      </c>
      <c r="L38" s="391">
        <v>57878</v>
      </c>
      <c r="M38" s="391">
        <v>57515</v>
      </c>
      <c r="N38" s="391">
        <v>57159</v>
      </c>
      <c r="O38" s="391">
        <v>56628</v>
      </c>
    </row>
    <row r="39" spans="1:15" s="384" customFormat="1">
      <c r="A39" s="276"/>
      <c r="B39" s="453" t="s">
        <v>40</v>
      </c>
      <c r="C39" s="452"/>
      <c r="D39" s="451">
        <v>3402048</v>
      </c>
      <c r="E39" s="451">
        <v>3442733</v>
      </c>
      <c r="F39" s="451">
        <v>3312220</v>
      </c>
      <c r="G39" s="451">
        <v>3296324</v>
      </c>
      <c r="H39" s="451">
        <v>3318138</v>
      </c>
      <c r="I39" s="451">
        <v>3308724</v>
      </c>
      <c r="J39" s="451">
        <f>SUM(J40:J43)</f>
        <v>3330662</v>
      </c>
      <c r="K39" s="451">
        <v>3313673</v>
      </c>
      <c r="L39" s="451">
        <v>3341309</v>
      </c>
      <c r="M39" s="451">
        <v>3374737</v>
      </c>
      <c r="N39" s="451">
        <v>3373143</v>
      </c>
      <c r="O39" s="451">
        <v>3354589</v>
      </c>
    </row>
    <row r="40" spans="1:15" s="384" customFormat="1">
      <c r="A40" s="276"/>
      <c r="B40" s="413">
        <v>8</v>
      </c>
      <c r="C40" s="389" t="s">
        <v>97</v>
      </c>
      <c r="D40" s="391">
        <v>2605315</v>
      </c>
      <c r="E40" s="391">
        <v>2632418</v>
      </c>
      <c r="F40" s="391">
        <v>2534974</v>
      </c>
      <c r="G40" s="391">
        <v>2517003</v>
      </c>
      <c r="H40" s="391">
        <v>2524818</v>
      </c>
      <c r="I40" s="391">
        <v>2499926</v>
      </c>
      <c r="J40" s="391">
        <v>2495877</v>
      </c>
      <c r="K40" s="391">
        <v>2487375</v>
      </c>
      <c r="L40" s="391">
        <v>2535537</v>
      </c>
      <c r="M40" s="391">
        <v>2570018</v>
      </c>
      <c r="N40" s="391">
        <v>2574329</v>
      </c>
      <c r="O40" s="391">
        <v>2559922</v>
      </c>
    </row>
    <row r="41" spans="1:15" s="384" customFormat="1">
      <c r="A41" s="276"/>
      <c r="B41" s="413">
        <v>17</v>
      </c>
      <c r="C41" s="389" t="s">
        <v>616</v>
      </c>
      <c r="D41" s="391">
        <v>312481</v>
      </c>
      <c r="E41" s="391">
        <v>318123</v>
      </c>
      <c r="F41" s="391">
        <v>305922</v>
      </c>
      <c r="G41" s="391">
        <v>304473</v>
      </c>
      <c r="H41" s="391">
        <v>308129</v>
      </c>
      <c r="I41" s="391">
        <v>317900</v>
      </c>
      <c r="J41" s="391">
        <v>331097</v>
      </c>
      <c r="K41" s="391">
        <v>327149</v>
      </c>
      <c r="L41" s="391">
        <v>317158</v>
      </c>
      <c r="M41" s="391">
        <v>313976</v>
      </c>
      <c r="N41" s="391">
        <v>310231</v>
      </c>
      <c r="O41" s="391">
        <v>308656</v>
      </c>
    </row>
    <row r="42" spans="1:15" s="384" customFormat="1">
      <c r="A42" s="276"/>
      <c r="B42" s="413">
        <v>25</v>
      </c>
      <c r="C42" s="389" t="s">
        <v>618</v>
      </c>
      <c r="D42" s="391">
        <v>186812</v>
      </c>
      <c r="E42" s="391">
        <v>189649</v>
      </c>
      <c r="F42" s="391">
        <v>180861</v>
      </c>
      <c r="G42" s="391">
        <v>183046</v>
      </c>
      <c r="H42" s="391">
        <v>189319</v>
      </c>
      <c r="I42" s="391">
        <v>192275</v>
      </c>
      <c r="J42" s="391">
        <v>196744</v>
      </c>
      <c r="K42" s="391">
        <v>193501</v>
      </c>
      <c r="L42" s="391">
        <v>186586</v>
      </c>
      <c r="M42" s="391">
        <v>185991</v>
      </c>
      <c r="N42" s="391">
        <v>185936</v>
      </c>
      <c r="O42" s="391">
        <v>186148</v>
      </c>
    </row>
    <row r="43" spans="1:15" s="384" customFormat="1">
      <c r="A43" s="276"/>
      <c r="B43" s="413">
        <v>43</v>
      </c>
      <c r="C43" s="389" t="s">
        <v>98</v>
      </c>
      <c r="D43" s="391">
        <v>297440</v>
      </c>
      <c r="E43" s="391">
        <v>302543</v>
      </c>
      <c r="F43" s="391">
        <v>290463</v>
      </c>
      <c r="G43" s="391">
        <v>291802</v>
      </c>
      <c r="H43" s="391">
        <v>295872</v>
      </c>
      <c r="I43" s="391">
        <v>298623</v>
      </c>
      <c r="J43" s="391">
        <v>306944</v>
      </c>
      <c r="K43" s="391">
        <v>305648</v>
      </c>
      <c r="L43" s="391">
        <v>302028</v>
      </c>
      <c r="M43" s="391">
        <v>304752</v>
      </c>
      <c r="N43" s="391">
        <v>302647</v>
      </c>
      <c r="O43" s="391">
        <v>299863</v>
      </c>
    </row>
    <row r="44" spans="1:15" s="384" customFormat="1">
      <c r="A44" s="276"/>
      <c r="B44" s="453" t="s">
        <v>359</v>
      </c>
      <c r="C44" s="452"/>
      <c r="D44" s="451">
        <v>1903511</v>
      </c>
      <c r="E44" s="451">
        <v>1927862</v>
      </c>
      <c r="F44" s="451">
        <v>1824783</v>
      </c>
      <c r="G44" s="451">
        <v>1810620</v>
      </c>
      <c r="H44" s="451">
        <v>1827374</v>
      </c>
      <c r="I44" s="451">
        <v>1824795</v>
      </c>
      <c r="J44" s="451">
        <f>SUM(J45:J47)</f>
        <v>1848522</v>
      </c>
      <c r="K44" s="451">
        <v>1826616</v>
      </c>
      <c r="L44" s="451">
        <v>1872770</v>
      </c>
      <c r="M44" s="451">
        <v>1923157</v>
      </c>
      <c r="N44" s="451">
        <v>1930635</v>
      </c>
      <c r="O44" s="451">
        <v>1916824</v>
      </c>
    </row>
    <row r="45" spans="1:15" s="384" customFormat="1">
      <c r="A45" s="276"/>
      <c r="B45" s="413">
        <v>3</v>
      </c>
      <c r="C45" s="389" t="s">
        <v>109</v>
      </c>
      <c r="D45" s="391">
        <v>649918</v>
      </c>
      <c r="E45" s="391">
        <v>660665</v>
      </c>
      <c r="F45" s="391">
        <v>616651</v>
      </c>
      <c r="G45" s="391">
        <v>618900</v>
      </c>
      <c r="H45" s="391">
        <v>627214</v>
      </c>
      <c r="I45" s="391">
        <v>631850</v>
      </c>
      <c r="J45" s="391">
        <v>645390</v>
      </c>
      <c r="K45" s="391">
        <v>632812</v>
      </c>
      <c r="L45" s="391">
        <v>645492</v>
      </c>
      <c r="M45" s="391">
        <v>649337</v>
      </c>
      <c r="N45" s="391">
        <v>646782</v>
      </c>
      <c r="O45" s="391">
        <v>640501</v>
      </c>
    </row>
    <row r="46" spans="1:15" s="384" customFormat="1">
      <c r="A46" s="276"/>
      <c r="B46" s="413">
        <v>12</v>
      </c>
      <c r="C46" s="389" t="s">
        <v>110</v>
      </c>
      <c r="D46" s="391">
        <v>235254</v>
      </c>
      <c r="E46" s="391">
        <v>235799</v>
      </c>
      <c r="F46" s="391">
        <v>224546</v>
      </c>
      <c r="G46" s="391">
        <v>221038</v>
      </c>
      <c r="H46" s="391">
        <v>220187</v>
      </c>
      <c r="I46" s="391">
        <v>221232</v>
      </c>
      <c r="J46" s="391">
        <v>227030</v>
      </c>
      <c r="K46" s="391">
        <v>223281</v>
      </c>
      <c r="L46" s="391">
        <v>229859</v>
      </c>
      <c r="M46" s="391">
        <v>241784</v>
      </c>
      <c r="N46" s="391">
        <v>243493</v>
      </c>
      <c r="O46" s="391">
        <v>243458</v>
      </c>
    </row>
    <row r="47" spans="1:15" s="384" customFormat="1">
      <c r="A47" s="276"/>
      <c r="B47" s="413">
        <v>46</v>
      </c>
      <c r="C47" s="389" t="s">
        <v>111</v>
      </c>
      <c r="D47" s="391">
        <v>1018339</v>
      </c>
      <c r="E47" s="391">
        <v>1031398</v>
      </c>
      <c r="F47" s="391">
        <v>983586</v>
      </c>
      <c r="G47" s="391">
        <v>970682</v>
      </c>
      <c r="H47" s="391">
        <v>979973</v>
      </c>
      <c r="I47" s="391">
        <v>971713</v>
      </c>
      <c r="J47" s="391">
        <v>976102</v>
      </c>
      <c r="K47" s="391">
        <v>970523</v>
      </c>
      <c r="L47" s="391">
        <v>997419</v>
      </c>
      <c r="M47" s="391">
        <v>1032036</v>
      </c>
      <c r="N47" s="391">
        <v>1040360</v>
      </c>
      <c r="O47" s="391">
        <v>1032865</v>
      </c>
    </row>
    <row r="48" spans="1:15" s="384" customFormat="1">
      <c r="A48" s="276"/>
      <c r="B48" s="453" t="s">
        <v>43</v>
      </c>
      <c r="C48" s="452"/>
      <c r="D48" s="451">
        <v>384152</v>
      </c>
      <c r="E48" s="451">
        <v>388031</v>
      </c>
      <c r="F48" s="451">
        <v>373119</v>
      </c>
      <c r="G48" s="451">
        <v>375359</v>
      </c>
      <c r="H48" s="451">
        <v>385331</v>
      </c>
      <c r="I48" s="451">
        <v>384096</v>
      </c>
      <c r="J48" s="451">
        <f>SUM(J49:J50)</f>
        <v>390854</v>
      </c>
      <c r="K48" s="451">
        <v>392595</v>
      </c>
      <c r="L48" s="451">
        <v>392969</v>
      </c>
      <c r="M48" s="451">
        <v>393607</v>
      </c>
      <c r="N48" s="451">
        <v>390240</v>
      </c>
      <c r="O48" s="451">
        <v>388517</v>
      </c>
    </row>
    <row r="49" spans="1:15" s="384" customFormat="1">
      <c r="A49" s="276"/>
      <c r="B49" s="415">
        <v>6</v>
      </c>
      <c r="C49" s="396" t="s">
        <v>123</v>
      </c>
      <c r="D49" s="390">
        <v>140047</v>
      </c>
      <c r="E49" s="390">
        <v>141661</v>
      </c>
      <c r="F49" s="390">
        <v>136850</v>
      </c>
      <c r="G49" s="390">
        <v>137893</v>
      </c>
      <c r="H49" s="390">
        <v>140954</v>
      </c>
      <c r="I49" s="390">
        <v>141372</v>
      </c>
      <c r="J49" s="390">
        <v>143634</v>
      </c>
      <c r="K49" s="390">
        <v>143829</v>
      </c>
      <c r="L49" s="390">
        <v>144531</v>
      </c>
      <c r="M49" s="390">
        <v>145446</v>
      </c>
      <c r="N49" s="390">
        <v>143627</v>
      </c>
      <c r="O49" s="390">
        <v>142259</v>
      </c>
    </row>
    <row r="50" spans="1:15" s="384" customFormat="1">
      <c r="A50" s="276"/>
      <c r="B50" s="413">
        <v>10</v>
      </c>
      <c r="C50" s="389" t="s">
        <v>510</v>
      </c>
      <c r="D50" s="391">
        <v>244105</v>
      </c>
      <c r="E50" s="391">
        <v>246370</v>
      </c>
      <c r="F50" s="391">
        <v>236269</v>
      </c>
      <c r="G50" s="391">
        <v>237466</v>
      </c>
      <c r="H50" s="391">
        <v>244377</v>
      </c>
      <c r="I50" s="391">
        <v>242724</v>
      </c>
      <c r="J50" s="391">
        <v>247220</v>
      </c>
      <c r="K50" s="391">
        <v>248766</v>
      </c>
      <c r="L50" s="391">
        <v>248438</v>
      </c>
      <c r="M50" s="391">
        <v>248161</v>
      </c>
      <c r="N50" s="391">
        <v>246613</v>
      </c>
      <c r="O50" s="391">
        <v>246258</v>
      </c>
    </row>
    <row r="51" spans="1:15" s="384" customFormat="1">
      <c r="A51" s="276"/>
      <c r="B51" s="453" t="s">
        <v>46</v>
      </c>
      <c r="C51" s="452"/>
      <c r="D51" s="451">
        <v>1003591</v>
      </c>
      <c r="E51" s="451">
        <v>1012422</v>
      </c>
      <c r="F51" s="451">
        <v>980069</v>
      </c>
      <c r="G51" s="451">
        <v>969784</v>
      </c>
      <c r="H51" s="451">
        <v>979472</v>
      </c>
      <c r="I51" s="451">
        <v>985842</v>
      </c>
      <c r="J51" s="451">
        <f>SUM(J52:J55)</f>
        <v>1004685</v>
      </c>
      <c r="K51" s="451">
        <v>1005099</v>
      </c>
      <c r="L51" s="451">
        <v>1005106</v>
      </c>
      <c r="M51" s="451">
        <v>1012710</v>
      </c>
      <c r="N51" s="451">
        <v>1003586</v>
      </c>
      <c r="O51" s="451">
        <v>989946</v>
      </c>
    </row>
    <row r="52" spans="1:15" s="384" customFormat="1">
      <c r="A52" s="276"/>
      <c r="B52" s="413">
        <v>15</v>
      </c>
      <c r="C52" s="389" t="s">
        <v>620</v>
      </c>
      <c r="D52" s="391">
        <v>430712</v>
      </c>
      <c r="E52" s="391">
        <v>434999</v>
      </c>
      <c r="F52" s="391">
        <v>421433</v>
      </c>
      <c r="G52" s="391">
        <v>416266</v>
      </c>
      <c r="H52" s="391">
        <v>419168</v>
      </c>
      <c r="I52" s="391">
        <v>419919</v>
      </c>
      <c r="J52" s="391">
        <v>426822</v>
      </c>
      <c r="K52" s="391">
        <v>426203</v>
      </c>
      <c r="L52" s="391">
        <v>428276</v>
      </c>
      <c r="M52" s="391">
        <v>432094</v>
      </c>
      <c r="N52" s="391">
        <v>428863</v>
      </c>
      <c r="O52" s="391">
        <v>423708</v>
      </c>
    </row>
    <row r="53" spans="1:15" s="384" customFormat="1">
      <c r="A53" s="276"/>
      <c r="B53" s="413">
        <v>27</v>
      </c>
      <c r="C53" s="389" t="s">
        <v>99</v>
      </c>
      <c r="D53" s="391">
        <v>120507</v>
      </c>
      <c r="E53" s="391">
        <v>121229</v>
      </c>
      <c r="F53" s="391">
        <v>118961</v>
      </c>
      <c r="G53" s="391">
        <v>117697</v>
      </c>
      <c r="H53" s="391">
        <v>118614</v>
      </c>
      <c r="I53" s="391">
        <v>119329</v>
      </c>
      <c r="J53" s="391">
        <v>121741</v>
      </c>
      <c r="K53" s="391">
        <v>121575</v>
      </c>
      <c r="L53" s="391">
        <v>121432</v>
      </c>
      <c r="M53" s="391">
        <v>121479</v>
      </c>
      <c r="N53" s="391">
        <v>120236</v>
      </c>
      <c r="O53" s="391">
        <v>119557</v>
      </c>
    </row>
    <row r="54" spans="1:15" s="384" customFormat="1">
      <c r="A54" s="276"/>
      <c r="B54" s="413">
        <v>32</v>
      </c>
      <c r="C54" s="389" t="s">
        <v>360</v>
      </c>
      <c r="D54" s="391">
        <v>101492</v>
      </c>
      <c r="E54" s="391">
        <v>102172</v>
      </c>
      <c r="F54" s="391">
        <v>99559</v>
      </c>
      <c r="G54" s="391">
        <v>98611</v>
      </c>
      <c r="H54" s="391">
        <v>99300</v>
      </c>
      <c r="I54" s="391">
        <v>100069</v>
      </c>
      <c r="J54" s="391">
        <v>101570</v>
      </c>
      <c r="K54" s="391">
        <v>102184</v>
      </c>
      <c r="L54" s="391">
        <v>102253</v>
      </c>
      <c r="M54" s="391">
        <v>102429</v>
      </c>
      <c r="N54" s="391">
        <v>101063</v>
      </c>
      <c r="O54" s="391">
        <v>100304</v>
      </c>
    </row>
    <row r="55" spans="1:15" s="384" customFormat="1">
      <c r="A55" s="276"/>
      <c r="B55" s="413">
        <v>36</v>
      </c>
      <c r="C55" s="389" t="s">
        <v>100</v>
      </c>
      <c r="D55" s="391">
        <v>350880</v>
      </c>
      <c r="E55" s="391">
        <v>354022</v>
      </c>
      <c r="F55" s="391">
        <v>340116</v>
      </c>
      <c r="G55" s="391">
        <v>337210</v>
      </c>
      <c r="H55" s="391">
        <v>342390</v>
      </c>
      <c r="I55" s="391">
        <v>346525</v>
      </c>
      <c r="J55" s="391">
        <v>354552</v>
      </c>
      <c r="K55" s="391">
        <v>355137</v>
      </c>
      <c r="L55" s="391">
        <v>353145</v>
      </c>
      <c r="M55" s="391">
        <v>356708</v>
      </c>
      <c r="N55" s="391">
        <v>353424</v>
      </c>
      <c r="O55" s="391">
        <v>346377</v>
      </c>
    </row>
    <row r="56" spans="1:15" s="384" customFormat="1">
      <c r="A56" s="276"/>
      <c r="B56" s="453" t="s">
        <v>511</v>
      </c>
      <c r="C56" s="452"/>
      <c r="D56" s="451">
        <v>3249267</v>
      </c>
      <c r="E56" s="451">
        <v>3279409</v>
      </c>
      <c r="F56" s="451">
        <v>3145115</v>
      </c>
      <c r="G56" s="451">
        <v>3121537</v>
      </c>
      <c r="H56" s="451">
        <v>3134111</v>
      </c>
      <c r="I56" s="451">
        <v>3107380</v>
      </c>
      <c r="J56" s="451">
        <v>3115808</v>
      </c>
      <c r="K56" s="451">
        <v>3112659</v>
      </c>
      <c r="L56" s="451">
        <v>3165828</v>
      </c>
      <c r="M56" s="451">
        <v>3207388</v>
      </c>
      <c r="N56" s="451">
        <v>3221004</v>
      </c>
      <c r="O56" s="451">
        <v>3211860</v>
      </c>
    </row>
    <row r="57" spans="1:15" s="384" customFormat="1">
      <c r="A57" s="276"/>
      <c r="B57" s="453" t="s">
        <v>635</v>
      </c>
      <c r="C57" s="452"/>
      <c r="D57" s="451">
        <v>583580</v>
      </c>
      <c r="E57" s="451">
        <v>596494</v>
      </c>
      <c r="F57" s="451">
        <v>570249</v>
      </c>
      <c r="G57" s="451">
        <v>580101</v>
      </c>
      <c r="H57" s="451">
        <v>589581</v>
      </c>
      <c r="I57" s="451">
        <v>577648</v>
      </c>
      <c r="J57" s="451">
        <v>580157</v>
      </c>
      <c r="K57" s="451">
        <v>570787</v>
      </c>
      <c r="L57" s="451">
        <v>580992</v>
      </c>
      <c r="M57" s="451">
        <v>595370</v>
      </c>
      <c r="N57" s="451">
        <v>590528</v>
      </c>
      <c r="O57" s="451">
        <v>590032</v>
      </c>
    </row>
    <row r="58" spans="1:15" s="384" customFormat="1">
      <c r="A58" s="276"/>
      <c r="B58" s="453" t="s">
        <v>526</v>
      </c>
      <c r="C58" s="452"/>
      <c r="D58" s="451">
        <v>284908</v>
      </c>
      <c r="E58" s="451">
        <v>288913</v>
      </c>
      <c r="F58" s="451">
        <v>281996</v>
      </c>
      <c r="G58" s="451">
        <v>281222</v>
      </c>
      <c r="H58" s="451">
        <v>282307</v>
      </c>
      <c r="I58" s="451">
        <v>276982</v>
      </c>
      <c r="J58" s="451">
        <v>280647</v>
      </c>
      <c r="K58" s="451">
        <v>277976</v>
      </c>
      <c r="L58" s="451">
        <v>285595</v>
      </c>
      <c r="M58" s="451">
        <v>288392</v>
      </c>
      <c r="N58" s="451">
        <v>285473</v>
      </c>
      <c r="O58" s="451">
        <v>283636</v>
      </c>
    </row>
    <row r="59" spans="1:15" s="384" customFormat="1">
      <c r="A59" s="276"/>
      <c r="B59" s="453" t="s">
        <v>75</v>
      </c>
      <c r="C59" s="452"/>
      <c r="D59" s="451">
        <v>963293</v>
      </c>
      <c r="E59" s="451">
        <v>973228</v>
      </c>
      <c r="F59" s="451">
        <v>950234</v>
      </c>
      <c r="G59" s="451">
        <v>944054</v>
      </c>
      <c r="H59" s="451">
        <v>945712</v>
      </c>
      <c r="I59" s="451">
        <v>929264</v>
      </c>
      <c r="J59" s="451">
        <f>SUM(J60:J62)</f>
        <v>932645</v>
      </c>
      <c r="K59" s="451">
        <v>918732</v>
      </c>
      <c r="L59" s="451">
        <v>948187</v>
      </c>
      <c r="M59" s="451">
        <v>959020</v>
      </c>
      <c r="N59" s="451">
        <v>954073</v>
      </c>
      <c r="O59" s="451">
        <v>953183</v>
      </c>
    </row>
    <row r="60" spans="1:15" s="384" customFormat="1">
      <c r="A60" s="276"/>
      <c r="B60" s="413">
        <v>1</v>
      </c>
      <c r="C60" s="389" t="s">
        <v>366</v>
      </c>
      <c r="D60" s="391">
        <v>158755</v>
      </c>
      <c r="E60" s="391">
        <v>159887</v>
      </c>
      <c r="F60" s="391">
        <v>154479</v>
      </c>
      <c r="G60" s="391">
        <v>153813</v>
      </c>
      <c r="H60" s="391">
        <v>155027</v>
      </c>
      <c r="I60" s="391">
        <v>151811</v>
      </c>
      <c r="J60" s="391">
        <v>151950</v>
      </c>
      <c r="K60" s="391">
        <v>149275</v>
      </c>
      <c r="L60" s="391">
        <v>156999</v>
      </c>
      <c r="M60" s="391">
        <v>156553</v>
      </c>
      <c r="N60" s="391">
        <v>155769</v>
      </c>
      <c r="O60" s="391">
        <v>154871</v>
      </c>
    </row>
    <row r="61" spans="1:15" s="384" customFormat="1">
      <c r="A61" s="276"/>
      <c r="B61" s="413">
        <v>20</v>
      </c>
      <c r="C61" s="389" t="s">
        <v>367</v>
      </c>
      <c r="D61" s="391">
        <v>322097</v>
      </c>
      <c r="E61" s="391">
        <v>325940</v>
      </c>
      <c r="F61" s="391">
        <v>319833</v>
      </c>
      <c r="G61" s="391">
        <v>317090</v>
      </c>
      <c r="H61" s="391">
        <v>317342</v>
      </c>
      <c r="I61" s="391">
        <v>312798</v>
      </c>
      <c r="J61" s="391">
        <v>314497</v>
      </c>
      <c r="K61" s="391">
        <v>309519</v>
      </c>
      <c r="L61" s="391">
        <v>317576</v>
      </c>
      <c r="M61" s="391">
        <v>322063</v>
      </c>
      <c r="N61" s="391">
        <v>320243</v>
      </c>
      <c r="O61" s="391">
        <v>319486</v>
      </c>
    </row>
    <row r="62" spans="1:15" s="384" customFormat="1">
      <c r="A62" s="276"/>
      <c r="B62" s="413">
        <v>48</v>
      </c>
      <c r="C62" s="389" t="s">
        <v>630</v>
      </c>
      <c r="D62" s="391">
        <v>482441</v>
      </c>
      <c r="E62" s="391">
        <v>487401</v>
      </c>
      <c r="F62" s="391">
        <v>475922</v>
      </c>
      <c r="G62" s="391">
        <v>473151</v>
      </c>
      <c r="H62" s="391">
        <v>473343</v>
      </c>
      <c r="I62" s="391">
        <v>464655</v>
      </c>
      <c r="J62" s="391">
        <v>466198</v>
      </c>
      <c r="K62" s="391">
        <v>459938</v>
      </c>
      <c r="L62" s="391">
        <v>473612</v>
      </c>
      <c r="M62" s="391">
        <v>480404</v>
      </c>
      <c r="N62" s="391">
        <v>478061</v>
      </c>
      <c r="O62" s="391">
        <v>478826</v>
      </c>
    </row>
    <row r="63" spans="1:15" s="384" customFormat="1">
      <c r="A63" s="276"/>
      <c r="B63" s="453" t="s">
        <v>512</v>
      </c>
      <c r="C63" s="452"/>
      <c r="D63" s="451">
        <v>128775</v>
      </c>
      <c r="E63" s="451">
        <v>129716</v>
      </c>
      <c r="F63" s="451">
        <v>125421</v>
      </c>
      <c r="G63" s="451">
        <v>124960</v>
      </c>
      <c r="H63" s="451">
        <v>126926</v>
      </c>
      <c r="I63" s="451">
        <v>124600</v>
      </c>
      <c r="J63" s="451">
        <v>124964</v>
      </c>
      <c r="K63" s="451">
        <v>125609</v>
      </c>
      <c r="L63" s="451">
        <v>132492</v>
      </c>
      <c r="M63" s="451">
        <v>128151</v>
      </c>
      <c r="N63" s="451">
        <v>127998</v>
      </c>
      <c r="O63" s="451">
        <v>127155</v>
      </c>
    </row>
    <row r="64" spans="1:15">
      <c r="B64" s="1218" t="s">
        <v>527</v>
      </c>
      <c r="C64" s="1219"/>
      <c r="D64" s="451">
        <v>22965</v>
      </c>
      <c r="E64" s="451">
        <v>23200</v>
      </c>
      <c r="F64" s="451">
        <v>22341</v>
      </c>
      <c r="G64" s="451">
        <v>21639</v>
      </c>
      <c r="H64" s="451">
        <v>21636</v>
      </c>
      <c r="I64" s="451">
        <v>20940</v>
      </c>
      <c r="J64" s="451">
        <v>21239</v>
      </c>
      <c r="K64" s="451">
        <v>21071</v>
      </c>
      <c r="L64" s="451">
        <v>20945</v>
      </c>
      <c r="M64" s="451">
        <v>21207</v>
      </c>
      <c r="N64" s="451">
        <v>21184</v>
      </c>
      <c r="O64" s="451">
        <v>21964</v>
      </c>
    </row>
    <row r="65" spans="1:15">
      <c r="B65" s="1218" t="s">
        <v>528</v>
      </c>
      <c r="C65" s="1219"/>
      <c r="D65" s="451">
        <v>24252</v>
      </c>
      <c r="E65" s="451">
        <v>24501</v>
      </c>
      <c r="F65" s="451">
        <v>23895</v>
      </c>
      <c r="G65" s="451">
        <v>23141</v>
      </c>
      <c r="H65" s="451">
        <v>23066</v>
      </c>
      <c r="I65" s="451">
        <v>22794</v>
      </c>
      <c r="J65" s="451">
        <v>23269</v>
      </c>
      <c r="K65" s="451">
        <v>22835</v>
      </c>
      <c r="L65" s="451">
        <v>23484</v>
      </c>
      <c r="M65" s="451">
        <v>23801</v>
      </c>
      <c r="N65" s="451">
        <v>23840</v>
      </c>
      <c r="O65" s="451">
        <v>24200</v>
      </c>
    </row>
    <row r="66" spans="1:15" s="405" customFormat="1">
      <c r="A66" s="276"/>
      <c r="B66" s="462"/>
      <c r="C66" s="460" t="s">
        <v>12</v>
      </c>
      <c r="D66" s="461">
        <v>19041595</v>
      </c>
      <c r="E66" s="461">
        <v>19279415</v>
      </c>
      <c r="F66" s="461">
        <v>18445436</v>
      </c>
      <c r="G66" s="461">
        <v>18396362</v>
      </c>
      <c r="H66" s="461">
        <v>18584176</v>
      </c>
      <c r="I66" s="461">
        <v>18484270</v>
      </c>
      <c r="J66" s="461">
        <f>J65+J64+J63+J59+J58+J57+J56+J51+J48+J44+J39+J29+J23+J22+J19+J18+J17+J13+J4</f>
        <v>18673847</v>
      </c>
      <c r="K66" s="461">
        <v>18591306</v>
      </c>
      <c r="L66" s="461">
        <v>18843729</v>
      </c>
      <c r="M66" s="461">
        <v>18986284</v>
      </c>
      <c r="N66" s="461">
        <v>18974452</v>
      </c>
      <c r="O66" s="461">
        <v>18904852</v>
      </c>
    </row>
    <row r="80" spans="1:15">
      <c r="L80" s="738">
        <f>SUM(K81:K88)</f>
        <v>0</v>
      </c>
      <c r="M80" s="738">
        <f>SUM(L81:L88)</f>
        <v>0</v>
      </c>
      <c r="N80" s="854">
        <f>SUM(M81:M88)</f>
        <v>0</v>
      </c>
      <c r="O80" s="854">
        <f>SUM(N81:N88)</f>
        <v>0</v>
      </c>
    </row>
    <row r="81" spans="12:15">
      <c r="L81" s="738"/>
      <c r="M81" s="738"/>
      <c r="N81" s="854"/>
      <c r="O81" s="854"/>
    </row>
    <row r="82" spans="12:15">
      <c r="L82" s="738"/>
      <c r="M82" s="738"/>
      <c r="N82" s="854"/>
      <c r="O82" s="854"/>
    </row>
    <row r="83" spans="12:15">
      <c r="L83" s="738"/>
      <c r="M83" s="738"/>
      <c r="N83" s="854"/>
      <c r="O83" s="854"/>
    </row>
    <row r="84" spans="12:15">
      <c r="L84" s="738"/>
      <c r="M84" s="738"/>
      <c r="N84" s="854"/>
      <c r="O84" s="854"/>
    </row>
    <row r="85" spans="12:15">
      <c r="L85" s="738"/>
      <c r="M85" s="738"/>
      <c r="N85" s="854"/>
      <c r="O85" s="854"/>
    </row>
    <row r="86" spans="12:15">
      <c r="L86" s="738"/>
      <c r="M86" s="738"/>
      <c r="N86" s="854"/>
      <c r="O86" s="854"/>
    </row>
    <row r="87" spans="12:15">
      <c r="L87" s="738"/>
      <c r="M87" s="738"/>
      <c r="N87" s="854"/>
      <c r="O87" s="854"/>
    </row>
    <row r="88" spans="12:15">
      <c r="L88" s="738"/>
      <c r="M88" s="738"/>
      <c r="N88" s="854"/>
      <c r="O88" s="854"/>
    </row>
    <row r="89" spans="12:15">
      <c r="L89" s="738"/>
      <c r="M89" s="738"/>
      <c r="N89" s="854"/>
      <c r="O89" s="854"/>
    </row>
    <row r="90" spans="12:15">
      <c r="L90" s="739"/>
      <c r="M90" s="739"/>
      <c r="N90" s="855"/>
      <c r="O90" s="855"/>
    </row>
    <row r="91" spans="12:15">
      <c r="L91" s="739"/>
      <c r="M91" s="739"/>
      <c r="N91" s="855"/>
      <c r="O91" s="855"/>
    </row>
    <row r="92" spans="12:15">
      <c r="L92" s="739"/>
      <c r="M92" s="739"/>
      <c r="N92" s="855"/>
      <c r="O92" s="855"/>
    </row>
    <row r="93" spans="12:15">
      <c r="L93" s="740"/>
      <c r="M93" s="740"/>
      <c r="N93" s="856"/>
      <c r="O93" s="856"/>
    </row>
    <row r="94" spans="12:15">
      <c r="L94" s="740"/>
      <c r="M94" s="740"/>
      <c r="N94" s="856"/>
      <c r="O94" s="856"/>
    </row>
    <row r="95" spans="12:15">
      <c r="L95" s="738"/>
      <c r="M95" s="738"/>
      <c r="N95" s="854"/>
      <c r="O95" s="854"/>
    </row>
    <row r="96" spans="12:15">
      <c r="L96" s="739"/>
      <c r="M96" s="739"/>
      <c r="N96" s="855"/>
      <c r="O96" s="855"/>
    </row>
    <row r="97" spans="12:15">
      <c r="L97" s="739"/>
      <c r="M97" s="739"/>
      <c r="N97" s="855"/>
      <c r="O97" s="855"/>
    </row>
    <row r="98" spans="12:15">
      <c r="L98" s="740"/>
      <c r="M98" s="740"/>
      <c r="N98" s="856"/>
      <c r="O98" s="856"/>
    </row>
    <row r="99" spans="12:15">
      <c r="L99" s="738"/>
      <c r="M99" s="738"/>
      <c r="N99" s="854"/>
      <c r="O99" s="854"/>
    </row>
    <row r="100" spans="12:15">
      <c r="L100" s="739"/>
      <c r="M100" s="739"/>
      <c r="N100" s="855"/>
      <c r="O100" s="855"/>
    </row>
    <row r="101" spans="12:15">
      <c r="L101" s="739"/>
      <c r="M101" s="739"/>
      <c r="N101" s="855"/>
      <c r="O101" s="855"/>
    </row>
    <row r="102" spans="12:15">
      <c r="L102" s="739"/>
      <c r="M102" s="739"/>
      <c r="N102" s="855"/>
      <c r="O102" s="855"/>
    </row>
    <row r="103" spans="12:15">
      <c r="L103" s="739"/>
      <c r="M103" s="739"/>
      <c r="N103" s="855"/>
      <c r="O103" s="855"/>
    </row>
    <row r="104" spans="12:15">
      <c r="L104" s="739"/>
      <c r="M104" s="739"/>
      <c r="N104" s="855"/>
      <c r="O104" s="855"/>
    </row>
    <row r="105" spans="12:15">
      <c r="L105" s="738"/>
      <c r="M105" s="738"/>
      <c r="N105" s="854"/>
      <c r="O105" s="854"/>
    </row>
    <row r="106" spans="12:15">
      <c r="L106" s="739"/>
      <c r="M106" s="739"/>
      <c r="N106" s="855"/>
      <c r="O106" s="855"/>
    </row>
    <row r="107" spans="12:15">
      <c r="L107" s="739"/>
      <c r="M107" s="739"/>
      <c r="N107" s="855"/>
      <c r="O107" s="855"/>
    </row>
    <row r="108" spans="12:15">
      <c r="L108" s="739"/>
      <c r="M108" s="739"/>
      <c r="N108" s="855"/>
      <c r="O108" s="855"/>
    </row>
    <row r="109" spans="12:15">
      <c r="L109" s="739"/>
      <c r="M109" s="739"/>
      <c r="N109" s="855"/>
      <c r="O109" s="855"/>
    </row>
    <row r="110" spans="12:15">
      <c r="L110" s="739"/>
      <c r="M110" s="739"/>
      <c r="N110" s="855"/>
      <c r="O110" s="855"/>
    </row>
    <row r="111" spans="12:15">
      <c r="L111" s="739"/>
      <c r="M111" s="739"/>
      <c r="N111" s="855"/>
      <c r="O111" s="855"/>
    </row>
    <row r="112" spans="12:15">
      <c r="L112" s="739"/>
      <c r="M112" s="739"/>
      <c r="N112" s="855"/>
      <c r="O112" s="855"/>
    </row>
    <row r="113" spans="12:15">
      <c r="L113" s="739"/>
      <c r="M113" s="739"/>
      <c r="N113" s="855"/>
      <c r="O113" s="855"/>
    </row>
    <row r="114" spans="12:15">
      <c r="L114" s="739"/>
      <c r="M114" s="739"/>
      <c r="N114" s="855"/>
      <c r="O114" s="855"/>
    </row>
    <row r="115" spans="12:15">
      <c r="L115" s="738">
        <f>SUM(K116:K119)</f>
        <v>0</v>
      </c>
      <c r="M115" s="738">
        <f>SUM(L116:L119)</f>
        <v>0</v>
      </c>
      <c r="N115" s="854">
        <f>SUM(M116:M119)</f>
        <v>0</v>
      </c>
      <c r="O115" s="854">
        <f>SUM(N116:N119)</f>
        <v>0</v>
      </c>
    </row>
    <row r="116" spans="12:15">
      <c r="L116" s="739"/>
      <c r="M116" s="739"/>
      <c r="N116" s="855"/>
      <c r="O116" s="855"/>
    </row>
    <row r="117" spans="12:15">
      <c r="L117" s="739"/>
      <c r="M117" s="739"/>
      <c r="N117" s="855"/>
      <c r="O117" s="855"/>
    </row>
    <row r="118" spans="12:15">
      <c r="L118" s="739"/>
      <c r="M118" s="739"/>
      <c r="N118" s="855"/>
      <c r="O118" s="855"/>
    </row>
    <row r="119" spans="12:15">
      <c r="L119" s="739"/>
      <c r="M119" s="739"/>
      <c r="N119" s="855"/>
      <c r="O119" s="855"/>
    </row>
    <row r="120" spans="12:15">
      <c r="L120" s="738"/>
      <c r="M120" s="738"/>
      <c r="N120" s="854"/>
      <c r="O120" s="854"/>
    </row>
    <row r="121" spans="12:15">
      <c r="L121" s="739"/>
      <c r="M121" s="739"/>
      <c r="N121" s="855"/>
      <c r="O121" s="855"/>
    </row>
    <row r="122" spans="12:15">
      <c r="L122" s="739"/>
      <c r="M122" s="739"/>
      <c r="N122" s="855"/>
      <c r="O122" s="855"/>
    </row>
    <row r="123" spans="12:15">
      <c r="L123" s="739"/>
      <c r="M123" s="739"/>
      <c r="N123" s="855"/>
      <c r="O123" s="855"/>
    </row>
    <row r="124" spans="12:15">
      <c r="L124" s="738"/>
      <c r="M124" s="738"/>
      <c r="N124" s="854"/>
      <c r="O124" s="854"/>
    </row>
    <row r="125" spans="12:15">
      <c r="L125" s="739"/>
      <c r="M125" s="739"/>
      <c r="N125" s="855"/>
      <c r="O125" s="855"/>
    </row>
    <row r="126" spans="12:15">
      <c r="L126" s="739"/>
      <c r="M126" s="739"/>
      <c r="N126" s="855"/>
      <c r="O126" s="855"/>
    </row>
    <row r="127" spans="12:15">
      <c r="L127" s="738"/>
      <c r="M127" s="738"/>
      <c r="N127" s="854"/>
      <c r="O127" s="854"/>
    </row>
    <row r="128" spans="12:15">
      <c r="L128" s="739"/>
      <c r="M128" s="739"/>
      <c r="N128" s="855"/>
      <c r="O128" s="855"/>
    </row>
    <row r="129" spans="12:15">
      <c r="L129" s="739"/>
      <c r="M129" s="739"/>
      <c r="N129" s="855"/>
      <c r="O129" s="855"/>
    </row>
    <row r="130" spans="12:15">
      <c r="L130" s="739"/>
      <c r="M130" s="739"/>
      <c r="N130" s="855"/>
      <c r="O130" s="855"/>
    </row>
    <row r="131" spans="12:15">
      <c r="L131" s="739"/>
      <c r="M131" s="739"/>
      <c r="N131" s="855"/>
      <c r="O131" s="855"/>
    </row>
    <row r="132" spans="12:15">
      <c r="L132" s="740"/>
      <c r="M132" s="740"/>
      <c r="N132" s="856"/>
      <c r="O132" s="856"/>
    </row>
    <row r="133" spans="12:15">
      <c r="L133" s="740"/>
      <c r="M133" s="740"/>
      <c r="N133" s="856"/>
      <c r="O133" s="856"/>
    </row>
    <row r="134" spans="12:15">
      <c r="L134" s="740"/>
      <c r="M134" s="740"/>
      <c r="N134" s="856"/>
      <c r="O134" s="856"/>
    </row>
    <row r="135" spans="12:15">
      <c r="L135" s="738"/>
      <c r="M135" s="738"/>
      <c r="N135" s="854"/>
      <c r="O135" s="854"/>
    </row>
    <row r="136" spans="12:15">
      <c r="L136" s="739"/>
      <c r="M136" s="739"/>
      <c r="N136" s="855"/>
      <c r="O136" s="855"/>
    </row>
    <row r="137" spans="12:15">
      <c r="L137" s="739"/>
      <c r="M137" s="739"/>
      <c r="N137" s="855"/>
      <c r="O137" s="855"/>
    </row>
    <row r="138" spans="12:15">
      <c r="L138" s="739"/>
      <c r="M138" s="739"/>
      <c r="N138" s="855"/>
      <c r="O138" s="855"/>
    </row>
    <row r="139" spans="12:15">
      <c r="L139" s="740"/>
      <c r="M139" s="740"/>
      <c r="N139" s="856"/>
      <c r="O139" s="856"/>
    </row>
    <row r="140" spans="12:15">
      <c r="L140" s="740"/>
      <c r="M140" s="740"/>
      <c r="N140" s="856"/>
      <c r="O140" s="856"/>
    </row>
    <row r="141" spans="12:15">
      <c r="L141" s="740"/>
      <c r="M141" s="740"/>
      <c r="N141" s="856"/>
      <c r="O141" s="856"/>
    </row>
    <row r="142" spans="12:15">
      <c r="L142" s="739"/>
      <c r="M142" s="739"/>
      <c r="N142" s="855"/>
      <c r="O142" s="855"/>
    </row>
  </sheetData>
  <mergeCells count="4">
    <mergeCell ref="B3:C3"/>
    <mergeCell ref="B64:C64"/>
    <mergeCell ref="B65:C65"/>
    <mergeCell ref="B1:J1"/>
  </mergeCells>
  <printOptions horizontalCentered="1" verticalCentered="1"/>
  <pageMargins left="0.39370078740157483" right="0.39370078740157483" top="0.39370078740157483" bottom="0.78740157480314965" header="0" footer="0"/>
  <pageSetup paperSize="9" scale="8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pageSetUpPr autoPageBreaks="0"/>
  </sheetPr>
  <dimension ref="A1:B61"/>
  <sheetViews>
    <sheetView showGridLines="0" showRowColHeaders="0" zoomScaleNormal="100" workbookViewId="0">
      <pane ySplit="5" topLeftCell="A15" activePane="bottomLeft" state="frozen"/>
      <selection pane="bottomLeft" activeCell="B27" sqref="B27"/>
    </sheetView>
  </sheetViews>
  <sheetFormatPr baseColWidth="10" defaultColWidth="11.5703125" defaultRowHeight="15.75"/>
  <cols>
    <col min="1" max="1" width="4" style="25" customWidth="1"/>
    <col min="2" max="2" width="88.140625" style="26" customWidth="1"/>
    <col min="3" max="16384" width="11.5703125" style="25"/>
  </cols>
  <sheetData>
    <row r="1" spans="1:2" ht="5.25" customHeight="1"/>
    <row r="2" spans="1:2" ht="4.7" customHeight="1"/>
    <row r="3" spans="1:2" ht="18.75">
      <c r="A3" s="419" t="s">
        <v>326</v>
      </c>
      <c r="B3" s="20"/>
    </row>
    <row r="4" spans="1:2" ht="18.75">
      <c r="A4" s="419"/>
      <c r="B4" s="20"/>
    </row>
    <row r="5" spans="1:2" ht="21.4" customHeight="1">
      <c r="A5" s="352"/>
      <c r="B5" s="483" t="s">
        <v>327</v>
      </c>
    </row>
    <row r="6" spans="1:2" ht="18.600000000000001" customHeight="1"/>
    <row r="7" spans="1:2" ht="20.100000000000001" customHeight="1"/>
    <row r="8" spans="1:2" ht="16.7" customHeight="1">
      <c r="A8" s="27"/>
      <c r="B8" s="601" t="s">
        <v>590</v>
      </c>
    </row>
    <row r="9" spans="1:2" ht="16.7" customHeight="1">
      <c r="A9" s="27"/>
      <c r="B9" s="584"/>
    </row>
    <row r="10" spans="1:2" ht="16.7" customHeight="1">
      <c r="A10" s="27"/>
      <c r="B10" s="589" t="s">
        <v>540</v>
      </c>
    </row>
    <row r="11" spans="1:2" ht="20.100000000000001" customHeight="1">
      <c r="A11" s="27"/>
      <c r="B11" s="21" t="s">
        <v>328</v>
      </c>
    </row>
    <row r="12" spans="1:2" ht="20.100000000000001" customHeight="1">
      <c r="A12" s="27"/>
      <c r="B12" s="21" t="s">
        <v>329</v>
      </c>
    </row>
    <row r="13" spans="1:2" ht="20.100000000000001" customHeight="1">
      <c r="A13" s="27"/>
      <c r="B13" s="21" t="s">
        <v>330</v>
      </c>
    </row>
    <row r="14" spans="1:2" ht="20.100000000000001" customHeight="1">
      <c r="A14" s="27"/>
      <c r="B14" s="22" t="s">
        <v>331</v>
      </c>
    </row>
    <row r="15" spans="1:2" ht="20.100000000000001" customHeight="1">
      <c r="A15" s="27"/>
      <c r="B15" s="22" t="s">
        <v>332</v>
      </c>
    </row>
    <row r="16" spans="1:2" ht="20.100000000000001" customHeight="1">
      <c r="A16" s="27"/>
      <c r="B16" s="22" t="s">
        <v>333</v>
      </c>
    </row>
    <row r="17" spans="1:2" ht="20.100000000000001" customHeight="1">
      <c r="A17" s="27"/>
      <c r="B17" s="22" t="s">
        <v>334</v>
      </c>
    </row>
    <row r="18" spans="1:2" ht="20.100000000000001" customHeight="1">
      <c r="A18" s="27"/>
      <c r="B18" s="22" t="s">
        <v>335</v>
      </c>
    </row>
    <row r="19" spans="1:2" ht="20.100000000000001" customHeight="1">
      <c r="A19" s="27"/>
      <c r="B19" s="22" t="s">
        <v>336</v>
      </c>
    </row>
    <row r="20" spans="1:2" ht="20.100000000000001" customHeight="1">
      <c r="A20" s="27"/>
      <c r="B20" s="22" t="s">
        <v>337</v>
      </c>
    </row>
    <row r="21" spans="1:2" ht="20.100000000000001" customHeight="1">
      <c r="A21" s="27"/>
      <c r="B21" s="22" t="s">
        <v>338</v>
      </c>
    </row>
    <row r="22" spans="1:2" ht="20.100000000000001" customHeight="1">
      <c r="A22" s="27"/>
      <c r="B22" s="22" t="s">
        <v>339</v>
      </c>
    </row>
    <row r="23" spans="1:2" ht="20.100000000000001" customHeight="1">
      <c r="A23" s="27"/>
      <c r="B23" s="22" t="s">
        <v>340</v>
      </c>
    </row>
    <row r="24" spans="1:2" ht="20.100000000000001" customHeight="1">
      <c r="A24" s="27"/>
      <c r="B24" s="21" t="s">
        <v>516</v>
      </c>
    </row>
    <row r="25" spans="1:2" ht="20.100000000000001" customHeight="1">
      <c r="A25" s="27"/>
      <c r="B25" s="23" t="s">
        <v>341</v>
      </c>
    </row>
    <row r="26" spans="1:2" ht="20.100000000000001" customHeight="1">
      <c r="A26" s="27"/>
      <c r="B26" s="22" t="s">
        <v>342</v>
      </c>
    </row>
    <row r="27" spans="1:2" ht="20.100000000000001" customHeight="1">
      <c r="A27" s="27"/>
      <c r="B27" s="21" t="s">
        <v>517</v>
      </c>
    </row>
    <row r="28" spans="1:2" ht="20.100000000000001" customHeight="1">
      <c r="A28" s="27"/>
      <c r="B28" s="22" t="s">
        <v>343</v>
      </c>
    </row>
    <row r="29" spans="1:2" ht="20.100000000000001" customHeight="1">
      <c r="A29" s="27"/>
      <c r="B29" s="22" t="s">
        <v>344</v>
      </c>
    </row>
    <row r="30" spans="1:2" ht="20.100000000000001" customHeight="1">
      <c r="A30" s="27"/>
      <c r="B30" s="21" t="s">
        <v>345</v>
      </c>
    </row>
    <row r="31" spans="1:2" ht="20.100000000000001" customHeight="1">
      <c r="A31" s="27"/>
      <c r="B31" s="589" t="s">
        <v>559</v>
      </c>
    </row>
    <row r="32" spans="1:2" ht="20.100000000000001" customHeight="1">
      <c r="A32" s="27"/>
      <c r="B32" s="24" t="s">
        <v>611</v>
      </c>
    </row>
    <row r="33" spans="1:2" ht="20.100000000000001" customHeight="1">
      <c r="A33" s="27"/>
      <c r="B33" s="24" t="s">
        <v>614</v>
      </c>
    </row>
    <row r="34" spans="1:2" ht="18.600000000000001" customHeight="1">
      <c r="A34" s="27"/>
      <c r="B34" s="24" t="s">
        <v>613</v>
      </c>
    </row>
    <row r="35" spans="1:2" ht="18.600000000000001" customHeight="1">
      <c r="A35" s="27"/>
      <c r="B35" s="21" t="s">
        <v>520</v>
      </c>
    </row>
    <row r="36" spans="1:2" ht="18.600000000000001" customHeight="1">
      <c r="A36" s="27"/>
      <c r="B36" s="21" t="s">
        <v>521</v>
      </c>
    </row>
    <row r="37" spans="1:2" ht="18.600000000000001" customHeight="1">
      <c r="A37" s="27"/>
      <c r="B37" s="21"/>
    </row>
    <row r="38" spans="1:2" ht="18.75">
      <c r="B38" s="601" t="s">
        <v>560</v>
      </c>
    </row>
    <row r="39" spans="1:2" ht="18.600000000000001" customHeight="1">
      <c r="B39" s="588" t="s">
        <v>561</v>
      </c>
    </row>
    <row r="40" spans="1:2" ht="18.600000000000001" customHeight="1">
      <c r="B40" s="588" t="s">
        <v>562</v>
      </c>
    </row>
    <row r="41" spans="1:2" ht="18.600000000000001" customHeight="1">
      <c r="B41" s="588" t="s">
        <v>563</v>
      </c>
    </row>
    <row r="42" spans="1:2" ht="18.600000000000001" customHeight="1">
      <c r="B42" s="588" t="s">
        <v>564</v>
      </c>
    </row>
    <row r="43" spans="1:2" ht="18.600000000000001" customHeight="1">
      <c r="B43" s="588"/>
    </row>
    <row r="44" spans="1:2" ht="18.600000000000001" customHeight="1">
      <c r="B44" s="601" t="s">
        <v>599</v>
      </c>
    </row>
    <row r="45" spans="1:2" ht="18.600000000000001" customHeight="1">
      <c r="A45" s="27"/>
      <c r="B45" s="24" t="s">
        <v>518</v>
      </c>
    </row>
    <row r="46" spans="1:2" ht="18.600000000000001" customHeight="1">
      <c r="A46" s="27"/>
      <c r="B46" s="24" t="s">
        <v>519</v>
      </c>
    </row>
    <row r="47" spans="1:2" ht="18.600000000000001" customHeight="1">
      <c r="A47" s="27"/>
      <c r="B47" s="24" t="s">
        <v>660</v>
      </c>
    </row>
    <row r="48" spans="1:2" ht="18.600000000000001" customHeight="1">
      <c r="A48" s="27"/>
      <c r="B48" s="24"/>
    </row>
    <row r="49" spans="1:2" ht="18.600000000000001" customHeight="1">
      <c r="A49" s="27"/>
      <c r="B49" s="24" t="s">
        <v>531</v>
      </c>
    </row>
    <row r="50" spans="1:2" ht="18.600000000000001" customHeight="1">
      <c r="B50" s="21"/>
    </row>
    <row r="51" spans="1:2" ht="18.600000000000001" customHeight="1">
      <c r="B51" s="21"/>
    </row>
    <row r="52" spans="1:2" ht="4.1500000000000004" customHeight="1"/>
    <row r="54" spans="1:2" ht="18.600000000000001" customHeight="1"/>
    <row r="55" spans="1:2" ht="18.600000000000001" customHeight="1"/>
    <row r="56" spans="1:2" ht="18.600000000000001" customHeight="1"/>
    <row r="57" spans="1:2" ht="18.600000000000001" customHeight="1"/>
    <row r="58" spans="1:2" ht="18.600000000000001" customHeight="1"/>
    <row r="59" spans="1:2" ht="18.600000000000001" customHeight="1"/>
    <row r="60" spans="1:2" ht="18.600000000000001" customHeight="1"/>
    <row r="61" spans="1:2" ht="18.600000000000001" customHeight="1"/>
  </sheetData>
  <printOptions horizontalCentered="1"/>
  <pageMargins left="0.31496062992125984" right="0.31496062992125984" top="0.51181102362204722" bottom="0.74803149606299213" header="0.31496062992125984" footer="0.31496062992125984"/>
  <pageSetup paperSize="9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>
    <pageSetUpPr fitToPage="1"/>
  </sheetPr>
  <dimension ref="A1:M286"/>
  <sheetViews>
    <sheetView showGridLines="0" showRowColHeaders="0" zoomScaleNormal="100" workbookViewId="0">
      <pane ySplit="4" topLeftCell="A245" activePane="bottomLeft" state="frozen"/>
      <selection pane="bottomLeft" activeCell="G257" sqref="G257"/>
    </sheetView>
  </sheetViews>
  <sheetFormatPr baseColWidth="10" defaultRowHeight="15"/>
  <cols>
    <col min="1" max="1" width="3.28515625" style="276" customWidth="1"/>
    <col min="2" max="2" width="19.5703125" style="400" customWidth="1"/>
    <col min="3" max="3" width="17.5703125" style="400" customWidth="1"/>
    <col min="4" max="4" width="19.42578125" style="400" customWidth="1"/>
    <col min="5" max="5" width="14.42578125" style="384" bestFit="1" customWidth="1"/>
    <col min="6" max="6" width="11.42578125" style="384"/>
    <col min="7" max="8" width="11.42578125" style="400"/>
    <col min="9" max="9" width="17.140625" style="400" customWidth="1"/>
    <col min="10" max="16384" width="11.42578125" style="400"/>
  </cols>
  <sheetData>
    <row r="1" spans="1:6" s="384" customFormat="1" ht="32.25" customHeight="1">
      <c r="A1" s="276"/>
      <c r="B1" s="1221" t="s">
        <v>513</v>
      </c>
      <c r="C1" s="1221"/>
      <c r="D1" s="1221"/>
      <c r="E1" s="1221"/>
      <c r="F1" s="406"/>
    </row>
    <row r="2" spans="1:6" s="384" customFormat="1" ht="31.5" customHeight="1">
      <c r="A2" s="381"/>
      <c r="B2" s="1222" t="s">
        <v>674</v>
      </c>
      <c r="C2" s="1222"/>
      <c r="D2" s="1222"/>
      <c r="E2" s="1222"/>
    </row>
    <row r="3" spans="1:6" s="384" customFormat="1" ht="15" customHeight="1">
      <c r="A3" s="381"/>
      <c r="B3" s="1226" t="s">
        <v>515</v>
      </c>
      <c r="C3" s="1224" t="s">
        <v>14</v>
      </c>
      <c r="D3" s="1223" t="s">
        <v>514</v>
      </c>
      <c r="E3" s="1223"/>
    </row>
    <row r="4" spans="1:6" s="384" customFormat="1" ht="20.25" customHeight="1">
      <c r="A4" s="381"/>
      <c r="B4" s="1227"/>
      <c r="C4" s="1225"/>
      <c r="D4" s="464" t="s">
        <v>11</v>
      </c>
      <c r="E4" s="464" t="s">
        <v>8</v>
      </c>
    </row>
    <row r="5" spans="1:6" s="384" customFormat="1">
      <c r="A5" s="382"/>
      <c r="B5" s="407">
        <v>43832</v>
      </c>
      <c r="C5" s="489">
        <v>19153282</v>
      </c>
      <c r="D5" s="499"/>
      <c r="E5" s="499"/>
    </row>
    <row r="6" spans="1:6" s="384" customFormat="1">
      <c r="A6" s="382"/>
      <c r="B6" s="407">
        <v>43833</v>
      </c>
      <c r="C6" s="489">
        <v>19101342</v>
      </c>
      <c r="D6" s="500">
        <f>C6-C5</f>
        <v>-51940</v>
      </c>
      <c r="E6" s="501">
        <f>C6/C5-1</f>
        <v>-2.7118067806864987E-3</v>
      </c>
    </row>
    <row r="7" spans="1:6" s="384" customFormat="1">
      <c r="A7" s="382"/>
      <c r="B7" s="407">
        <v>43837</v>
      </c>
      <c r="C7" s="489">
        <v>19139784</v>
      </c>
      <c r="D7" s="500">
        <f t="shared" ref="D7:D70" si="0">C7-C6</f>
        <v>38442</v>
      </c>
      <c r="E7" s="501">
        <f t="shared" ref="E7:E70" si="1">C7/C6-1</f>
        <v>2.0125287532153369E-3</v>
      </c>
    </row>
    <row r="8" spans="1:6" s="384" customFormat="1">
      <c r="A8" s="382"/>
      <c r="B8" s="407">
        <v>43838</v>
      </c>
      <c r="C8" s="489">
        <v>19155356</v>
      </c>
      <c r="D8" s="500">
        <f t="shared" si="0"/>
        <v>15572</v>
      </c>
      <c r="E8" s="501">
        <f t="shared" si="1"/>
        <v>8.1359329864949537E-4</v>
      </c>
    </row>
    <row r="9" spans="1:6" s="384" customFormat="1">
      <c r="A9" s="382"/>
      <c r="B9" s="407">
        <v>43839</v>
      </c>
      <c r="C9" s="489">
        <v>19155932</v>
      </c>
      <c r="D9" s="500">
        <f t="shared" si="0"/>
        <v>576</v>
      </c>
      <c r="E9" s="501">
        <f t="shared" si="1"/>
        <v>3.0069918825814668E-5</v>
      </c>
    </row>
    <row r="10" spans="1:6" s="384" customFormat="1">
      <c r="A10" s="382"/>
      <c r="B10" s="407">
        <v>43840</v>
      </c>
      <c r="C10" s="489">
        <v>19135186</v>
      </c>
      <c r="D10" s="500">
        <f t="shared" si="0"/>
        <v>-20746</v>
      </c>
      <c r="E10" s="501">
        <f t="shared" si="1"/>
        <v>-1.0830065590126114E-3</v>
      </c>
    </row>
    <row r="11" spans="1:6" s="384" customFormat="1" ht="15" customHeight="1">
      <c r="A11" s="382"/>
      <c r="B11" s="407">
        <v>43843</v>
      </c>
      <c r="C11" s="489">
        <v>19163621</v>
      </c>
      <c r="D11" s="500">
        <f t="shared" si="0"/>
        <v>28435</v>
      </c>
      <c r="E11" s="501">
        <f t="shared" si="1"/>
        <v>1.4860059369163903E-3</v>
      </c>
    </row>
    <row r="12" spans="1:6" s="384" customFormat="1" ht="15" customHeight="1">
      <c r="A12" s="382"/>
      <c r="B12" s="407">
        <v>43844</v>
      </c>
      <c r="C12" s="489">
        <v>19172293</v>
      </c>
      <c r="D12" s="500">
        <f t="shared" si="0"/>
        <v>8672</v>
      </c>
      <c r="E12" s="501">
        <f t="shared" si="1"/>
        <v>4.5252408195706195E-4</v>
      </c>
    </row>
    <row r="13" spans="1:6" s="384" customFormat="1" ht="15" customHeight="1">
      <c r="A13" s="382"/>
      <c r="B13" s="407">
        <v>43845</v>
      </c>
      <c r="C13" s="489">
        <v>19178259</v>
      </c>
      <c r="D13" s="500">
        <f t="shared" si="0"/>
        <v>5966</v>
      </c>
      <c r="E13" s="501">
        <f t="shared" si="1"/>
        <v>3.1117821952753033E-4</v>
      </c>
    </row>
    <row r="14" spans="1:6" s="384" customFormat="1" ht="15" customHeight="1">
      <c r="A14" s="382"/>
      <c r="B14" s="407">
        <v>43846</v>
      </c>
      <c r="C14" s="489">
        <v>19183972</v>
      </c>
      <c r="D14" s="500">
        <f t="shared" si="0"/>
        <v>5713</v>
      </c>
      <c r="E14" s="501">
        <f t="shared" si="1"/>
        <v>2.9788939652974911E-4</v>
      </c>
    </row>
    <row r="15" spans="1:6" s="384" customFormat="1" ht="15" customHeight="1">
      <c r="A15" s="382"/>
      <c r="B15" s="407">
        <v>43847</v>
      </c>
      <c r="C15" s="489">
        <v>19162071</v>
      </c>
      <c r="D15" s="500">
        <f t="shared" si="0"/>
        <v>-21901</v>
      </c>
      <c r="E15" s="501">
        <f t="shared" si="1"/>
        <v>-1.1416301066328183E-3</v>
      </c>
    </row>
    <row r="16" spans="1:6" s="384" customFormat="1">
      <c r="A16" s="382"/>
      <c r="B16" s="407">
        <v>43850</v>
      </c>
      <c r="C16" s="489">
        <v>19180257</v>
      </c>
      <c r="D16" s="500">
        <f t="shared" si="0"/>
        <v>18186</v>
      </c>
      <c r="E16" s="501">
        <f t="shared" si="1"/>
        <v>9.4906234300040637E-4</v>
      </c>
    </row>
    <row r="17" spans="1:6" s="384" customFormat="1">
      <c r="A17" s="382"/>
      <c r="B17" s="407">
        <v>43851</v>
      </c>
      <c r="C17" s="489">
        <v>19181859</v>
      </c>
      <c r="D17" s="500">
        <f t="shared" si="0"/>
        <v>1602</v>
      </c>
      <c r="E17" s="501">
        <f t="shared" si="1"/>
        <v>8.3523385531192318E-5</v>
      </c>
    </row>
    <row r="18" spans="1:6" s="384" customFormat="1">
      <c r="A18" s="382"/>
      <c r="B18" s="407">
        <v>43852</v>
      </c>
      <c r="C18" s="489">
        <v>19188440</v>
      </c>
      <c r="D18" s="500">
        <f t="shared" si="0"/>
        <v>6581</v>
      </c>
      <c r="E18" s="501">
        <f t="shared" si="1"/>
        <v>3.4308457798593039E-4</v>
      </c>
      <c r="F18" s="397"/>
    </row>
    <row r="19" spans="1:6" s="384" customFormat="1">
      <c r="A19" s="382"/>
      <c r="B19" s="407">
        <v>43853</v>
      </c>
      <c r="C19" s="489">
        <v>19189141</v>
      </c>
      <c r="D19" s="500">
        <f t="shared" si="0"/>
        <v>701</v>
      </c>
      <c r="E19" s="501">
        <f t="shared" si="1"/>
        <v>3.6532412223122535E-5</v>
      </c>
    </row>
    <row r="20" spans="1:6" s="384" customFormat="1">
      <c r="A20" s="382"/>
      <c r="B20" s="407">
        <v>43854</v>
      </c>
      <c r="C20" s="489">
        <v>19176279</v>
      </c>
      <c r="D20" s="500">
        <f t="shared" si="0"/>
        <v>-12862</v>
      </c>
      <c r="E20" s="501">
        <f t="shared" si="1"/>
        <v>-6.7027492267635047E-4</v>
      </c>
      <c r="F20" s="397"/>
    </row>
    <row r="21" spans="1:6" s="384" customFormat="1">
      <c r="A21" s="382"/>
      <c r="B21" s="407">
        <v>43857</v>
      </c>
      <c r="C21" s="489">
        <v>19195488</v>
      </c>
      <c r="D21" s="500">
        <f t="shared" si="0"/>
        <v>19209</v>
      </c>
      <c r="E21" s="501">
        <f t="shared" si="1"/>
        <v>1.0017063268634718E-3</v>
      </c>
      <c r="F21" s="397"/>
    </row>
    <row r="22" spans="1:6" s="384" customFormat="1">
      <c r="A22" s="382"/>
      <c r="B22" s="407">
        <v>43858</v>
      </c>
      <c r="C22" s="489">
        <v>19199237</v>
      </c>
      <c r="D22" s="500">
        <f t="shared" si="0"/>
        <v>3749</v>
      </c>
      <c r="E22" s="501">
        <f t="shared" si="1"/>
        <v>1.9530631365038964E-4</v>
      </c>
    </row>
    <row r="23" spans="1:6" s="384" customFormat="1">
      <c r="A23" s="382"/>
      <c r="B23" s="407">
        <v>43859</v>
      </c>
      <c r="C23" s="489">
        <v>19201590</v>
      </c>
      <c r="D23" s="500">
        <f t="shared" si="0"/>
        <v>2353</v>
      </c>
      <c r="E23" s="501">
        <f t="shared" si="1"/>
        <v>1.2255695369556285E-4</v>
      </c>
      <c r="F23" s="397"/>
    </row>
    <row r="24" spans="1:6" s="384" customFormat="1">
      <c r="A24" s="382"/>
      <c r="B24" s="407">
        <v>43860</v>
      </c>
      <c r="C24" s="489">
        <v>19199383</v>
      </c>
      <c r="D24" s="500">
        <f t="shared" si="0"/>
        <v>-2207</v>
      </c>
      <c r="E24" s="501">
        <f t="shared" si="1"/>
        <v>-1.1493839833054409E-4</v>
      </c>
      <c r="F24" s="397"/>
    </row>
    <row r="25" spans="1:6" s="384" customFormat="1">
      <c r="A25" s="382"/>
      <c r="B25" s="454">
        <v>43861</v>
      </c>
      <c r="C25" s="490">
        <v>19041595</v>
      </c>
      <c r="D25" s="502">
        <f t="shared" si="0"/>
        <v>-157788</v>
      </c>
      <c r="E25" s="503">
        <f t="shared" si="1"/>
        <v>-8.2183891013580812E-3</v>
      </c>
    </row>
    <row r="26" spans="1:6" s="384" customFormat="1">
      <c r="A26" s="383"/>
      <c r="B26" s="407">
        <v>43864</v>
      </c>
      <c r="C26" s="489">
        <v>19166876</v>
      </c>
      <c r="D26" s="500">
        <f t="shared" si="0"/>
        <v>125281</v>
      </c>
      <c r="E26" s="501">
        <f t="shared" si="1"/>
        <v>6.5793332963965945E-3</v>
      </c>
      <c r="F26" s="397"/>
    </row>
    <row r="27" spans="1:6" s="384" customFormat="1">
      <c r="A27" s="276"/>
      <c r="B27" s="407">
        <v>43865</v>
      </c>
      <c r="C27" s="489">
        <v>19177908</v>
      </c>
      <c r="D27" s="500">
        <f t="shared" si="0"/>
        <v>11032</v>
      </c>
      <c r="E27" s="501">
        <f t="shared" si="1"/>
        <v>5.7557632240112788E-4</v>
      </c>
    </row>
    <row r="28" spans="1:6" s="384" customFormat="1">
      <c r="A28" s="276"/>
      <c r="B28" s="407">
        <v>43866</v>
      </c>
      <c r="C28" s="489">
        <v>19189372</v>
      </c>
      <c r="D28" s="500">
        <f t="shared" si="0"/>
        <v>11464</v>
      </c>
      <c r="E28" s="501">
        <f t="shared" si="1"/>
        <v>5.9777114375569873E-4</v>
      </c>
    </row>
    <row r="29" spans="1:6" s="384" customFormat="1">
      <c r="A29" s="276"/>
      <c r="B29" s="407">
        <v>43867</v>
      </c>
      <c r="C29" s="489">
        <v>19196858</v>
      </c>
      <c r="D29" s="500">
        <f t="shared" si="0"/>
        <v>7486</v>
      </c>
      <c r="E29" s="501">
        <f t="shared" si="1"/>
        <v>3.9011177645620343E-4</v>
      </c>
    </row>
    <row r="30" spans="1:6" s="384" customFormat="1">
      <c r="A30" s="276"/>
      <c r="B30" s="407">
        <v>43868</v>
      </c>
      <c r="C30" s="489">
        <v>19186030</v>
      </c>
      <c r="D30" s="500">
        <f t="shared" si="0"/>
        <v>-10828</v>
      </c>
      <c r="E30" s="501">
        <f t="shared" si="1"/>
        <v>-5.6405063787001719E-4</v>
      </c>
    </row>
    <row r="31" spans="1:6" s="384" customFormat="1">
      <c r="A31" s="276"/>
      <c r="B31" s="407">
        <v>43871</v>
      </c>
      <c r="C31" s="489">
        <v>19212891</v>
      </c>
      <c r="D31" s="500">
        <f t="shared" si="0"/>
        <v>26861</v>
      </c>
      <c r="E31" s="501">
        <f t="shared" si="1"/>
        <v>1.4000290836613249E-3</v>
      </c>
    </row>
    <row r="32" spans="1:6" s="384" customFormat="1">
      <c r="A32" s="276"/>
      <c r="B32" s="407">
        <v>43872</v>
      </c>
      <c r="C32" s="489">
        <v>19222688</v>
      </c>
      <c r="D32" s="500">
        <f t="shared" si="0"/>
        <v>9797</v>
      </c>
      <c r="E32" s="501">
        <f t="shared" si="1"/>
        <v>5.0991805449784877E-4</v>
      </c>
    </row>
    <row r="33" spans="1:5" s="384" customFormat="1">
      <c r="A33" s="276"/>
      <c r="B33" s="407">
        <v>43873</v>
      </c>
      <c r="C33" s="489">
        <v>19235712</v>
      </c>
      <c r="D33" s="500">
        <f t="shared" si="0"/>
        <v>13024</v>
      </c>
      <c r="E33" s="501">
        <f t="shared" si="1"/>
        <v>6.7753271550774485E-4</v>
      </c>
    </row>
    <row r="34" spans="1:5" s="384" customFormat="1">
      <c r="A34" s="276"/>
      <c r="B34" s="407">
        <v>43874</v>
      </c>
      <c r="C34" s="489">
        <v>19244730</v>
      </c>
      <c r="D34" s="500">
        <f t="shared" si="0"/>
        <v>9018</v>
      </c>
      <c r="E34" s="501">
        <f t="shared" si="1"/>
        <v>4.6881550316402176E-4</v>
      </c>
    </row>
    <row r="35" spans="1:5" s="384" customFormat="1">
      <c r="A35" s="276"/>
      <c r="B35" s="407">
        <v>43875</v>
      </c>
      <c r="C35" s="489">
        <v>19252285</v>
      </c>
      <c r="D35" s="500">
        <f t="shared" si="0"/>
        <v>7555</v>
      </c>
      <c r="E35" s="501">
        <f t="shared" si="1"/>
        <v>3.9257500624856334E-4</v>
      </c>
    </row>
    <row r="36" spans="1:5" s="384" customFormat="1">
      <c r="A36" s="276"/>
      <c r="B36" s="407">
        <v>43878</v>
      </c>
      <c r="C36" s="489">
        <v>19267062</v>
      </c>
      <c r="D36" s="500">
        <f t="shared" si="0"/>
        <v>14777</v>
      </c>
      <c r="E36" s="501">
        <f t="shared" si="1"/>
        <v>7.6754525501776527E-4</v>
      </c>
    </row>
    <row r="37" spans="1:5" s="384" customFormat="1">
      <c r="A37" s="276"/>
      <c r="B37" s="407">
        <v>43879</v>
      </c>
      <c r="C37" s="489">
        <v>19274117</v>
      </c>
      <c r="D37" s="500">
        <f t="shared" si="0"/>
        <v>7055</v>
      </c>
      <c r="E37" s="501">
        <f t="shared" si="1"/>
        <v>3.6616895715591014E-4</v>
      </c>
    </row>
    <row r="38" spans="1:5" s="384" customFormat="1">
      <c r="A38" s="276"/>
      <c r="B38" s="407">
        <v>43880</v>
      </c>
      <c r="C38" s="489">
        <v>19281182</v>
      </c>
      <c r="D38" s="500">
        <f t="shared" si="0"/>
        <v>7065</v>
      </c>
      <c r="E38" s="501">
        <f t="shared" si="1"/>
        <v>3.6655375704119919E-4</v>
      </c>
    </row>
    <row r="39" spans="1:5" s="384" customFormat="1">
      <c r="A39" s="276"/>
      <c r="B39" s="407">
        <v>43881</v>
      </c>
      <c r="C39" s="489">
        <v>19289207</v>
      </c>
      <c r="D39" s="500">
        <f t="shared" si="0"/>
        <v>8025</v>
      </c>
      <c r="E39" s="501">
        <f t="shared" si="1"/>
        <v>4.1620892329108372E-4</v>
      </c>
    </row>
    <row r="40" spans="1:5" s="384" customFormat="1">
      <c r="A40" s="276"/>
      <c r="B40" s="407">
        <v>43882</v>
      </c>
      <c r="C40" s="489">
        <v>19284446</v>
      </c>
      <c r="D40" s="500">
        <f t="shared" si="0"/>
        <v>-4761</v>
      </c>
      <c r="E40" s="501">
        <f t="shared" si="1"/>
        <v>-2.4682196629444153E-4</v>
      </c>
    </row>
    <row r="41" spans="1:5" s="384" customFormat="1">
      <c r="A41" s="276"/>
      <c r="B41" s="407">
        <v>43885</v>
      </c>
      <c r="C41" s="489">
        <v>19310504</v>
      </c>
      <c r="D41" s="500">
        <f t="shared" si="0"/>
        <v>26058</v>
      </c>
      <c r="E41" s="501">
        <f t="shared" si="1"/>
        <v>1.3512444173922056E-3</v>
      </c>
    </row>
    <row r="42" spans="1:5" s="384" customFormat="1">
      <c r="A42" s="276"/>
      <c r="B42" s="407">
        <v>43886</v>
      </c>
      <c r="C42" s="489">
        <v>19313498</v>
      </c>
      <c r="D42" s="500">
        <f t="shared" si="0"/>
        <v>2994</v>
      </c>
      <c r="E42" s="501">
        <f t="shared" si="1"/>
        <v>1.5504515055630996E-4</v>
      </c>
    </row>
    <row r="43" spans="1:5" s="384" customFormat="1">
      <c r="A43" s="276"/>
      <c r="B43" s="407">
        <v>43887</v>
      </c>
      <c r="C43" s="489">
        <v>19314949</v>
      </c>
      <c r="D43" s="500">
        <f t="shared" si="0"/>
        <v>1451</v>
      </c>
      <c r="E43" s="501">
        <f t="shared" si="1"/>
        <v>7.5128803699975322E-5</v>
      </c>
    </row>
    <row r="44" spans="1:5" s="384" customFormat="1">
      <c r="A44" s="276"/>
      <c r="B44" s="407">
        <v>43888</v>
      </c>
      <c r="C44" s="489">
        <v>19304849</v>
      </c>
      <c r="D44" s="500">
        <f t="shared" si="0"/>
        <v>-10100</v>
      </c>
      <c r="E44" s="501">
        <f t="shared" si="1"/>
        <v>-5.2291103642054804E-4</v>
      </c>
    </row>
    <row r="45" spans="1:5" s="384" customFormat="1">
      <c r="A45" s="276"/>
      <c r="B45" s="454">
        <v>43889</v>
      </c>
      <c r="C45" s="490">
        <v>19279415</v>
      </c>
      <c r="D45" s="502">
        <f t="shared" si="0"/>
        <v>-25434</v>
      </c>
      <c r="E45" s="503">
        <f t="shared" si="1"/>
        <v>-1.3174928226581395E-3</v>
      </c>
    </row>
    <row r="46" spans="1:5" s="384" customFormat="1">
      <c r="A46" s="276"/>
      <c r="B46" s="407">
        <v>43892</v>
      </c>
      <c r="C46" s="489">
        <v>19317663</v>
      </c>
      <c r="D46" s="500">
        <f t="shared" si="0"/>
        <v>38248</v>
      </c>
      <c r="E46" s="501">
        <f t="shared" si="1"/>
        <v>1.9838776228429111E-3</v>
      </c>
    </row>
    <row r="47" spans="1:5" s="384" customFormat="1">
      <c r="A47" s="276"/>
      <c r="B47" s="407">
        <v>43893</v>
      </c>
      <c r="C47" s="489">
        <v>19272866</v>
      </c>
      <c r="D47" s="500">
        <f t="shared" si="0"/>
        <v>-44797</v>
      </c>
      <c r="E47" s="501">
        <f t="shared" si="1"/>
        <v>-2.3189658086487652E-3</v>
      </c>
    </row>
    <row r="48" spans="1:5" s="384" customFormat="1">
      <c r="A48" s="276"/>
      <c r="B48" s="407">
        <v>43894</v>
      </c>
      <c r="C48" s="489">
        <v>19308608</v>
      </c>
      <c r="D48" s="500">
        <f t="shared" si="0"/>
        <v>35742</v>
      </c>
      <c r="E48" s="501">
        <f t="shared" si="1"/>
        <v>1.8545243867724714E-3</v>
      </c>
    </row>
    <row r="49" spans="1:5" s="384" customFormat="1">
      <c r="A49" s="276"/>
      <c r="B49" s="407">
        <v>43895</v>
      </c>
      <c r="C49" s="489">
        <v>19319589</v>
      </c>
      <c r="D49" s="500">
        <f t="shared" si="0"/>
        <v>10981</v>
      </c>
      <c r="E49" s="501">
        <f t="shared" si="1"/>
        <v>5.6871007998093859E-4</v>
      </c>
    </row>
    <row r="50" spans="1:5" s="384" customFormat="1">
      <c r="A50" s="276"/>
      <c r="B50" s="407">
        <v>43896</v>
      </c>
      <c r="C50" s="489">
        <v>19314068</v>
      </c>
      <c r="D50" s="500">
        <f t="shared" si="0"/>
        <v>-5521</v>
      </c>
      <c r="E50" s="501">
        <f t="shared" si="1"/>
        <v>-2.8577212486247117E-4</v>
      </c>
    </row>
    <row r="51" spans="1:5" s="384" customFormat="1">
      <c r="A51" s="276"/>
      <c r="B51" s="407">
        <v>43899</v>
      </c>
      <c r="C51" s="489">
        <v>19342767</v>
      </c>
      <c r="D51" s="500">
        <f t="shared" si="0"/>
        <v>28699</v>
      </c>
      <c r="E51" s="501">
        <f t="shared" si="1"/>
        <v>1.4859117198924299E-3</v>
      </c>
    </row>
    <row r="52" spans="1:5" s="384" customFormat="1">
      <c r="A52" s="276"/>
      <c r="B52" s="407">
        <v>43900</v>
      </c>
      <c r="C52" s="489">
        <v>19343026</v>
      </c>
      <c r="D52" s="500">
        <f t="shared" si="0"/>
        <v>259</v>
      </c>
      <c r="E52" s="501">
        <f t="shared" si="1"/>
        <v>1.3390018087866551E-5</v>
      </c>
    </row>
    <row r="53" spans="1:5" s="384" customFormat="1">
      <c r="A53" s="276"/>
      <c r="B53" s="407">
        <v>43901</v>
      </c>
      <c r="C53" s="489">
        <v>19344258</v>
      </c>
      <c r="D53" s="500">
        <f t="shared" si="0"/>
        <v>1232</v>
      </c>
      <c r="E53" s="501">
        <f t="shared" si="1"/>
        <v>6.3692206172971666E-5</v>
      </c>
    </row>
    <row r="54" spans="1:5" s="384" customFormat="1">
      <c r="A54" s="276"/>
      <c r="B54" s="407">
        <v>43902</v>
      </c>
      <c r="C54" s="489">
        <v>19336071</v>
      </c>
      <c r="D54" s="500">
        <f t="shared" si="0"/>
        <v>-8187</v>
      </c>
      <c r="E54" s="501">
        <f t="shared" si="1"/>
        <v>-4.2322636515701451E-4</v>
      </c>
    </row>
    <row r="55" spans="1:5" s="384" customFormat="1">
      <c r="A55" s="276"/>
      <c r="B55" s="407">
        <v>43903</v>
      </c>
      <c r="C55" s="489">
        <v>19259284</v>
      </c>
      <c r="D55" s="500">
        <f t="shared" si="0"/>
        <v>-76787</v>
      </c>
      <c r="E55" s="501">
        <f t="shared" si="1"/>
        <v>-3.9711790466636643E-3</v>
      </c>
    </row>
    <row r="56" spans="1:5" s="384" customFormat="1">
      <c r="A56" s="276"/>
      <c r="B56" s="407">
        <v>43906</v>
      </c>
      <c r="C56" s="489">
        <v>19080715</v>
      </c>
      <c r="D56" s="500">
        <f t="shared" si="0"/>
        <v>-178569</v>
      </c>
      <c r="E56" s="501">
        <f t="shared" si="1"/>
        <v>-9.2718400123286138E-3</v>
      </c>
    </row>
    <row r="57" spans="1:5" s="384" customFormat="1">
      <c r="A57" s="276"/>
      <c r="B57" s="407">
        <v>43907</v>
      </c>
      <c r="C57" s="489">
        <v>18995729</v>
      </c>
      <c r="D57" s="500">
        <f t="shared" si="0"/>
        <v>-84986</v>
      </c>
      <c r="E57" s="501">
        <f t="shared" si="1"/>
        <v>-4.4540259628635948E-3</v>
      </c>
    </row>
    <row r="58" spans="1:5" s="384" customFormat="1">
      <c r="A58" s="276"/>
      <c r="B58" s="407">
        <v>43908</v>
      </c>
      <c r="C58" s="489">
        <v>18920190</v>
      </c>
      <c r="D58" s="500">
        <f t="shared" si="0"/>
        <v>-75539</v>
      </c>
      <c r="E58" s="501">
        <f t="shared" si="1"/>
        <v>-3.9766307468378503E-3</v>
      </c>
    </row>
    <row r="59" spans="1:5" s="384" customFormat="1">
      <c r="A59" s="276"/>
      <c r="B59" s="407">
        <v>43909</v>
      </c>
      <c r="C59" s="489">
        <v>18864361</v>
      </c>
      <c r="D59" s="500">
        <f t="shared" si="0"/>
        <v>-55829</v>
      </c>
      <c r="E59" s="501">
        <f t="shared" si="1"/>
        <v>-2.9507631794395417E-3</v>
      </c>
    </row>
    <row r="60" spans="1:5" s="384" customFormat="1">
      <c r="A60" s="276"/>
      <c r="B60" s="407">
        <v>43910</v>
      </c>
      <c r="C60" s="489">
        <v>18788935</v>
      </c>
      <c r="D60" s="500">
        <f t="shared" si="0"/>
        <v>-75426</v>
      </c>
      <c r="E60" s="501">
        <f t="shared" si="1"/>
        <v>-3.9983331531876498E-3</v>
      </c>
    </row>
    <row r="61" spans="1:5" s="384" customFormat="1">
      <c r="A61" s="276"/>
      <c r="B61" s="407">
        <v>43913</v>
      </c>
      <c r="C61" s="489">
        <v>18719600</v>
      </c>
      <c r="D61" s="500">
        <f t="shared" si="0"/>
        <v>-69335</v>
      </c>
      <c r="E61" s="501">
        <f t="shared" si="1"/>
        <v>-3.6902038353956446E-3</v>
      </c>
    </row>
    <row r="62" spans="1:5" s="384" customFormat="1">
      <c r="A62" s="276"/>
      <c r="B62" s="407">
        <v>43914</v>
      </c>
      <c r="C62" s="489">
        <v>18686932</v>
      </c>
      <c r="D62" s="500">
        <f t="shared" si="0"/>
        <v>-32668</v>
      </c>
      <c r="E62" s="501">
        <f t="shared" si="1"/>
        <v>-1.7451227590332685E-3</v>
      </c>
    </row>
    <row r="63" spans="1:5" s="384" customFormat="1">
      <c r="A63" s="276"/>
      <c r="B63" s="407">
        <v>43915</v>
      </c>
      <c r="C63" s="489">
        <v>18664340</v>
      </c>
      <c r="D63" s="500">
        <f t="shared" si="0"/>
        <v>-22592</v>
      </c>
      <c r="E63" s="501">
        <f t="shared" si="1"/>
        <v>-1.2089732011654197E-3</v>
      </c>
    </row>
    <row r="64" spans="1:5" s="384" customFormat="1">
      <c r="A64" s="276"/>
      <c r="B64" s="407">
        <v>43916</v>
      </c>
      <c r="C64" s="489">
        <v>18645844</v>
      </c>
      <c r="D64" s="500">
        <f t="shared" si="0"/>
        <v>-18496</v>
      </c>
      <c r="E64" s="501">
        <f t="shared" si="1"/>
        <v>-9.9098066151814823E-4</v>
      </c>
    </row>
    <row r="65" spans="1:6" s="384" customFormat="1">
      <c r="A65" s="276"/>
      <c r="B65" s="407">
        <v>43917</v>
      </c>
      <c r="C65" s="489">
        <v>18612822</v>
      </c>
      <c r="D65" s="500">
        <f t="shared" si="0"/>
        <v>-33022</v>
      </c>
      <c r="E65" s="501">
        <f t="shared" si="1"/>
        <v>-1.771011277365564E-3</v>
      </c>
    </row>
    <row r="66" spans="1:6" s="384" customFormat="1">
      <c r="A66" s="276"/>
      <c r="B66" s="407">
        <v>43920</v>
      </c>
      <c r="C66" s="489">
        <v>18565607</v>
      </c>
      <c r="D66" s="500">
        <f t="shared" si="0"/>
        <v>-47215</v>
      </c>
      <c r="E66" s="501">
        <f t="shared" si="1"/>
        <v>-2.5366921791870611E-3</v>
      </c>
    </row>
    <row r="67" spans="1:6" s="384" customFormat="1">
      <c r="A67" s="276"/>
      <c r="B67" s="454">
        <v>43921</v>
      </c>
      <c r="C67" s="490">
        <v>18445436</v>
      </c>
      <c r="D67" s="502">
        <f t="shared" si="0"/>
        <v>-120171</v>
      </c>
      <c r="E67" s="503">
        <f t="shared" si="1"/>
        <v>-6.4727751696995739E-3</v>
      </c>
    </row>
    <row r="68" spans="1:6" s="384" customFormat="1">
      <c r="A68" s="276"/>
      <c r="B68" s="407">
        <v>43922</v>
      </c>
      <c r="C68" s="489">
        <v>18470660</v>
      </c>
      <c r="D68" s="500">
        <f t="shared" si="0"/>
        <v>25224</v>
      </c>
      <c r="E68" s="501">
        <f t="shared" si="1"/>
        <v>1.3674927499680578E-3</v>
      </c>
    </row>
    <row r="69" spans="1:6" s="384" customFormat="1">
      <c r="A69" s="276"/>
      <c r="B69" s="407">
        <v>43923</v>
      </c>
      <c r="C69" s="489">
        <v>18449957</v>
      </c>
      <c r="D69" s="500">
        <f t="shared" si="0"/>
        <v>-20703</v>
      </c>
      <c r="E69" s="501">
        <f t="shared" si="1"/>
        <v>-1.1208587023960881E-3</v>
      </c>
    </row>
    <row r="70" spans="1:6" s="384" customFormat="1">
      <c r="A70" s="276"/>
      <c r="B70" s="407">
        <v>43924</v>
      </c>
      <c r="C70" s="489">
        <v>18423850</v>
      </c>
      <c r="D70" s="500">
        <f t="shared" si="0"/>
        <v>-26107</v>
      </c>
      <c r="E70" s="501">
        <f t="shared" si="1"/>
        <v>-1.4150168480067116E-3</v>
      </c>
    </row>
    <row r="71" spans="1:6" s="384" customFormat="1">
      <c r="A71" s="276"/>
      <c r="B71" s="407">
        <v>43927</v>
      </c>
      <c r="C71" s="489">
        <v>18422371</v>
      </c>
      <c r="D71" s="500">
        <f t="shared" ref="D71:D134" si="2">C71-C70</f>
        <v>-1479</v>
      </c>
      <c r="E71" s="501">
        <f t="shared" ref="E71:E134" si="3">C71/C70-1</f>
        <v>-8.0276380886701304E-5</v>
      </c>
    </row>
    <row r="72" spans="1:6">
      <c r="B72" s="407">
        <v>43928</v>
      </c>
      <c r="C72" s="489">
        <v>18422101</v>
      </c>
      <c r="D72" s="500">
        <f t="shared" si="2"/>
        <v>-270</v>
      </c>
      <c r="E72" s="501">
        <f t="shared" si="3"/>
        <v>-1.4656093941467496E-5</v>
      </c>
    </row>
    <row r="73" spans="1:6">
      <c r="B73" s="407">
        <v>43929</v>
      </c>
      <c r="C73" s="489">
        <v>18413235</v>
      </c>
      <c r="D73" s="500">
        <f t="shared" si="2"/>
        <v>-8866</v>
      </c>
      <c r="E73" s="501">
        <f t="shared" si="3"/>
        <v>-4.8126975310791575E-4</v>
      </c>
    </row>
    <row r="74" spans="1:6" s="405" customFormat="1">
      <c r="A74" s="276"/>
      <c r="B74" s="407">
        <v>43934</v>
      </c>
      <c r="C74" s="489">
        <v>18423316</v>
      </c>
      <c r="D74" s="500">
        <f t="shared" si="2"/>
        <v>10081</v>
      </c>
      <c r="E74" s="501">
        <f t="shared" si="3"/>
        <v>5.47486631219396E-4</v>
      </c>
      <c r="F74" s="404"/>
    </row>
    <row r="75" spans="1:6">
      <c r="B75" s="407">
        <v>43935</v>
      </c>
      <c r="C75" s="489">
        <v>18455661</v>
      </c>
      <c r="D75" s="500">
        <f t="shared" si="2"/>
        <v>32345</v>
      </c>
      <c r="E75" s="501">
        <f t="shared" si="3"/>
        <v>1.7556557136619855E-3</v>
      </c>
    </row>
    <row r="76" spans="1:6">
      <c r="B76" s="407">
        <v>43936</v>
      </c>
      <c r="C76" s="489">
        <v>18463413</v>
      </c>
      <c r="D76" s="500">
        <f t="shared" si="2"/>
        <v>7752</v>
      </c>
      <c r="E76" s="501">
        <f t="shared" si="3"/>
        <v>4.2003372298604624E-4</v>
      </c>
    </row>
    <row r="77" spans="1:6">
      <c r="B77" s="407">
        <v>43937</v>
      </c>
      <c r="C77" s="489">
        <v>18466784</v>
      </c>
      <c r="D77" s="500">
        <f t="shared" si="2"/>
        <v>3371</v>
      </c>
      <c r="E77" s="501">
        <f t="shared" si="3"/>
        <v>1.8257729489135066E-4</v>
      </c>
    </row>
    <row r="78" spans="1:6">
      <c r="B78" s="407">
        <v>43938</v>
      </c>
      <c r="C78" s="489">
        <v>18456537</v>
      </c>
      <c r="D78" s="500">
        <f t="shared" si="2"/>
        <v>-10247</v>
      </c>
      <c r="E78" s="501">
        <f t="shared" si="3"/>
        <v>-5.5488817110760369E-4</v>
      </c>
    </row>
    <row r="79" spans="1:6">
      <c r="B79" s="407">
        <v>43941</v>
      </c>
      <c r="C79" s="489">
        <v>18476408</v>
      </c>
      <c r="D79" s="500">
        <f t="shared" si="2"/>
        <v>19871</v>
      </c>
      <c r="E79" s="501">
        <f t="shared" si="3"/>
        <v>1.0766375078921087E-3</v>
      </c>
    </row>
    <row r="80" spans="1:6">
      <c r="B80" s="407">
        <v>43942</v>
      </c>
      <c r="C80" s="489">
        <v>18482652</v>
      </c>
      <c r="D80" s="500">
        <f t="shared" si="2"/>
        <v>6244</v>
      </c>
      <c r="E80" s="501">
        <f t="shared" si="3"/>
        <v>3.3794447492185853E-4</v>
      </c>
    </row>
    <row r="81" spans="2:6">
      <c r="B81" s="407">
        <v>43943</v>
      </c>
      <c r="C81" s="489">
        <v>18486282</v>
      </c>
      <c r="D81" s="500">
        <f t="shared" si="2"/>
        <v>3630</v>
      </c>
      <c r="E81" s="501">
        <f t="shared" si="3"/>
        <v>1.9640038669765936E-4</v>
      </c>
    </row>
    <row r="82" spans="2:6">
      <c r="B82" s="407">
        <v>43944</v>
      </c>
      <c r="C82" s="489">
        <v>18490241</v>
      </c>
      <c r="D82" s="500">
        <f t="shared" si="2"/>
        <v>3959</v>
      </c>
      <c r="E82" s="501">
        <f t="shared" si="3"/>
        <v>2.1415880164554757E-4</v>
      </c>
    </row>
    <row r="83" spans="2:6">
      <c r="B83" s="407">
        <v>43945</v>
      </c>
      <c r="C83" s="489">
        <v>18480673</v>
      </c>
      <c r="D83" s="500">
        <f t="shared" si="2"/>
        <v>-9568</v>
      </c>
      <c r="E83" s="501">
        <f t="shared" si="3"/>
        <v>-5.1746215746995006E-4</v>
      </c>
    </row>
    <row r="84" spans="2:6">
      <c r="B84" s="407">
        <v>43948</v>
      </c>
      <c r="C84" s="489">
        <v>18494205</v>
      </c>
      <c r="D84" s="500">
        <f t="shared" si="2"/>
        <v>13532</v>
      </c>
      <c r="E84" s="501">
        <f t="shared" si="3"/>
        <v>7.3222441628617574E-4</v>
      </c>
    </row>
    <row r="85" spans="2:6">
      <c r="B85" s="407">
        <v>43949</v>
      </c>
      <c r="C85" s="489">
        <v>18498378</v>
      </c>
      <c r="D85" s="500">
        <f t="shared" si="2"/>
        <v>4173</v>
      </c>
      <c r="E85" s="501">
        <f t="shared" si="3"/>
        <v>2.2563824722388048E-4</v>
      </c>
    </row>
    <row r="86" spans="2:6">
      <c r="B86" s="407">
        <v>43950</v>
      </c>
      <c r="C86" s="489">
        <v>18500250</v>
      </c>
      <c r="D86" s="500">
        <f t="shared" si="2"/>
        <v>1872</v>
      </c>
      <c r="E86" s="501">
        <f t="shared" si="3"/>
        <v>1.011980617975361E-4</v>
      </c>
    </row>
    <row r="87" spans="2:6">
      <c r="B87" s="454">
        <v>43951</v>
      </c>
      <c r="C87" s="490">
        <v>18396362</v>
      </c>
      <c r="D87" s="502">
        <f t="shared" si="2"/>
        <v>-103888</v>
      </c>
      <c r="E87" s="503">
        <f t="shared" si="3"/>
        <v>-5.6154916825448264E-3</v>
      </c>
    </row>
    <row r="88" spans="2:6">
      <c r="B88" s="407">
        <v>43955</v>
      </c>
      <c r="C88" s="489">
        <v>18479862</v>
      </c>
      <c r="D88" s="500">
        <f t="shared" si="2"/>
        <v>83500</v>
      </c>
      <c r="E88" s="501">
        <f t="shared" si="3"/>
        <v>4.5389409058160801E-3</v>
      </c>
    </row>
    <row r="89" spans="2:6">
      <c r="B89" s="407">
        <v>43956</v>
      </c>
      <c r="C89" s="489">
        <v>18496586</v>
      </c>
      <c r="D89" s="500">
        <f t="shared" si="2"/>
        <v>16724</v>
      </c>
      <c r="E89" s="501">
        <f t="shared" si="3"/>
        <v>9.0498511298409134E-4</v>
      </c>
    </row>
    <row r="90" spans="2:6">
      <c r="B90" s="407">
        <v>43957</v>
      </c>
      <c r="C90" s="489">
        <v>18507039</v>
      </c>
      <c r="D90" s="500">
        <f t="shared" si="2"/>
        <v>10453</v>
      </c>
      <c r="E90" s="501">
        <f t="shared" si="3"/>
        <v>5.6513131666569016E-4</v>
      </c>
    </row>
    <row r="91" spans="2:6">
      <c r="B91" s="407">
        <v>43958</v>
      </c>
      <c r="C91" s="489">
        <v>18513251</v>
      </c>
      <c r="D91" s="500">
        <f t="shared" si="2"/>
        <v>6212</v>
      </c>
      <c r="E91" s="501">
        <f t="shared" si="3"/>
        <v>3.3565607118468677E-4</v>
      </c>
    </row>
    <row r="92" spans="2:6">
      <c r="B92" s="407">
        <v>43959</v>
      </c>
      <c r="C92" s="489">
        <v>18506641</v>
      </c>
      <c r="D92" s="500">
        <f t="shared" si="2"/>
        <v>-6610</v>
      </c>
      <c r="E92" s="501">
        <f t="shared" si="3"/>
        <v>-3.5704155904325852E-4</v>
      </c>
    </row>
    <row r="93" spans="2:6">
      <c r="B93" s="407">
        <v>43962</v>
      </c>
      <c r="C93" s="489">
        <v>18538144</v>
      </c>
      <c r="D93" s="500">
        <f t="shared" si="2"/>
        <v>31503</v>
      </c>
      <c r="E93" s="501">
        <f t="shared" si="3"/>
        <v>1.7022538017568145E-3</v>
      </c>
    </row>
    <row r="94" spans="2:6">
      <c r="B94" s="407">
        <v>43963</v>
      </c>
      <c r="C94" s="489">
        <v>18546658</v>
      </c>
      <c r="D94" s="500">
        <f t="shared" si="2"/>
        <v>8514</v>
      </c>
      <c r="E94" s="501">
        <f t="shared" si="3"/>
        <v>4.5926927744233126E-4</v>
      </c>
    </row>
    <row r="95" spans="2:6">
      <c r="B95" s="407">
        <v>43964</v>
      </c>
      <c r="C95" s="489">
        <v>18550346</v>
      </c>
      <c r="D95" s="500">
        <f t="shared" si="2"/>
        <v>3688</v>
      </c>
      <c r="E95" s="501">
        <f t="shared" si="3"/>
        <v>1.9884984130302819E-4</v>
      </c>
      <c r="F95" s="397"/>
    </row>
    <row r="96" spans="2:6">
      <c r="B96" s="407">
        <v>43965</v>
      </c>
      <c r="C96" s="489">
        <v>18550999</v>
      </c>
      <c r="D96" s="500">
        <f t="shared" si="2"/>
        <v>653</v>
      </c>
      <c r="E96" s="501">
        <f t="shared" si="3"/>
        <v>3.520149974556297E-5</v>
      </c>
      <c r="F96" s="408"/>
    </row>
    <row r="97" spans="2:6">
      <c r="B97" s="407">
        <v>43966</v>
      </c>
      <c r="C97" s="489">
        <v>18538117</v>
      </c>
      <c r="D97" s="500">
        <f t="shared" si="2"/>
        <v>-12882</v>
      </c>
      <c r="E97" s="501">
        <f t="shared" si="3"/>
        <v>-6.9441004228398828E-4</v>
      </c>
      <c r="F97" s="408"/>
    </row>
    <row r="98" spans="2:6">
      <c r="B98" s="407">
        <v>43969</v>
      </c>
      <c r="C98" s="489">
        <v>18567497</v>
      </c>
      <c r="D98" s="500">
        <f t="shared" si="2"/>
        <v>29380</v>
      </c>
      <c r="E98" s="501">
        <f t="shared" si="3"/>
        <v>1.5848427324092196E-3</v>
      </c>
      <c r="F98" s="408"/>
    </row>
    <row r="99" spans="2:6">
      <c r="B99" s="407">
        <v>43970</v>
      </c>
      <c r="C99" s="489">
        <v>18575845</v>
      </c>
      <c r="D99" s="500">
        <f t="shared" si="2"/>
        <v>8348</v>
      </c>
      <c r="E99" s="501">
        <f t="shared" si="3"/>
        <v>4.4960287323592141E-4</v>
      </c>
      <c r="F99" s="408"/>
    </row>
    <row r="100" spans="2:6">
      <c r="B100" s="407">
        <v>43971</v>
      </c>
      <c r="C100" s="489">
        <v>18581845</v>
      </c>
      <c r="D100" s="500">
        <f t="shared" si="2"/>
        <v>6000</v>
      </c>
      <c r="E100" s="501">
        <f t="shared" si="3"/>
        <v>3.2300011116581651E-4</v>
      </c>
      <c r="F100" s="408"/>
    </row>
    <row r="101" spans="2:6">
      <c r="B101" s="407">
        <v>43972</v>
      </c>
      <c r="C101" s="489">
        <v>18586088</v>
      </c>
      <c r="D101" s="500">
        <f t="shared" si="2"/>
        <v>4243</v>
      </c>
      <c r="E101" s="501">
        <f t="shared" si="3"/>
        <v>2.2834115772685237E-4</v>
      </c>
      <c r="F101" s="408"/>
    </row>
    <row r="102" spans="2:6">
      <c r="B102" s="407">
        <v>43973</v>
      </c>
      <c r="C102" s="489">
        <v>18577040</v>
      </c>
      <c r="D102" s="500">
        <f t="shared" si="2"/>
        <v>-9048</v>
      </c>
      <c r="E102" s="501">
        <f t="shared" si="3"/>
        <v>-4.8681573013109602E-4</v>
      </c>
      <c r="F102" s="408"/>
    </row>
    <row r="103" spans="2:6">
      <c r="B103" s="407">
        <v>43976</v>
      </c>
      <c r="C103" s="489">
        <v>18599696</v>
      </c>
      <c r="D103" s="500">
        <f t="shared" si="2"/>
        <v>22656</v>
      </c>
      <c r="E103" s="501">
        <f t="shared" si="3"/>
        <v>1.2195699637831403E-3</v>
      </c>
      <c r="F103" s="408"/>
    </row>
    <row r="104" spans="2:6">
      <c r="B104" s="407">
        <v>43977</v>
      </c>
      <c r="C104" s="489">
        <v>18606011</v>
      </c>
      <c r="D104" s="500">
        <f t="shared" si="2"/>
        <v>6315</v>
      </c>
      <c r="E104" s="501">
        <f t="shared" si="3"/>
        <v>3.3952167820383572E-4</v>
      </c>
      <c r="F104" s="408"/>
    </row>
    <row r="105" spans="2:6">
      <c r="B105" s="407">
        <v>43978</v>
      </c>
      <c r="C105" s="489">
        <v>18608596</v>
      </c>
      <c r="D105" s="500">
        <f t="shared" si="2"/>
        <v>2585</v>
      </c>
      <c r="E105" s="501">
        <f t="shared" si="3"/>
        <v>1.3893359516981008E-4</v>
      </c>
      <c r="F105" s="408"/>
    </row>
    <row r="106" spans="2:6">
      <c r="B106" s="407">
        <v>43979</v>
      </c>
      <c r="C106" s="489">
        <v>18608140</v>
      </c>
      <c r="D106" s="500">
        <f t="shared" si="2"/>
        <v>-456</v>
      </c>
      <c r="E106" s="501">
        <f t="shared" si="3"/>
        <v>-2.4504804123859358E-5</v>
      </c>
      <c r="F106" s="408"/>
    </row>
    <row r="107" spans="2:6">
      <c r="B107" s="455">
        <v>43980</v>
      </c>
      <c r="C107" s="491">
        <v>18584176</v>
      </c>
      <c r="D107" s="496">
        <f t="shared" si="2"/>
        <v>-23964</v>
      </c>
      <c r="E107" s="497">
        <f t="shared" si="3"/>
        <v>-1.2878235008979555E-3</v>
      </c>
      <c r="F107" s="408"/>
    </row>
    <row r="108" spans="2:6">
      <c r="B108" s="433">
        <v>43983</v>
      </c>
      <c r="C108" s="492">
        <v>18593260</v>
      </c>
      <c r="D108" s="494">
        <f t="shared" si="2"/>
        <v>9084</v>
      </c>
      <c r="E108" s="495">
        <f t="shared" si="3"/>
        <v>4.8880294719544359E-4</v>
      </c>
    </row>
    <row r="109" spans="2:6">
      <c r="B109" s="433">
        <v>43984</v>
      </c>
      <c r="C109" s="492">
        <v>18596186</v>
      </c>
      <c r="D109" s="494">
        <f t="shared" si="2"/>
        <v>2926</v>
      </c>
      <c r="E109" s="495">
        <f t="shared" si="3"/>
        <v>1.5736885301453896E-4</v>
      </c>
    </row>
    <row r="110" spans="2:6">
      <c r="B110" s="433">
        <v>43985</v>
      </c>
      <c r="C110" s="492">
        <v>18592623</v>
      </c>
      <c r="D110" s="494">
        <f t="shared" si="2"/>
        <v>-3563</v>
      </c>
      <c r="E110" s="495">
        <f t="shared" si="3"/>
        <v>-1.9159842776361735E-4</v>
      </c>
    </row>
    <row r="111" spans="2:6">
      <c r="B111" s="433">
        <v>43986</v>
      </c>
      <c r="C111" s="492">
        <v>18597021</v>
      </c>
      <c r="D111" s="494">
        <f t="shared" si="2"/>
        <v>4398</v>
      </c>
      <c r="E111" s="495">
        <f t="shared" si="3"/>
        <v>2.3654542987294747E-4</v>
      </c>
    </row>
    <row r="112" spans="2:6">
      <c r="B112" s="433">
        <v>43987</v>
      </c>
      <c r="C112" s="492">
        <v>18589284</v>
      </c>
      <c r="D112" s="494">
        <f t="shared" si="2"/>
        <v>-7737</v>
      </c>
      <c r="E112" s="495">
        <f t="shared" si="3"/>
        <v>-4.1603437453774372E-4</v>
      </c>
    </row>
    <row r="113" spans="2:5">
      <c r="B113" s="433">
        <v>43990</v>
      </c>
      <c r="C113" s="492">
        <v>18623071</v>
      </c>
      <c r="D113" s="494">
        <f t="shared" si="2"/>
        <v>33787</v>
      </c>
      <c r="E113" s="495">
        <f t="shared" si="3"/>
        <v>1.8175525211192589E-3</v>
      </c>
    </row>
    <row r="114" spans="2:5">
      <c r="B114" s="433">
        <v>43991</v>
      </c>
      <c r="C114" s="492">
        <v>18631548</v>
      </c>
      <c r="D114" s="494">
        <f t="shared" si="2"/>
        <v>8477</v>
      </c>
      <c r="E114" s="495">
        <f t="shared" si="3"/>
        <v>4.5518808364097829E-4</v>
      </c>
    </row>
    <row r="115" spans="2:5">
      <c r="B115" s="433">
        <v>43992</v>
      </c>
      <c r="C115" s="492">
        <v>18638993</v>
      </c>
      <c r="D115" s="494">
        <f t="shared" si="2"/>
        <v>7445</v>
      </c>
      <c r="E115" s="495">
        <f t="shared" si="3"/>
        <v>3.9959105920783777E-4</v>
      </c>
    </row>
    <row r="116" spans="2:5">
      <c r="B116" s="433">
        <v>43993</v>
      </c>
      <c r="C116" s="492">
        <v>18643383</v>
      </c>
      <c r="D116" s="494">
        <f t="shared" si="2"/>
        <v>4390</v>
      </c>
      <c r="E116" s="495">
        <f t="shared" si="3"/>
        <v>2.3552774551705014E-4</v>
      </c>
    </row>
    <row r="117" spans="2:5">
      <c r="B117" s="433">
        <v>43994</v>
      </c>
      <c r="C117" s="492">
        <v>18631814</v>
      </c>
      <c r="D117" s="494">
        <f t="shared" si="2"/>
        <v>-11569</v>
      </c>
      <c r="E117" s="495">
        <f t="shared" si="3"/>
        <v>-6.2054188341242877E-4</v>
      </c>
    </row>
    <row r="118" spans="2:5">
      <c r="B118" s="433">
        <v>43997</v>
      </c>
      <c r="C118" s="492">
        <v>18668725</v>
      </c>
      <c r="D118" s="494">
        <f t="shared" si="2"/>
        <v>36911</v>
      </c>
      <c r="E118" s="495">
        <f t="shared" si="3"/>
        <v>1.981073877186601E-3</v>
      </c>
    </row>
    <row r="119" spans="2:5">
      <c r="B119" s="433">
        <v>43998</v>
      </c>
      <c r="C119" s="492">
        <v>18684873</v>
      </c>
      <c r="D119" s="494">
        <f t="shared" si="2"/>
        <v>16148</v>
      </c>
      <c r="E119" s="495">
        <f t="shared" si="3"/>
        <v>8.6497604951607521E-4</v>
      </c>
    </row>
    <row r="120" spans="2:5">
      <c r="B120" s="433">
        <v>43999</v>
      </c>
      <c r="C120" s="492">
        <v>18684590</v>
      </c>
      <c r="D120" s="494">
        <f t="shared" si="2"/>
        <v>-283</v>
      </c>
      <c r="E120" s="495">
        <f t="shared" si="3"/>
        <v>-1.5145941853589306E-5</v>
      </c>
    </row>
    <row r="121" spans="2:5">
      <c r="B121" s="433">
        <v>44000</v>
      </c>
      <c r="C121" s="492">
        <v>18681594</v>
      </c>
      <c r="D121" s="494">
        <f t="shared" si="2"/>
        <v>-2996</v>
      </c>
      <c r="E121" s="495">
        <f t="shared" si="3"/>
        <v>-1.603460391691458E-4</v>
      </c>
    </row>
    <row r="122" spans="2:5">
      <c r="B122" s="433">
        <v>44001</v>
      </c>
      <c r="C122" s="492">
        <v>18634728</v>
      </c>
      <c r="D122" s="494">
        <f t="shared" si="2"/>
        <v>-46866</v>
      </c>
      <c r="E122" s="495">
        <f t="shared" si="3"/>
        <v>-2.5086724398356575E-3</v>
      </c>
    </row>
    <row r="123" spans="2:5">
      <c r="B123" s="433">
        <v>44004</v>
      </c>
      <c r="C123" s="492">
        <v>18633805</v>
      </c>
      <c r="D123" s="494">
        <f t="shared" si="2"/>
        <v>-923</v>
      </c>
      <c r="E123" s="495">
        <f t="shared" si="3"/>
        <v>-4.9531176414263633E-5</v>
      </c>
    </row>
    <row r="124" spans="2:5">
      <c r="B124" s="433">
        <v>44005</v>
      </c>
      <c r="C124" s="492">
        <v>18621455</v>
      </c>
      <c r="D124" s="494">
        <f t="shared" si="2"/>
        <v>-12350</v>
      </c>
      <c r="E124" s="495">
        <f t="shared" si="3"/>
        <v>-6.6277392083902154E-4</v>
      </c>
    </row>
    <row r="125" spans="2:5">
      <c r="B125" s="433">
        <v>44006</v>
      </c>
      <c r="C125" s="492">
        <v>18622765</v>
      </c>
      <c r="D125" s="494">
        <f t="shared" si="2"/>
        <v>1310</v>
      </c>
      <c r="E125" s="495">
        <f t="shared" si="3"/>
        <v>7.0348960379273962E-5</v>
      </c>
    </row>
    <row r="126" spans="2:5">
      <c r="B126" s="433">
        <v>44007</v>
      </c>
      <c r="C126" s="492">
        <v>18623083</v>
      </c>
      <c r="D126" s="494">
        <f t="shared" si="2"/>
        <v>318</v>
      </c>
      <c r="E126" s="495">
        <f t="shared" si="3"/>
        <v>1.7075874608307728E-5</v>
      </c>
    </row>
    <row r="127" spans="2:5">
      <c r="B127" s="433">
        <v>44008</v>
      </c>
      <c r="C127" s="492">
        <v>18612566</v>
      </c>
      <c r="D127" s="494">
        <f t="shared" si="2"/>
        <v>-10517</v>
      </c>
      <c r="E127" s="495">
        <f t="shared" si="3"/>
        <v>-5.647292663626402E-4</v>
      </c>
    </row>
    <row r="128" spans="2:5">
      <c r="B128" s="433">
        <v>44011</v>
      </c>
      <c r="C128" s="492">
        <v>18645770</v>
      </c>
      <c r="D128" s="494">
        <f t="shared" si="2"/>
        <v>33204</v>
      </c>
      <c r="E128" s="495">
        <f t="shared" si="3"/>
        <v>1.7839560649508535E-3</v>
      </c>
    </row>
    <row r="129" spans="2:13">
      <c r="B129" s="455">
        <v>44012</v>
      </c>
      <c r="C129" s="491">
        <v>18484270</v>
      </c>
      <c r="D129" s="496">
        <f t="shared" si="2"/>
        <v>-161500</v>
      </c>
      <c r="E129" s="497">
        <f t="shared" si="3"/>
        <v>-8.6614819339722038E-3</v>
      </c>
    </row>
    <row r="130" spans="2:13">
      <c r="B130" s="433">
        <v>44013</v>
      </c>
      <c r="C130" s="492">
        <v>18658421</v>
      </c>
      <c r="D130" s="494">
        <f t="shared" si="2"/>
        <v>174151</v>
      </c>
      <c r="E130" s="495">
        <f t="shared" si="3"/>
        <v>9.4215784556272997E-3</v>
      </c>
    </row>
    <row r="131" spans="2:13">
      <c r="B131" s="433">
        <v>44014</v>
      </c>
      <c r="C131" s="492">
        <v>18653210</v>
      </c>
      <c r="D131" s="494">
        <f t="shared" si="2"/>
        <v>-5211</v>
      </c>
      <c r="E131" s="495">
        <f t="shared" si="3"/>
        <v>-2.7928408304223051E-4</v>
      </c>
    </row>
    <row r="132" spans="2:13">
      <c r="B132" s="433">
        <v>44015</v>
      </c>
      <c r="C132" s="492">
        <v>18639231</v>
      </c>
      <c r="D132" s="494">
        <f t="shared" si="2"/>
        <v>-13979</v>
      </c>
      <c r="E132" s="495">
        <f t="shared" si="3"/>
        <v>-7.494152480993499E-4</v>
      </c>
    </row>
    <row r="133" spans="2:13">
      <c r="B133" s="433">
        <v>44018</v>
      </c>
      <c r="C133" s="492">
        <v>18713439</v>
      </c>
      <c r="D133" s="494">
        <f t="shared" si="2"/>
        <v>74208</v>
      </c>
      <c r="E133" s="495">
        <f t="shared" si="3"/>
        <v>3.9812801289924593E-3</v>
      </c>
    </row>
    <row r="134" spans="2:13">
      <c r="B134" s="433">
        <v>44019</v>
      </c>
      <c r="C134" s="492">
        <v>18725857</v>
      </c>
      <c r="D134" s="494">
        <f t="shared" si="2"/>
        <v>12418</v>
      </c>
      <c r="E134" s="495">
        <f t="shared" si="3"/>
        <v>6.6358727543347484E-4</v>
      </c>
    </row>
    <row r="135" spans="2:13">
      <c r="B135" s="433">
        <v>44020</v>
      </c>
      <c r="C135" s="492">
        <v>18746742</v>
      </c>
      <c r="D135" s="494">
        <f t="shared" ref="D135:D140" si="4">C135-C134</f>
        <v>20885</v>
      </c>
      <c r="E135" s="495">
        <f t="shared" ref="E135:E140" si="5">C135/C134-1</f>
        <v>1.1153027602421872E-3</v>
      </c>
    </row>
    <row r="136" spans="2:13">
      <c r="B136" s="433">
        <v>44021</v>
      </c>
      <c r="C136" s="492">
        <v>18745980</v>
      </c>
      <c r="D136" s="494">
        <f t="shared" si="4"/>
        <v>-762</v>
      </c>
      <c r="E136" s="495">
        <f t="shared" si="5"/>
        <v>-4.0647062833687464E-5</v>
      </c>
    </row>
    <row r="137" spans="2:13">
      <c r="B137" s="433">
        <v>44022</v>
      </c>
      <c r="C137" s="492">
        <v>18752251</v>
      </c>
      <c r="D137" s="494">
        <f t="shared" si="4"/>
        <v>6271</v>
      </c>
      <c r="E137" s="495">
        <f t="shared" si="5"/>
        <v>3.3452505550513045E-4</v>
      </c>
    </row>
    <row r="138" spans="2:13">
      <c r="B138" s="433">
        <v>44025</v>
      </c>
      <c r="C138" s="492">
        <v>18788383</v>
      </c>
      <c r="D138" s="494">
        <f t="shared" si="4"/>
        <v>36132</v>
      </c>
      <c r="E138" s="495">
        <f t="shared" si="5"/>
        <v>1.9268086801953466E-3</v>
      </c>
    </row>
    <row r="139" spans="2:13">
      <c r="B139" s="433">
        <v>44026</v>
      </c>
      <c r="C139" s="492">
        <v>18801972</v>
      </c>
      <c r="D139" s="494">
        <f t="shared" si="4"/>
        <v>13589</v>
      </c>
      <c r="E139" s="495">
        <f t="shared" si="5"/>
        <v>7.2326607350925443E-4</v>
      </c>
    </row>
    <row r="140" spans="2:13">
      <c r="B140" s="433">
        <v>44027</v>
      </c>
      <c r="C140" s="492">
        <v>18810078</v>
      </c>
      <c r="D140" s="494">
        <f t="shared" si="4"/>
        <v>8106</v>
      </c>
      <c r="E140" s="495">
        <f t="shared" si="5"/>
        <v>4.3112499050623754E-4</v>
      </c>
    </row>
    <row r="141" spans="2:13">
      <c r="B141" s="433">
        <v>44028</v>
      </c>
      <c r="C141" s="492">
        <v>18806595</v>
      </c>
      <c r="D141" s="494">
        <f t="shared" ref="D141:D173" si="6">C141-C140</f>
        <v>-3483</v>
      </c>
      <c r="E141" s="495">
        <f t="shared" ref="E141:E173" si="7">C141/C140-1</f>
        <v>-1.8516669627843818E-4</v>
      </c>
    </row>
    <row r="142" spans="2:13">
      <c r="B142" s="433">
        <v>44029</v>
      </c>
      <c r="C142" s="492">
        <v>18815564</v>
      </c>
      <c r="D142" s="494">
        <f t="shared" si="6"/>
        <v>8969</v>
      </c>
      <c r="E142" s="495">
        <f t="shared" si="7"/>
        <v>4.7690717006454442E-4</v>
      </c>
    </row>
    <row r="143" spans="2:13">
      <c r="B143" s="433">
        <v>44032</v>
      </c>
      <c r="C143" s="492">
        <v>18845698</v>
      </c>
      <c r="D143" s="494">
        <f t="shared" si="6"/>
        <v>30134</v>
      </c>
      <c r="E143" s="495">
        <f t="shared" si="7"/>
        <v>1.6015464644056898E-3</v>
      </c>
      <c r="J143" s="433"/>
      <c r="K143" s="504"/>
      <c r="L143" s="505"/>
      <c r="M143" s="506"/>
    </row>
    <row r="144" spans="2:13">
      <c r="B144" s="433">
        <v>44033</v>
      </c>
      <c r="C144" s="492">
        <v>18858871</v>
      </c>
      <c r="D144" s="494">
        <f t="shared" si="6"/>
        <v>13173</v>
      </c>
      <c r="E144" s="495">
        <f t="shared" si="7"/>
        <v>6.9899241726156802E-4</v>
      </c>
      <c r="J144" s="433"/>
      <c r="K144" s="504"/>
      <c r="L144" s="505"/>
      <c r="M144" s="506"/>
    </row>
    <row r="145" spans="2:13">
      <c r="B145" s="433">
        <v>44034</v>
      </c>
      <c r="C145" s="492">
        <v>18865077</v>
      </c>
      <c r="D145" s="494">
        <f t="shared" si="6"/>
        <v>6206</v>
      </c>
      <c r="E145" s="495">
        <f t="shared" si="7"/>
        <v>3.2907590279407373E-4</v>
      </c>
      <c r="J145" s="433"/>
      <c r="K145" s="504"/>
      <c r="L145" s="505"/>
      <c r="M145" s="506"/>
    </row>
    <row r="146" spans="2:13">
      <c r="B146" s="433">
        <v>44035</v>
      </c>
      <c r="C146" s="492">
        <v>18869125</v>
      </c>
      <c r="D146" s="494">
        <f t="shared" si="6"/>
        <v>4048</v>
      </c>
      <c r="E146" s="495">
        <f t="shared" si="7"/>
        <v>2.1457638365318665E-4</v>
      </c>
      <c r="J146" s="433"/>
      <c r="K146" s="504"/>
      <c r="L146" s="505"/>
      <c r="M146" s="506"/>
    </row>
    <row r="147" spans="2:13">
      <c r="B147" s="433">
        <v>44036</v>
      </c>
      <c r="C147" s="492">
        <v>18854492</v>
      </c>
      <c r="D147" s="494">
        <f t="shared" si="6"/>
        <v>-14633</v>
      </c>
      <c r="E147" s="495">
        <f t="shared" si="7"/>
        <v>-7.7549965883416672E-4</v>
      </c>
      <c r="J147" s="433"/>
      <c r="K147" s="504"/>
      <c r="L147" s="505"/>
      <c r="M147" s="506"/>
    </row>
    <row r="148" spans="2:13">
      <c r="B148" s="433">
        <v>44039</v>
      </c>
      <c r="C148" s="492">
        <v>18865622</v>
      </c>
      <c r="D148" s="494">
        <f t="shared" si="6"/>
        <v>11130</v>
      </c>
      <c r="E148" s="495">
        <f t="shared" si="7"/>
        <v>5.9031025603872855E-4</v>
      </c>
      <c r="J148" s="433"/>
      <c r="K148" s="504"/>
      <c r="L148" s="505"/>
      <c r="M148" s="506"/>
    </row>
    <row r="149" spans="2:13">
      <c r="B149" s="433">
        <v>44040</v>
      </c>
      <c r="C149" s="492">
        <v>18863231</v>
      </c>
      <c r="D149" s="494">
        <f t="shared" si="6"/>
        <v>-2391</v>
      </c>
      <c r="E149" s="495">
        <f t="shared" si="7"/>
        <v>-1.2673846640198771E-4</v>
      </c>
      <c r="J149" s="433"/>
      <c r="K149" s="504"/>
      <c r="L149" s="505"/>
      <c r="M149" s="506"/>
    </row>
    <row r="150" spans="2:13">
      <c r="B150" s="433">
        <v>44041</v>
      </c>
      <c r="C150" s="492">
        <v>18862234</v>
      </c>
      <c r="D150" s="494">
        <f t="shared" si="6"/>
        <v>-997</v>
      </c>
      <c r="E150" s="495">
        <f t="shared" si="7"/>
        <v>-5.2854147839287435E-5</v>
      </c>
    </row>
    <row r="151" spans="2:13">
      <c r="B151" s="433">
        <v>44042</v>
      </c>
      <c r="C151" s="492">
        <v>18851829</v>
      </c>
      <c r="D151" s="494">
        <f t="shared" si="6"/>
        <v>-10405</v>
      </c>
      <c r="E151" s="495">
        <f t="shared" si="7"/>
        <v>-5.5163137091818193E-4</v>
      </c>
    </row>
    <row r="152" spans="2:13">
      <c r="B152" s="455">
        <v>44043</v>
      </c>
      <c r="C152" s="491">
        <v>18673847</v>
      </c>
      <c r="D152" s="496">
        <f t="shared" si="6"/>
        <v>-177982</v>
      </c>
      <c r="E152" s="497">
        <f t="shared" si="7"/>
        <v>-9.441099852963819E-3</v>
      </c>
    </row>
    <row r="153" spans="2:13">
      <c r="B153" s="433">
        <v>44046</v>
      </c>
      <c r="C153" s="492">
        <v>18777103</v>
      </c>
      <c r="D153" s="494">
        <f t="shared" si="6"/>
        <v>103256</v>
      </c>
      <c r="E153" s="495">
        <f t="shared" si="7"/>
        <v>5.5294444685125566E-3</v>
      </c>
    </row>
    <row r="154" spans="2:13">
      <c r="B154" s="433">
        <v>44047</v>
      </c>
      <c r="C154" s="492">
        <v>18777462</v>
      </c>
      <c r="D154" s="494">
        <f t="shared" si="6"/>
        <v>359</v>
      </c>
      <c r="E154" s="495">
        <f t="shared" si="7"/>
        <v>1.911903023588124E-5</v>
      </c>
    </row>
    <row r="155" spans="2:13">
      <c r="B155" s="433">
        <v>44048</v>
      </c>
      <c r="C155" s="492">
        <v>18783395</v>
      </c>
      <c r="D155" s="494">
        <f t="shared" si="6"/>
        <v>5933</v>
      </c>
      <c r="E155" s="495">
        <f t="shared" si="7"/>
        <v>3.1596389330990071E-4</v>
      </c>
    </row>
    <row r="156" spans="2:13">
      <c r="B156" s="433">
        <v>44049</v>
      </c>
      <c r="C156" s="492">
        <v>18787859</v>
      </c>
      <c r="D156" s="494">
        <f t="shared" si="6"/>
        <v>4464</v>
      </c>
      <c r="E156" s="495">
        <f t="shared" si="7"/>
        <v>2.3765671754216733E-4</v>
      </c>
    </row>
    <row r="157" spans="2:13">
      <c r="B157" s="433">
        <v>44050</v>
      </c>
      <c r="C157" s="492">
        <v>18768445</v>
      </c>
      <c r="D157" s="494">
        <f t="shared" si="6"/>
        <v>-19414</v>
      </c>
      <c r="E157" s="495">
        <f t="shared" si="7"/>
        <v>-1.0333268947781971E-3</v>
      </c>
    </row>
    <row r="158" spans="2:13">
      <c r="B158" s="433">
        <v>44053</v>
      </c>
      <c r="C158" s="492">
        <v>18782091</v>
      </c>
      <c r="D158" s="494">
        <f t="shared" si="6"/>
        <v>13646</v>
      </c>
      <c r="E158" s="495">
        <f t="shared" si="7"/>
        <v>7.2707142227290689E-4</v>
      </c>
    </row>
    <row r="159" spans="2:13">
      <c r="B159" s="433">
        <v>44054</v>
      </c>
      <c r="C159" s="492">
        <v>18788387</v>
      </c>
      <c r="D159" s="494">
        <f t="shared" si="6"/>
        <v>6296</v>
      </c>
      <c r="E159" s="495">
        <f t="shared" si="7"/>
        <v>3.3521294301053217E-4</v>
      </c>
    </row>
    <row r="160" spans="2:13">
      <c r="B160" s="433">
        <v>44055</v>
      </c>
      <c r="C160" s="492">
        <v>18791947</v>
      </c>
      <c r="D160" s="494">
        <f t="shared" si="6"/>
        <v>3560</v>
      </c>
      <c r="E160" s="495">
        <f t="shared" si="7"/>
        <v>1.8947874556762834E-4</v>
      </c>
    </row>
    <row r="161" spans="2:5">
      <c r="B161" s="433">
        <v>44056</v>
      </c>
      <c r="C161" s="492">
        <v>18793248</v>
      </c>
      <c r="D161" s="494">
        <f t="shared" si="6"/>
        <v>1301</v>
      </c>
      <c r="E161" s="495">
        <f t="shared" si="7"/>
        <v>6.9231783167644778E-5</v>
      </c>
    </row>
    <row r="162" spans="2:5">
      <c r="B162" s="433">
        <v>44057</v>
      </c>
      <c r="C162" s="492">
        <v>18795882</v>
      </c>
      <c r="D162" s="494">
        <f t="shared" si="6"/>
        <v>2634</v>
      </c>
      <c r="E162" s="495">
        <f t="shared" si="7"/>
        <v>1.4015672011558067E-4</v>
      </c>
    </row>
    <row r="163" spans="2:5">
      <c r="B163" s="433">
        <v>44060</v>
      </c>
      <c r="C163" s="492">
        <v>18817729</v>
      </c>
      <c r="D163" s="494">
        <f t="shared" si="6"/>
        <v>21847</v>
      </c>
      <c r="E163" s="495">
        <f t="shared" si="7"/>
        <v>1.1623290676117115E-3</v>
      </c>
    </row>
    <row r="164" spans="2:5">
      <c r="B164" s="433">
        <v>44061</v>
      </c>
      <c r="C164" s="492">
        <v>18819170</v>
      </c>
      <c r="D164" s="494">
        <f t="shared" si="6"/>
        <v>1441</v>
      </c>
      <c r="E164" s="495">
        <f t="shared" si="7"/>
        <v>7.65767218775526E-5</v>
      </c>
    </row>
    <row r="165" spans="2:5">
      <c r="B165" s="433">
        <v>44062</v>
      </c>
      <c r="C165" s="492">
        <v>18820592</v>
      </c>
      <c r="D165" s="494">
        <f t="shared" si="6"/>
        <v>1422</v>
      </c>
      <c r="E165" s="495">
        <f t="shared" si="7"/>
        <v>7.5561249513134143E-5</v>
      </c>
    </row>
    <row r="166" spans="2:5">
      <c r="B166" s="433">
        <v>44063</v>
      </c>
      <c r="C166" s="492">
        <v>18821671</v>
      </c>
      <c r="D166" s="494">
        <f t="shared" si="6"/>
        <v>1079</v>
      </c>
      <c r="E166" s="495">
        <f t="shared" si="7"/>
        <v>5.7330821474632643E-5</v>
      </c>
    </row>
    <row r="167" spans="2:5">
      <c r="B167" s="433">
        <v>44064</v>
      </c>
      <c r="C167" s="492">
        <v>18806561</v>
      </c>
      <c r="D167" s="494">
        <f t="shared" si="6"/>
        <v>-15110</v>
      </c>
      <c r="E167" s="495">
        <f t="shared" si="7"/>
        <v>-8.0279800874216711E-4</v>
      </c>
    </row>
    <row r="168" spans="2:5">
      <c r="B168" s="433">
        <v>44067</v>
      </c>
      <c r="C168" s="492">
        <v>18827804</v>
      </c>
      <c r="D168" s="494">
        <f t="shared" si="6"/>
        <v>21243</v>
      </c>
      <c r="E168" s="495">
        <f t="shared" si="7"/>
        <v>1.1295526066674721E-3</v>
      </c>
    </row>
    <row r="169" spans="2:5">
      <c r="B169" s="433">
        <v>44068</v>
      </c>
      <c r="C169" s="492">
        <v>18827938</v>
      </c>
      <c r="D169" s="494">
        <f t="shared" si="6"/>
        <v>134</v>
      </c>
      <c r="E169" s="495">
        <f t="shared" si="7"/>
        <v>7.1171337878705998E-6</v>
      </c>
    </row>
    <row r="170" spans="2:5">
      <c r="B170" s="433">
        <v>44069</v>
      </c>
      <c r="C170" s="492">
        <v>18829729</v>
      </c>
      <c r="D170" s="494">
        <f t="shared" si="6"/>
        <v>1791</v>
      </c>
      <c r="E170" s="495">
        <f t="shared" si="7"/>
        <v>9.5124596225071301E-5</v>
      </c>
    </row>
    <row r="171" spans="2:5">
      <c r="B171" s="433">
        <v>44070</v>
      </c>
      <c r="C171" s="492">
        <v>18828708</v>
      </c>
      <c r="D171" s="494">
        <f t="shared" si="6"/>
        <v>-1021</v>
      </c>
      <c r="E171" s="495">
        <f t="shared" si="7"/>
        <v>-5.4222766562417313E-5</v>
      </c>
    </row>
    <row r="172" spans="2:5">
      <c r="B172" s="433">
        <v>44071</v>
      </c>
      <c r="C172" s="492">
        <v>18802872</v>
      </c>
      <c r="D172" s="494">
        <f t="shared" si="6"/>
        <v>-25836</v>
      </c>
      <c r="E172" s="495">
        <f t="shared" si="7"/>
        <v>-1.3721600016315394E-3</v>
      </c>
    </row>
    <row r="173" spans="2:5">
      <c r="B173" s="455">
        <v>44074</v>
      </c>
      <c r="C173" s="491">
        <v>18591306</v>
      </c>
      <c r="D173" s="496">
        <f t="shared" si="6"/>
        <v>-211566</v>
      </c>
      <c r="E173" s="497">
        <f t="shared" si="7"/>
        <v>-1.1251791747558526E-2</v>
      </c>
    </row>
    <row r="174" spans="2:5">
      <c r="B174" s="741">
        <v>44075</v>
      </c>
      <c r="C174" s="492">
        <v>18736462</v>
      </c>
      <c r="D174" s="742">
        <v>145156</v>
      </c>
      <c r="E174" s="743">
        <v>7.8077355081993538E-3</v>
      </c>
    </row>
    <row r="175" spans="2:5">
      <c r="B175" s="741">
        <v>44076</v>
      </c>
      <c r="C175" s="492">
        <v>18719291</v>
      </c>
      <c r="D175" s="742">
        <v>-17171</v>
      </c>
      <c r="E175" s="743">
        <v>-9.1644836682613917E-4</v>
      </c>
    </row>
    <row r="176" spans="2:5">
      <c r="B176" s="741">
        <v>44077</v>
      </c>
      <c r="C176" s="492">
        <v>18725807</v>
      </c>
      <c r="D176" s="742">
        <v>6516</v>
      </c>
      <c r="E176" s="743">
        <v>3.4809010661773776E-4</v>
      </c>
    </row>
    <row r="177" spans="2:5">
      <c r="B177" s="741">
        <v>44078</v>
      </c>
      <c r="C177" s="492">
        <v>18717975</v>
      </c>
      <c r="D177" s="742">
        <v>-7832</v>
      </c>
      <c r="E177" s="743">
        <v>-4.1824632711418008E-4</v>
      </c>
    </row>
    <row r="178" spans="2:5">
      <c r="B178" s="741">
        <v>44081</v>
      </c>
      <c r="C178" s="492">
        <v>18767815</v>
      </c>
      <c r="D178" s="742">
        <v>49840</v>
      </c>
      <c r="E178" s="743">
        <v>2.6626811928105454E-3</v>
      </c>
    </row>
    <row r="179" spans="2:5">
      <c r="B179" s="741">
        <v>44082</v>
      </c>
      <c r="C179" s="492">
        <v>18780953</v>
      </c>
      <c r="D179" s="742">
        <v>13138</v>
      </c>
      <c r="E179" s="743">
        <v>7.0002821319370412E-4</v>
      </c>
    </row>
    <row r="180" spans="2:5">
      <c r="B180" s="741">
        <v>44083</v>
      </c>
      <c r="C180" s="492">
        <v>18804019</v>
      </c>
      <c r="D180" s="742">
        <v>23066</v>
      </c>
      <c r="E180" s="743">
        <v>1.228159188727096E-3</v>
      </c>
    </row>
    <row r="181" spans="2:5">
      <c r="B181" s="741">
        <v>44084</v>
      </c>
      <c r="C181" s="492">
        <v>18829001</v>
      </c>
      <c r="D181" s="742">
        <v>24982</v>
      </c>
      <c r="E181" s="743">
        <v>1.3285457752409968E-3</v>
      </c>
    </row>
    <row r="182" spans="2:5">
      <c r="B182" s="741">
        <v>44085</v>
      </c>
      <c r="C182" s="492">
        <v>18835944</v>
      </c>
      <c r="D182" s="742">
        <v>6943</v>
      </c>
      <c r="E182" s="743">
        <v>3.6873969043815791E-4</v>
      </c>
    </row>
    <row r="183" spans="2:5">
      <c r="B183" s="741">
        <v>44088</v>
      </c>
      <c r="C183" s="492">
        <v>18892969</v>
      </c>
      <c r="D183" s="742">
        <v>57025</v>
      </c>
      <c r="E183" s="743">
        <v>3.027456441790255E-3</v>
      </c>
    </row>
    <row r="184" spans="2:5">
      <c r="B184" s="741">
        <v>44089</v>
      </c>
      <c r="C184" s="492">
        <v>18902590</v>
      </c>
      <c r="D184" s="742">
        <v>9621</v>
      </c>
      <c r="E184" s="743">
        <v>5.0923706062300234E-4</v>
      </c>
    </row>
    <row r="185" spans="2:5">
      <c r="B185" s="741">
        <v>44090</v>
      </c>
      <c r="C185" s="492">
        <v>18924567</v>
      </c>
      <c r="D185" s="742">
        <v>21977</v>
      </c>
      <c r="E185" s="743">
        <v>1.1626449073909306E-3</v>
      </c>
    </row>
    <row r="186" spans="2:5">
      <c r="B186" s="741">
        <v>44091</v>
      </c>
      <c r="C186" s="492">
        <v>18944002</v>
      </c>
      <c r="D186" s="742">
        <v>19435</v>
      </c>
      <c r="E186" s="743">
        <v>1.0269719777471487E-3</v>
      </c>
    </row>
    <row r="187" spans="2:5">
      <c r="B187" s="741">
        <v>44092</v>
      </c>
      <c r="C187" s="492">
        <v>18928956</v>
      </c>
      <c r="D187" s="742">
        <v>-15046</v>
      </c>
      <c r="E187" s="743">
        <v>-7.942355580410343E-4</v>
      </c>
    </row>
    <row r="188" spans="2:5">
      <c r="B188" s="741">
        <v>44095</v>
      </c>
      <c r="C188" s="492">
        <v>18969455</v>
      </c>
      <c r="D188" s="742">
        <v>40499</v>
      </c>
      <c r="E188" s="743">
        <v>2.139526342604503E-3</v>
      </c>
    </row>
    <row r="189" spans="2:5">
      <c r="B189" s="741">
        <v>44096</v>
      </c>
      <c r="C189" s="492">
        <v>18980284</v>
      </c>
      <c r="D189" s="742">
        <v>10829</v>
      </c>
      <c r="E189" s="743">
        <v>5.7086510919801547E-4</v>
      </c>
    </row>
    <row r="190" spans="2:5">
      <c r="B190" s="741">
        <v>44097</v>
      </c>
      <c r="C190" s="492">
        <v>18991053</v>
      </c>
      <c r="D190" s="742">
        <v>10769</v>
      </c>
      <c r="E190" s="743">
        <v>5.6737823311814317E-4</v>
      </c>
    </row>
    <row r="191" spans="2:5">
      <c r="B191" s="741">
        <v>44098</v>
      </c>
      <c r="C191" s="492">
        <v>18999355</v>
      </c>
      <c r="D191" s="742">
        <v>8302</v>
      </c>
      <c r="E191" s="743">
        <v>4.3715322157233949E-4</v>
      </c>
    </row>
    <row r="192" spans="2:5">
      <c r="B192" s="741">
        <v>44099</v>
      </c>
      <c r="C192" s="492">
        <v>18963805</v>
      </c>
      <c r="D192" s="742">
        <v>-35550</v>
      </c>
      <c r="E192" s="743">
        <v>-1.871116151048291E-3</v>
      </c>
    </row>
    <row r="193" spans="2:5">
      <c r="B193" s="741">
        <v>44102</v>
      </c>
      <c r="C193" s="492">
        <v>19011115</v>
      </c>
      <c r="D193" s="742">
        <v>47310</v>
      </c>
      <c r="E193" s="743">
        <v>2.4947525035192708E-3</v>
      </c>
    </row>
    <row r="194" spans="2:5">
      <c r="B194" s="741">
        <v>44103</v>
      </c>
      <c r="C194" s="492">
        <v>19011416</v>
      </c>
      <c r="D194" s="742">
        <v>301</v>
      </c>
      <c r="E194" s="743">
        <v>1.583284304995658E-5</v>
      </c>
    </row>
    <row r="195" spans="2:5">
      <c r="B195" s="455">
        <v>44104</v>
      </c>
      <c r="C195" s="491">
        <v>18843729</v>
      </c>
      <c r="D195" s="496">
        <v>-167687</v>
      </c>
      <c r="E195" s="497">
        <v>-8.8203319521281687E-3</v>
      </c>
    </row>
    <row r="196" spans="2:5">
      <c r="B196" s="741">
        <v>44105</v>
      </c>
      <c r="C196" s="492">
        <v>18974379</v>
      </c>
      <c r="D196" s="742">
        <v>130650</v>
      </c>
      <c r="E196" s="814">
        <v>6.9333410600418421E-3</v>
      </c>
    </row>
    <row r="197" spans="2:5">
      <c r="B197" s="741">
        <v>44106</v>
      </c>
      <c r="C197" s="492">
        <v>18911612</v>
      </c>
      <c r="D197" s="742">
        <v>-62767</v>
      </c>
      <c r="E197" s="814">
        <v>-3.3079870492731533E-3</v>
      </c>
    </row>
    <row r="198" spans="2:5">
      <c r="B198" s="741">
        <v>44109</v>
      </c>
      <c r="C198" s="492">
        <v>18942630</v>
      </c>
      <c r="D198" s="742">
        <v>31018</v>
      </c>
      <c r="E198" s="814">
        <v>1.6401563230041827E-3</v>
      </c>
    </row>
    <row r="199" spans="2:5">
      <c r="B199" s="741">
        <v>44110</v>
      </c>
      <c r="C199" s="492">
        <v>18954337</v>
      </c>
      <c r="D199" s="742">
        <v>11707</v>
      </c>
      <c r="E199" s="814">
        <v>6.180240019468819E-4</v>
      </c>
    </row>
    <row r="200" spans="2:5">
      <c r="B200" s="741">
        <v>44111</v>
      </c>
      <c r="C200" s="492">
        <v>18966931</v>
      </c>
      <c r="D200" s="742">
        <v>12594</v>
      </c>
      <c r="E200" s="814">
        <v>6.6443896191148433E-4</v>
      </c>
    </row>
    <row r="201" spans="2:5">
      <c r="B201" s="741">
        <v>44112</v>
      </c>
      <c r="C201" s="492">
        <v>18967914</v>
      </c>
      <c r="D201" s="742">
        <v>983</v>
      </c>
      <c r="E201" s="814">
        <v>5.1827045714381015E-5</v>
      </c>
    </row>
    <row r="202" spans="2:5">
      <c r="B202" s="741">
        <v>44113</v>
      </c>
      <c r="C202" s="492">
        <v>18950789</v>
      </c>
      <c r="D202" s="742">
        <v>-17125</v>
      </c>
      <c r="E202" s="814">
        <v>-9.0284044940314168E-4</v>
      </c>
    </row>
    <row r="203" spans="2:5">
      <c r="B203" s="741">
        <v>44117</v>
      </c>
      <c r="C203" s="492">
        <v>18989620</v>
      </c>
      <c r="D203" s="742">
        <v>38831</v>
      </c>
      <c r="E203" s="814">
        <v>2.0490439738418686E-3</v>
      </c>
    </row>
    <row r="204" spans="2:5">
      <c r="B204" s="741">
        <v>44118</v>
      </c>
      <c r="C204" s="492">
        <v>18996397</v>
      </c>
      <c r="D204" s="742">
        <v>6777</v>
      </c>
      <c r="E204" s="814">
        <v>3.5687917925697477E-4</v>
      </c>
    </row>
    <row r="205" spans="2:5">
      <c r="B205" s="741">
        <v>44119</v>
      </c>
      <c r="C205" s="492">
        <v>19005328</v>
      </c>
      <c r="D205" s="742">
        <v>8931</v>
      </c>
      <c r="E205" s="814">
        <v>4.7014178530813133E-4</v>
      </c>
    </row>
    <row r="206" spans="2:5">
      <c r="B206" s="741">
        <v>44120</v>
      </c>
      <c r="C206" s="492">
        <v>18986888</v>
      </c>
      <c r="D206" s="742">
        <v>-18440</v>
      </c>
      <c r="E206" s="814">
        <v>-9.7025423607521866E-4</v>
      </c>
    </row>
    <row r="207" spans="2:5">
      <c r="B207" s="741">
        <v>44123</v>
      </c>
      <c r="C207" s="492">
        <v>19010754</v>
      </c>
      <c r="D207" s="742">
        <v>23866</v>
      </c>
      <c r="E207" s="814">
        <v>1.2569727066384928E-3</v>
      </c>
    </row>
    <row r="208" spans="2:5">
      <c r="B208" s="741">
        <v>44124</v>
      </c>
      <c r="C208" s="492">
        <v>19010133</v>
      </c>
      <c r="D208" s="742">
        <v>-621</v>
      </c>
      <c r="E208" s="814">
        <v>-3.2665721727775932E-5</v>
      </c>
    </row>
    <row r="209" spans="2:5">
      <c r="B209" s="741">
        <v>44125</v>
      </c>
      <c r="C209" s="492">
        <v>19014454</v>
      </c>
      <c r="D209" s="742">
        <v>4321</v>
      </c>
      <c r="E209" s="814">
        <v>2.2729983004321497E-4</v>
      </c>
    </row>
    <row r="210" spans="2:5">
      <c r="B210" s="741">
        <v>44126</v>
      </c>
      <c r="C210" s="492">
        <v>19016833</v>
      </c>
      <c r="D210" s="742">
        <v>2379</v>
      </c>
      <c r="E210" s="814">
        <v>1.2511534646231226E-4</v>
      </c>
    </row>
    <row r="211" spans="2:5">
      <c r="B211" s="741">
        <v>44127</v>
      </c>
      <c r="C211" s="492">
        <v>19000768</v>
      </c>
      <c r="D211" s="742">
        <v>-16065</v>
      </c>
      <c r="E211" s="814">
        <v>-8.4477788704351298E-4</v>
      </c>
    </row>
    <row r="212" spans="2:5">
      <c r="B212" s="741">
        <v>44130</v>
      </c>
      <c r="C212" s="492">
        <v>19023053</v>
      </c>
      <c r="D212" s="742">
        <v>22285</v>
      </c>
      <c r="E212" s="814">
        <v>1.1728473291183761E-3</v>
      </c>
    </row>
    <row r="213" spans="2:5">
      <c r="B213" s="741">
        <v>44131</v>
      </c>
      <c r="C213" s="492">
        <v>19025783</v>
      </c>
      <c r="D213" s="742">
        <v>2730</v>
      </c>
      <c r="E213" s="814">
        <v>1.4351008747115479E-4</v>
      </c>
    </row>
    <row r="214" spans="2:5">
      <c r="B214" s="741">
        <v>44132</v>
      </c>
      <c r="C214" s="492">
        <v>19030903</v>
      </c>
      <c r="D214" s="742">
        <v>5120</v>
      </c>
      <c r="E214" s="814">
        <v>2.6910850397054986E-4</v>
      </c>
    </row>
    <row r="215" spans="2:5">
      <c r="B215" s="741">
        <v>44133</v>
      </c>
      <c r="C215" s="492">
        <v>19031853</v>
      </c>
      <c r="D215" s="742">
        <v>950</v>
      </c>
      <c r="E215" s="814">
        <v>4.9918808371796075E-5</v>
      </c>
    </row>
    <row r="216" spans="2:5">
      <c r="B216" s="455">
        <v>44134</v>
      </c>
      <c r="C216" s="491">
        <v>18986284</v>
      </c>
      <c r="D216" s="496">
        <v>-45569</v>
      </c>
      <c r="E216" s="815">
        <v>-2.3943543489958197E-3</v>
      </c>
    </row>
    <row r="217" spans="2:5">
      <c r="B217" s="741">
        <v>44137</v>
      </c>
      <c r="C217" s="492">
        <v>18969309</v>
      </c>
      <c r="D217" s="742">
        <v>-16975</v>
      </c>
      <c r="E217" s="743">
        <v>-8.9406647451395482E-4</v>
      </c>
    </row>
    <row r="218" spans="2:5">
      <c r="B218" s="741">
        <v>44138</v>
      </c>
      <c r="C218" s="492">
        <v>18978803</v>
      </c>
      <c r="D218" s="742">
        <v>9494</v>
      </c>
      <c r="E218" s="743">
        <v>5.0049266422935723E-4</v>
      </c>
    </row>
    <row r="219" spans="2:5">
      <c r="B219" s="741">
        <v>44139</v>
      </c>
      <c r="C219" s="492">
        <v>18983462</v>
      </c>
      <c r="D219" s="742">
        <v>4659</v>
      </c>
      <c r="E219" s="743">
        <v>2.4548439646054909E-4</v>
      </c>
    </row>
    <row r="220" spans="2:5">
      <c r="B220" s="741">
        <v>44140</v>
      </c>
      <c r="C220" s="492">
        <v>18985044</v>
      </c>
      <c r="D220" s="742">
        <v>1582</v>
      </c>
      <c r="E220" s="743">
        <v>8.3335695038044832E-5</v>
      </c>
    </row>
    <row r="221" spans="2:5">
      <c r="B221" s="741">
        <v>44141</v>
      </c>
      <c r="C221" s="492">
        <v>18964208</v>
      </c>
      <c r="D221" s="742">
        <v>-20836</v>
      </c>
      <c r="E221" s="743">
        <v>-1.0974954811797666E-3</v>
      </c>
    </row>
    <row r="222" spans="2:5">
      <c r="B222" s="741">
        <v>44144</v>
      </c>
      <c r="C222" s="492">
        <v>18989386</v>
      </c>
      <c r="D222" s="742">
        <v>25178</v>
      </c>
      <c r="E222" s="743">
        <v>1.3276589246438153E-3</v>
      </c>
    </row>
    <row r="223" spans="2:5">
      <c r="B223" s="741">
        <v>44145</v>
      </c>
      <c r="C223" s="492">
        <v>19000483</v>
      </c>
      <c r="D223" s="742">
        <v>11097</v>
      </c>
      <c r="E223" s="743">
        <v>5.8437908418951245E-4</v>
      </c>
    </row>
    <row r="224" spans="2:5">
      <c r="B224" s="741">
        <v>44146</v>
      </c>
      <c r="C224" s="492">
        <v>19011157</v>
      </c>
      <c r="D224" s="742">
        <v>10674</v>
      </c>
      <c r="E224" s="743">
        <v>5.6177519276756627E-4</v>
      </c>
    </row>
    <row r="225" spans="2:7">
      <c r="B225" s="741">
        <v>44147</v>
      </c>
      <c r="C225" s="492">
        <v>19017247</v>
      </c>
      <c r="D225" s="742">
        <v>6090</v>
      </c>
      <c r="E225" s="743">
        <v>3.2033820982069194E-4</v>
      </c>
    </row>
    <row r="226" spans="2:7">
      <c r="B226" s="741">
        <v>44148</v>
      </c>
      <c r="C226" s="492">
        <v>18997310</v>
      </c>
      <c r="D226" s="742">
        <v>-19937</v>
      </c>
      <c r="E226" s="743">
        <v>-1.0483641507101904E-3</v>
      </c>
    </row>
    <row r="227" spans="2:7">
      <c r="B227" s="741">
        <v>44151</v>
      </c>
      <c r="C227" s="492">
        <v>19035042</v>
      </c>
      <c r="D227" s="742">
        <v>37732</v>
      </c>
      <c r="E227" s="743">
        <v>1.9861759375405796E-3</v>
      </c>
    </row>
    <row r="228" spans="2:7">
      <c r="B228" s="741">
        <v>44152</v>
      </c>
      <c r="C228" s="492">
        <v>19042238</v>
      </c>
      <c r="D228" s="742">
        <v>7196</v>
      </c>
      <c r="E228" s="743">
        <v>3.7803961766935679E-4</v>
      </c>
      <c r="G228" s="895"/>
    </row>
    <row r="229" spans="2:7">
      <c r="B229" s="741">
        <v>44153</v>
      </c>
      <c r="C229" s="492">
        <v>19049700</v>
      </c>
      <c r="D229" s="742">
        <v>7462</v>
      </c>
      <c r="E229" s="743">
        <v>3.9186570402072185E-4</v>
      </c>
      <c r="G229" s="558"/>
    </row>
    <row r="230" spans="2:7">
      <c r="B230" s="741">
        <v>44154</v>
      </c>
      <c r="C230" s="492">
        <v>19053619</v>
      </c>
      <c r="D230" s="742">
        <v>3919</v>
      </c>
      <c r="E230" s="743">
        <v>2.0572502454108132E-4</v>
      </c>
      <c r="G230" s="558"/>
    </row>
    <row r="231" spans="2:7">
      <c r="B231" s="741">
        <v>44155</v>
      </c>
      <c r="C231" s="492">
        <v>19037758</v>
      </c>
      <c r="D231" s="742">
        <v>-15861</v>
      </c>
      <c r="E231" s="743">
        <v>-8.3244028339179987E-4</v>
      </c>
      <c r="G231" s="558"/>
    </row>
    <row r="232" spans="2:7">
      <c r="B232" s="741">
        <v>44158</v>
      </c>
      <c r="C232" s="492">
        <v>19067870</v>
      </c>
      <c r="D232" s="742">
        <v>30112</v>
      </c>
      <c r="E232" s="743">
        <v>1.5816988534049781E-3</v>
      </c>
      <c r="G232" s="558"/>
    </row>
    <row r="233" spans="2:7">
      <c r="B233" s="741">
        <v>44159</v>
      </c>
      <c r="C233" s="492">
        <v>19076725</v>
      </c>
      <c r="D233" s="742">
        <v>8855</v>
      </c>
      <c r="E233" s="743">
        <v>4.6439376815543554E-4</v>
      </c>
      <c r="G233" s="558"/>
    </row>
    <row r="234" spans="2:7">
      <c r="B234" s="741">
        <v>44160</v>
      </c>
      <c r="C234" s="492">
        <v>19081935</v>
      </c>
      <c r="D234" s="742">
        <v>5210</v>
      </c>
      <c r="E234" s="743">
        <v>2.7310767440424932E-4</v>
      </c>
      <c r="G234" s="558"/>
    </row>
    <row r="235" spans="2:7">
      <c r="B235" s="741">
        <v>44161</v>
      </c>
      <c r="C235" s="492">
        <v>19083670</v>
      </c>
      <c r="D235" s="742">
        <v>1735</v>
      </c>
      <c r="E235" s="743">
        <v>9.0923693011113471E-5</v>
      </c>
      <c r="G235" s="558"/>
    </row>
    <row r="236" spans="2:7">
      <c r="B236" s="741">
        <v>44162</v>
      </c>
      <c r="C236" s="492">
        <v>19062615</v>
      </c>
      <c r="D236" s="742">
        <v>-21055</v>
      </c>
      <c r="E236" s="743">
        <v>-1.1032993129728164E-3</v>
      </c>
      <c r="G236" s="558"/>
    </row>
    <row r="237" spans="2:7">
      <c r="B237" s="455">
        <v>44165</v>
      </c>
      <c r="C237" s="491">
        <v>18974452</v>
      </c>
      <c r="D237" s="496">
        <v>-88163</v>
      </c>
      <c r="E237" s="497">
        <v>-4.6249163611603583E-3</v>
      </c>
      <c r="G237" s="895"/>
    </row>
    <row r="238" spans="2:7">
      <c r="B238" s="741">
        <v>44166</v>
      </c>
      <c r="C238" s="492">
        <v>19069489</v>
      </c>
      <c r="D238" s="742">
        <v>95037</v>
      </c>
      <c r="E238" s="743">
        <v>5.0086822006769616E-3</v>
      </c>
    </row>
    <row r="239" spans="2:7">
      <c r="B239" s="741">
        <v>44167</v>
      </c>
      <c r="C239" s="492">
        <v>19068945</v>
      </c>
      <c r="D239" s="742">
        <v>-544</v>
      </c>
      <c r="E239" s="743">
        <v>-2.8527245800824552E-5</v>
      </c>
    </row>
    <row r="240" spans="2:7">
      <c r="B240" s="741">
        <v>44168</v>
      </c>
      <c r="C240" s="492">
        <v>19069029</v>
      </c>
      <c r="D240" s="742">
        <v>84</v>
      </c>
      <c r="E240" s="743">
        <v>4.4050680307883283E-6</v>
      </c>
    </row>
    <row r="241" spans="2:5">
      <c r="B241" s="741">
        <v>44169</v>
      </c>
      <c r="C241" s="492">
        <v>19037628</v>
      </c>
      <c r="D241" s="742">
        <v>-31401</v>
      </c>
      <c r="E241" s="743">
        <v>-1.646701570384157E-3</v>
      </c>
    </row>
    <row r="242" spans="2:5">
      <c r="B242" s="741">
        <v>44172</v>
      </c>
      <c r="C242" s="492">
        <v>19035657</v>
      </c>
      <c r="D242" s="742">
        <v>-1971</v>
      </c>
      <c r="E242" s="743">
        <v>-1.035318055379042E-4</v>
      </c>
    </row>
    <row r="243" spans="2:5">
      <c r="B243" s="741">
        <v>44174</v>
      </c>
      <c r="C243" s="492">
        <v>19071350</v>
      </c>
      <c r="D243" s="742">
        <v>35693</v>
      </c>
      <c r="E243" s="743">
        <v>1.8750600517754012E-3</v>
      </c>
    </row>
    <row r="244" spans="2:5">
      <c r="B244" s="741">
        <v>44175</v>
      </c>
      <c r="C244" s="492">
        <v>19078525</v>
      </c>
      <c r="D244" s="742">
        <v>7175</v>
      </c>
      <c r="E244" s="743">
        <v>3.7621877842952678E-4</v>
      </c>
    </row>
    <row r="245" spans="2:5">
      <c r="B245" s="741">
        <v>44176</v>
      </c>
      <c r="C245" s="492">
        <v>19062299</v>
      </c>
      <c r="D245" s="742">
        <v>-16226</v>
      </c>
      <c r="E245" s="743">
        <v>-8.5048503487561433E-4</v>
      </c>
    </row>
    <row r="246" spans="2:5">
      <c r="B246" s="741">
        <v>44179</v>
      </c>
      <c r="C246" s="492">
        <v>19094211</v>
      </c>
      <c r="D246" s="742">
        <v>31912</v>
      </c>
      <c r="E246" s="743">
        <v>1.6740897831892809E-3</v>
      </c>
    </row>
    <row r="247" spans="2:5">
      <c r="B247" s="741">
        <v>44180</v>
      </c>
      <c r="C247" s="492">
        <v>19096622</v>
      </c>
      <c r="D247" s="742">
        <v>2411</v>
      </c>
      <c r="E247" s="743">
        <v>1.262686371277244E-4</v>
      </c>
    </row>
    <row r="248" spans="2:5">
      <c r="B248" s="741">
        <v>44181</v>
      </c>
      <c r="C248" s="492">
        <v>19103982</v>
      </c>
      <c r="D248" s="742">
        <v>7360</v>
      </c>
      <c r="E248" s="743">
        <v>3.8540847695478497E-4</v>
      </c>
    </row>
    <row r="249" spans="2:5">
      <c r="B249" s="741">
        <v>44182</v>
      </c>
      <c r="C249" s="492">
        <v>19108814</v>
      </c>
      <c r="D249" s="742">
        <v>4832</v>
      </c>
      <c r="E249" s="743">
        <v>2.5293156159800212E-4</v>
      </c>
    </row>
    <row r="250" spans="2:5">
      <c r="B250" s="741">
        <v>44183</v>
      </c>
      <c r="C250" s="492">
        <v>19085796</v>
      </c>
      <c r="D250" s="742">
        <v>-23018</v>
      </c>
      <c r="E250" s="743">
        <v>-1.2045750196741922E-3</v>
      </c>
    </row>
    <row r="251" spans="2:5">
      <c r="B251" s="741">
        <v>44186</v>
      </c>
      <c r="C251" s="492">
        <v>19077532</v>
      </c>
      <c r="D251" s="742">
        <v>-8264</v>
      </c>
      <c r="E251" s="743">
        <v>-4.3299215814729397E-4</v>
      </c>
    </row>
    <row r="252" spans="2:5">
      <c r="B252" s="741">
        <v>44187</v>
      </c>
      <c r="C252" s="492">
        <v>19052115</v>
      </c>
      <c r="D252" s="742">
        <v>-25417</v>
      </c>
      <c r="E252" s="743">
        <v>-1.3323002157721309E-3</v>
      </c>
    </row>
    <row r="253" spans="2:5">
      <c r="B253" s="741">
        <v>44188</v>
      </c>
      <c r="C253" s="492">
        <v>18996569</v>
      </c>
      <c r="D253" s="742">
        <v>-55546</v>
      </c>
      <c r="E253" s="743">
        <v>-2.9154768381358664E-3</v>
      </c>
    </row>
    <row r="254" spans="2:5">
      <c r="B254" s="741">
        <v>44193</v>
      </c>
      <c r="C254" s="492">
        <v>18965696</v>
      </c>
      <c r="D254" s="742">
        <v>-30873</v>
      </c>
      <c r="E254" s="743">
        <v>-1.6251882116186112E-3</v>
      </c>
    </row>
    <row r="255" spans="2:5">
      <c r="B255" s="741">
        <v>44194</v>
      </c>
      <c r="C255" s="492">
        <v>18941122</v>
      </c>
      <c r="D255" s="742">
        <v>-24574</v>
      </c>
      <c r="E255" s="743">
        <v>-1.2957077873650968E-3</v>
      </c>
    </row>
    <row r="256" spans="2:5">
      <c r="B256" s="455">
        <v>44195</v>
      </c>
      <c r="C256" s="491">
        <v>18904852</v>
      </c>
      <c r="D256" s="496">
        <v>-36270</v>
      </c>
      <c r="E256" s="497">
        <v>-1.9148812831679685E-3</v>
      </c>
    </row>
    <row r="257" spans="2:5">
      <c r="B257" s="409"/>
      <c r="C257" s="492"/>
      <c r="D257" s="493"/>
      <c r="E257" s="498"/>
    </row>
    <row r="258" spans="2:5">
      <c r="B258" s="409"/>
      <c r="C258" s="492"/>
      <c r="D258" s="493"/>
      <c r="E258" s="498"/>
    </row>
    <row r="259" spans="2:5">
      <c r="B259" s="409"/>
      <c r="C259" s="492"/>
      <c r="D259" s="493"/>
      <c r="E259" s="498"/>
    </row>
    <row r="260" spans="2:5">
      <c r="B260" s="410"/>
      <c r="C260" s="492"/>
      <c r="D260" s="493"/>
      <c r="E260" s="498"/>
    </row>
    <row r="261" spans="2:5">
      <c r="B261" s="410"/>
      <c r="C261" s="492"/>
      <c r="D261" s="493"/>
      <c r="E261" s="498"/>
    </row>
    <row r="262" spans="2:5">
      <c r="B262" s="410"/>
      <c r="C262" s="492"/>
      <c r="D262" s="493"/>
      <c r="E262" s="498"/>
    </row>
    <row r="263" spans="2:5">
      <c r="B263" s="410"/>
      <c r="C263" s="492"/>
      <c r="D263" s="493"/>
      <c r="E263" s="498"/>
    </row>
    <row r="264" spans="2:5">
      <c r="B264" s="410"/>
      <c r="C264" s="492"/>
      <c r="D264" s="493"/>
      <c r="E264" s="498"/>
    </row>
    <row r="265" spans="2:5">
      <c r="B265" s="410"/>
      <c r="C265" s="492"/>
      <c r="D265" s="493"/>
      <c r="E265" s="498"/>
    </row>
    <row r="266" spans="2:5">
      <c r="B266" s="410"/>
      <c r="C266" s="492"/>
      <c r="D266" s="493"/>
      <c r="E266" s="498"/>
    </row>
    <row r="267" spans="2:5">
      <c r="B267" s="410"/>
      <c r="C267" s="492"/>
      <c r="D267" s="493"/>
      <c r="E267" s="498"/>
    </row>
    <row r="268" spans="2:5">
      <c r="B268" s="410"/>
      <c r="C268" s="492"/>
      <c r="D268" s="493"/>
      <c r="E268" s="498"/>
    </row>
    <row r="269" spans="2:5">
      <c r="B269" s="410"/>
      <c r="C269" s="492"/>
      <c r="D269" s="493"/>
      <c r="E269" s="498"/>
    </row>
    <row r="270" spans="2:5">
      <c r="B270" s="410"/>
      <c r="C270" s="492"/>
      <c r="D270" s="493"/>
      <c r="E270" s="498"/>
    </row>
    <row r="271" spans="2:5">
      <c r="B271" s="410"/>
      <c r="C271" s="492"/>
      <c r="D271" s="493"/>
      <c r="E271" s="498"/>
    </row>
    <row r="272" spans="2:5">
      <c r="B272" s="410"/>
      <c r="C272" s="492"/>
      <c r="D272" s="493"/>
      <c r="E272" s="498"/>
    </row>
    <row r="273" spans="2:5">
      <c r="B273" s="410"/>
      <c r="C273" s="492"/>
      <c r="D273" s="493"/>
      <c r="E273" s="498"/>
    </row>
    <row r="274" spans="2:5">
      <c r="B274" s="410"/>
      <c r="C274" s="492"/>
      <c r="D274" s="493"/>
      <c r="E274" s="498"/>
    </row>
    <row r="275" spans="2:5">
      <c r="B275" s="410"/>
      <c r="C275" s="492"/>
      <c r="D275" s="493"/>
      <c r="E275" s="498"/>
    </row>
    <row r="276" spans="2:5">
      <c r="B276" s="410"/>
      <c r="C276" s="492"/>
      <c r="D276" s="493"/>
      <c r="E276" s="498"/>
    </row>
    <row r="277" spans="2:5">
      <c r="B277" s="410"/>
      <c r="C277" s="492"/>
      <c r="D277" s="493"/>
      <c r="E277" s="498"/>
    </row>
    <row r="278" spans="2:5">
      <c r="B278" s="410"/>
      <c r="C278" s="492"/>
      <c r="D278" s="493"/>
      <c r="E278" s="498"/>
    </row>
    <row r="279" spans="2:5">
      <c r="B279" s="410"/>
      <c r="C279" s="492"/>
      <c r="D279" s="493"/>
      <c r="E279" s="498"/>
    </row>
    <row r="280" spans="2:5">
      <c r="B280" s="410"/>
      <c r="C280" s="492"/>
      <c r="D280" s="493"/>
      <c r="E280" s="498"/>
    </row>
    <row r="281" spans="2:5">
      <c r="B281" s="410"/>
      <c r="C281" s="492"/>
      <c r="D281" s="493"/>
      <c r="E281" s="498"/>
    </row>
    <row r="282" spans="2:5">
      <c r="B282" s="410"/>
      <c r="D282" s="493"/>
      <c r="E282" s="498"/>
    </row>
    <row r="283" spans="2:5">
      <c r="B283" s="410"/>
      <c r="D283" s="493"/>
      <c r="E283" s="498"/>
    </row>
    <row r="284" spans="2:5">
      <c r="B284" s="410"/>
      <c r="D284" s="493"/>
      <c r="E284" s="498"/>
    </row>
    <row r="285" spans="2:5">
      <c r="B285" s="411"/>
      <c r="D285" s="493"/>
      <c r="E285" s="498"/>
    </row>
    <row r="286" spans="2:5">
      <c r="B286" s="411"/>
      <c r="D286" s="493"/>
      <c r="E286" s="498"/>
    </row>
  </sheetData>
  <mergeCells count="5">
    <mergeCell ref="B1:E1"/>
    <mergeCell ref="B2:E2"/>
    <mergeCell ref="D3:E3"/>
    <mergeCell ref="C3:C4"/>
    <mergeCell ref="B3:B4"/>
  </mergeCells>
  <printOptions horizontalCentered="1" verticalCentered="1"/>
  <pageMargins left="0.39370078740157483" right="0.39370078740157483" top="0.39370078740157483" bottom="0.78740157480314965" header="0" footer="0"/>
  <pageSetup paperSize="9" scale="74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pageSetUpPr autoPageBreaks="0" fitToPage="1"/>
  </sheetPr>
  <dimension ref="A2:W208"/>
  <sheetViews>
    <sheetView showGridLines="0" showRowColHeaders="0" topLeftCell="B1" zoomScaleNormal="100" workbookViewId="0">
      <selection activeCell="V213" sqref="V213"/>
    </sheetView>
  </sheetViews>
  <sheetFormatPr baseColWidth="10" defaultRowHeight="15"/>
  <cols>
    <col min="1" max="1" width="15.28515625" style="543" customWidth="1"/>
    <col min="2" max="2" width="11.42578125" style="533" customWidth="1"/>
    <col min="3" max="19" width="11.42578125" style="533"/>
    <col min="20" max="20" width="2.85546875" style="585" customWidth="1"/>
    <col min="21" max="21" width="15.5703125" style="542" customWidth="1"/>
    <col min="22" max="22" width="13.7109375" style="533" customWidth="1"/>
    <col min="23" max="23" width="20" style="542" customWidth="1"/>
    <col min="24" max="16384" width="11.42578125" style="533"/>
  </cols>
  <sheetData>
    <row r="2" spans="1:23" ht="33" customHeight="1">
      <c r="A2" s="535"/>
      <c r="T2" s="535"/>
      <c r="U2" s="602" t="s">
        <v>596</v>
      </c>
      <c r="V2" s="602" t="s">
        <v>72</v>
      </c>
      <c r="W2" s="603" t="s">
        <v>566</v>
      </c>
    </row>
    <row r="3" spans="1:23" hidden="1">
      <c r="A3" s="539"/>
      <c r="U3" s="536">
        <v>43901</v>
      </c>
      <c r="V3" s="537">
        <v>19344258</v>
      </c>
      <c r="W3" s="538"/>
    </row>
    <row r="4" spans="1:23">
      <c r="A4" s="540"/>
      <c r="T4" s="585" t="s">
        <v>567</v>
      </c>
      <c r="U4" s="604">
        <v>43902</v>
      </c>
      <c r="V4" s="540">
        <v>19336069</v>
      </c>
      <c r="W4" s="540">
        <f>V4-V3</f>
        <v>-8189</v>
      </c>
    </row>
    <row r="5" spans="1:23">
      <c r="A5" s="540"/>
      <c r="U5" s="604">
        <v>43903</v>
      </c>
      <c r="V5" s="540">
        <v>19259284</v>
      </c>
      <c r="W5" s="540">
        <f t="shared" ref="W5:W68" si="0">V5-V4</f>
        <v>-76785</v>
      </c>
    </row>
    <row r="6" spans="1:23">
      <c r="A6" s="540"/>
      <c r="U6" s="604">
        <v>43906</v>
      </c>
      <c r="V6" s="540">
        <v>19080715</v>
      </c>
      <c r="W6" s="540">
        <f t="shared" si="0"/>
        <v>-178569</v>
      </c>
    </row>
    <row r="7" spans="1:23">
      <c r="A7" s="540"/>
      <c r="U7" s="604">
        <v>43907</v>
      </c>
      <c r="V7" s="540">
        <v>18995727</v>
      </c>
      <c r="W7" s="540">
        <f t="shared" si="0"/>
        <v>-84988</v>
      </c>
    </row>
    <row r="8" spans="1:23">
      <c r="A8" s="540"/>
      <c r="U8" s="604">
        <v>43908</v>
      </c>
      <c r="V8" s="540">
        <v>18920195</v>
      </c>
      <c r="W8" s="540">
        <f t="shared" si="0"/>
        <v>-75532</v>
      </c>
    </row>
    <row r="9" spans="1:23">
      <c r="A9" s="540"/>
      <c r="U9" s="604">
        <v>43909</v>
      </c>
      <c r="V9" s="540">
        <v>18864361</v>
      </c>
      <c r="W9" s="540">
        <f t="shared" si="0"/>
        <v>-55834</v>
      </c>
    </row>
    <row r="10" spans="1:23">
      <c r="A10" s="540"/>
      <c r="U10" s="604">
        <v>43910</v>
      </c>
      <c r="V10" s="540">
        <v>18788935</v>
      </c>
      <c r="W10" s="540">
        <f t="shared" si="0"/>
        <v>-75426</v>
      </c>
    </row>
    <row r="11" spans="1:23">
      <c r="A11" s="540"/>
      <c r="U11" s="604">
        <v>43913</v>
      </c>
      <c r="V11" s="540">
        <v>18719600</v>
      </c>
      <c r="W11" s="540">
        <f t="shared" si="0"/>
        <v>-69335</v>
      </c>
    </row>
    <row r="12" spans="1:23">
      <c r="A12" s="540"/>
      <c r="U12" s="604">
        <v>43914</v>
      </c>
      <c r="V12" s="540">
        <v>18686932</v>
      </c>
      <c r="W12" s="540">
        <f t="shared" si="0"/>
        <v>-32668</v>
      </c>
    </row>
    <row r="13" spans="1:23">
      <c r="A13" s="540"/>
      <c r="U13" s="604">
        <v>43915</v>
      </c>
      <c r="V13" s="540">
        <v>18664340</v>
      </c>
      <c r="W13" s="540">
        <f t="shared" si="0"/>
        <v>-22592</v>
      </c>
    </row>
    <row r="14" spans="1:23">
      <c r="A14" s="540"/>
      <c r="U14" s="604">
        <v>43916</v>
      </c>
      <c r="V14" s="540">
        <v>18645844</v>
      </c>
      <c r="W14" s="540">
        <f t="shared" si="0"/>
        <v>-18496</v>
      </c>
    </row>
    <row r="15" spans="1:23">
      <c r="A15" s="540"/>
      <c r="U15" s="604">
        <v>43917</v>
      </c>
      <c r="V15" s="540">
        <v>18612822</v>
      </c>
      <c r="W15" s="540">
        <f t="shared" si="0"/>
        <v>-33022</v>
      </c>
    </row>
    <row r="16" spans="1:23">
      <c r="A16" s="540"/>
      <c r="U16" s="604">
        <v>43920</v>
      </c>
      <c r="V16" s="540">
        <v>18565607</v>
      </c>
      <c r="W16" s="540">
        <f t="shared" si="0"/>
        <v>-47215</v>
      </c>
    </row>
    <row r="17" spans="1:23">
      <c r="A17" s="540"/>
      <c r="U17" s="657">
        <v>43921</v>
      </c>
      <c r="V17" s="658">
        <v>18445436</v>
      </c>
      <c r="W17" s="658">
        <f t="shared" si="0"/>
        <v>-120171</v>
      </c>
    </row>
    <row r="18" spans="1:23">
      <c r="A18" s="540"/>
      <c r="T18" s="585" t="s">
        <v>568</v>
      </c>
      <c r="U18" s="604">
        <v>43922</v>
      </c>
      <c r="V18" s="540">
        <v>18470660</v>
      </c>
      <c r="W18" s="540">
        <f t="shared" si="0"/>
        <v>25224</v>
      </c>
    </row>
    <row r="19" spans="1:23">
      <c r="A19" s="540"/>
      <c r="U19" s="604">
        <v>43923</v>
      </c>
      <c r="V19" s="540">
        <v>18449957</v>
      </c>
      <c r="W19" s="540">
        <f t="shared" si="0"/>
        <v>-20703</v>
      </c>
    </row>
    <row r="20" spans="1:23">
      <c r="A20" s="540"/>
      <c r="U20" s="604">
        <v>43924</v>
      </c>
      <c r="V20" s="540">
        <v>18423850</v>
      </c>
      <c r="W20" s="540">
        <f t="shared" si="0"/>
        <v>-26107</v>
      </c>
    </row>
    <row r="21" spans="1:23">
      <c r="A21" s="540"/>
      <c r="U21" s="604">
        <v>43927</v>
      </c>
      <c r="V21" s="540">
        <v>18422371</v>
      </c>
      <c r="W21" s="540">
        <f t="shared" si="0"/>
        <v>-1479</v>
      </c>
    </row>
    <row r="22" spans="1:23">
      <c r="A22" s="540"/>
      <c r="U22" s="604">
        <v>43928</v>
      </c>
      <c r="V22" s="540">
        <v>18422101</v>
      </c>
      <c r="W22" s="540">
        <f t="shared" si="0"/>
        <v>-270</v>
      </c>
    </row>
    <row r="23" spans="1:23">
      <c r="A23" s="540"/>
      <c r="U23" s="604">
        <v>43929</v>
      </c>
      <c r="V23" s="540">
        <v>18413235</v>
      </c>
      <c r="W23" s="540">
        <f t="shared" si="0"/>
        <v>-8866</v>
      </c>
    </row>
    <row r="24" spans="1:23">
      <c r="A24" s="540"/>
      <c r="U24" s="604">
        <v>43934</v>
      </c>
      <c r="V24" s="540">
        <v>18423316</v>
      </c>
      <c r="W24" s="540">
        <f t="shared" si="0"/>
        <v>10081</v>
      </c>
    </row>
    <row r="25" spans="1:23">
      <c r="A25" s="540"/>
      <c r="U25" s="604">
        <v>43935</v>
      </c>
      <c r="V25" s="540">
        <v>18455661</v>
      </c>
      <c r="W25" s="540">
        <f t="shared" si="0"/>
        <v>32345</v>
      </c>
    </row>
    <row r="26" spans="1:23">
      <c r="A26" s="540"/>
      <c r="U26" s="604">
        <v>43936</v>
      </c>
      <c r="V26" s="540">
        <v>18463413</v>
      </c>
      <c r="W26" s="540">
        <f t="shared" si="0"/>
        <v>7752</v>
      </c>
    </row>
    <row r="27" spans="1:23">
      <c r="A27" s="540"/>
      <c r="U27" s="604">
        <v>43937</v>
      </c>
      <c r="V27" s="540">
        <v>18466784</v>
      </c>
      <c r="W27" s="540">
        <f t="shared" si="0"/>
        <v>3371</v>
      </c>
    </row>
    <row r="28" spans="1:23">
      <c r="A28" s="540"/>
      <c r="U28" s="604">
        <v>43938</v>
      </c>
      <c r="V28" s="540">
        <v>18456537</v>
      </c>
      <c r="W28" s="540">
        <f t="shared" si="0"/>
        <v>-10247</v>
      </c>
    </row>
    <row r="29" spans="1:23">
      <c r="A29" s="540"/>
      <c r="U29" s="604">
        <v>43941</v>
      </c>
      <c r="V29" s="540">
        <v>18476408</v>
      </c>
      <c r="W29" s="540">
        <f t="shared" si="0"/>
        <v>19871</v>
      </c>
    </row>
    <row r="30" spans="1:23">
      <c r="A30" s="540"/>
      <c r="U30" s="604">
        <v>43942</v>
      </c>
      <c r="V30" s="540">
        <v>18482652</v>
      </c>
      <c r="W30" s="540">
        <f t="shared" si="0"/>
        <v>6244</v>
      </c>
    </row>
    <row r="31" spans="1:23">
      <c r="A31" s="540"/>
      <c r="U31" s="604">
        <v>43943</v>
      </c>
      <c r="V31" s="540">
        <v>18486282</v>
      </c>
      <c r="W31" s="540">
        <f t="shared" si="0"/>
        <v>3630</v>
      </c>
    </row>
    <row r="32" spans="1:23">
      <c r="A32" s="540"/>
      <c r="U32" s="604">
        <v>43944</v>
      </c>
      <c r="V32" s="540">
        <v>18490241</v>
      </c>
      <c r="W32" s="540">
        <f t="shared" si="0"/>
        <v>3959</v>
      </c>
    </row>
    <row r="33" spans="1:23">
      <c r="A33" s="540"/>
      <c r="U33" s="604">
        <v>43945</v>
      </c>
      <c r="V33" s="540">
        <v>18480673</v>
      </c>
      <c r="W33" s="540">
        <f t="shared" si="0"/>
        <v>-9568</v>
      </c>
    </row>
    <row r="34" spans="1:23">
      <c r="A34" s="540"/>
      <c r="U34" s="604">
        <v>43948</v>
      </c>
      <c r="V34" s="540">
        <v>18494205</v>
      </c>
      <c r="W34" s="540">
        <f t="shared" si="0"/>
        <v>13532</v>
      </c>
    </row>
    <row r="35" spans="1:23">
      <c r="A35" s="540"/>
      <c r="U35" s="604">
        <v>43949</v>
      </c>
      <c r="V35" s="540">
        <v>18498378</v>
      </c>
      <c r="W35" s="540">
        <f t="shared" si="0"/>
        <v>4173</v>
      </c>
    </row>
    <row r="36" spans="1:23">
      <c r="A36" s="540"/>
      <c r="U36" s="604">
        <v>43950</v>
      </c>
      <c r="V36" s="540">
        <v>18500250</v>
      </c>
      <c r="W36" s="540">
        <f t="shared" si="0"/>
        <v>1872</v>
      </c>
    </row>
    <row r="37" spans="1:23">
      <c r="A37" s="540"/>
      <c r="U37" s="657">
        <v>43951</v>
      </c>
      <c r="V37" s="658">
        <v>18396362</v>
      </c>
      <c r="W37" s="658">
        <f t="shared" si="0"/>
        <v>-103888</v>
      </c>
    </row>
    <row r="38" spans="1:23">
      <c r="A38" s="540"/>
      <c r="T38" s="585" t="s">
        <v>569</v>
      </c>
      <c r="U38" s="604">
        <v>43955</v>
      </c>
      <c r="V38" s="540">
        <v>18479862</v>
      </c>
      <c r="W38" s="540">
        <f t="shared" si="0"/>
        <v>83500</v>
      </c>
    </row>
    <row r="39" spans="1:23">
      <c r="A39" s="540"/>
      <c r="U39" s="604">
        <v>43956</v>
      </c>
      <c r="V39" s="540">
        <v>18496586</v>
      </c>
      <c r="W39" s="540">
        <f t="shared" si="0"/>
        <v>16724</v>
      </c>
    </row>
    <row r="40" spans="1:23">
      <c r="A40" s="540"/>
      <c r="U40" s="604">
        <v>43957</v>
      </c>
      <c r="V40" s="540">
        <v>18507039</v>
      </c>
      <c r="W40" s="540">
        <f t="shared" si="0"/>
        <v>10453</v>
      </c>
    </row>
    <row r="41" spans="1:23">
      <c r="A41" s="540"/>
      <c r="U41" s="604">
        <v>43958</v>
      </c>
      <c r="V41" s="540">
        <v>18513251</v>
      </c>
      <c r="W41" s="540">
        <f t="shared" si="0"/>
        <v>6212</v>
      </c>
    </row>
    <row r="42" spans="1:23">
      <c r="A42" s="540"/>
      <c r="U42" s="604">
        <v>43959</v>
      </c>
      <c r="V42" s="540">
        <v>18506641</v>
      </c>
      <c r="W42" s="540">
        <f t="shared" si="0"/>
        <v>-6610</v>
      </c>
    </row>
    <row r="43" spans="1:23">
      <c r="A43" s="540"/>
      <c r="U43" s="604">
        <v>43962</v>
      </c>
      <c r="V43" s="540">
        <v>18538144</v>
      </c>
      <c r="W43" s="540">
        <f t="shared" si="0"/>
        <v>31503</v>
      </c>
    </row>
    <row r="44" spans="1:23">
      <c r="A44" s="540"/>
      <c r="U44" s="604">
        <v>43963</v>
      </c>
      <c r="V44" s="540">
        <v>18546658</v>
      </c>
      <c r="W44" s="540">
        <f t="shared" si="0"/>
        <v>8514</v>
      </c>
    </row>
    <row r="45" spans="1:23">
      <c r="A45" s="540"/>
      <c r="U45" s="604">
        <v>43964</v>
      </c>
      <c r="V45" s="540">
        <v>18550346</v>
      </c>
      <c r="W45" s="540">
        <f t="shared" si="0"/>
        <v>3688</v>
      </c>
    </row>
    <row r="46" spans="1:23">
      <c r="A46" s="540"/>
      <c r="U46" s="604">
        <v>43965</v>
      </c>
      <c r="V46" s="540">
        <v>18550999</v>
      </c>
      <c r="W46" s="540">
        <f t="shared" si="0"/>
        <v>653</v>
      </c>
    </row>
    <row r="47" spans="1:23">
      <c r="A47" s="540"/>
      <c r="U47" s="604">
        <v>43966</v>
      </c>
      <c r="V47" s="540">
        <v>18538117</v>
      </c>
      <c r="W47" s="540">
        <f t="shared" si="0"/>
        <v>-12882</v>
      </c>
    </row>
    <row r="48" spans="1:23">
      <c r="A48" s="540"/>
      <c r="U48" s="604">
        <v>43969</v>
      </c>
      <c r="V48" s="540">
        <v>18567497</v>
      </c>
      <c r="W48" s="540">
        <f t="shared" si="0"/>
        <v>29380</v>
      </c>
    </row>
    <row r="49" spans="1:23">
      <c r="A49" s="540"/>
      <c r="U49" s="604">
        <v>43970</v>
      </c>
      <c r="V49" s="540">
        <v>18575845</v>
      </c>
      <c r="W49" s="540">
        <f t="shared" si="0"/>
        <v>8348</v>
      </c>
    </row>
    <row r="50" spans="1:23">
      <c r="A50" s="540"/>
      <c r="U50" s="604">
        <v>43971</v>
      </c>
      <c r="V50" s="540">
        <v>18581845</v>
      </c>
      <c r="W50" s="540">
        <f t="shared" si="0"/>
        <v>6000</v>
      </c>
    </row>
    <row r="51" spans="1:23">
      <c r="A51" s="540"/>
      <c r="U51" s="604">
        <v>43972</v>
      </c>
      <c r="V51" s="540">
        <v>18586088</v>
      </c>
      <c r="W51" s="540">
        <f t="shared" si="0"/>
        <v>4243</v>
      </c>
    </row>
    <row r="52" spans="1:23">
      <c r="A52" s="540"/>
      <c r="U52" s="604">
        <v>43973</v>
      </c>
      <c r="V52" s="540">
        <v>18577040</v>
      </c>
      <c r="W52" s="540">
        <f t="shared" si="0"/>
        <v>-9048</v>
      </c>
    </row>
    <row r="53" spans="1:23">
      <c r="A53" s="540"/>
      <c r="U53" s="604">
        <v>43976</v>
      </c>
      <c r="V53" s="540">
        <v>18599696</v>
      </c>
      <c r="W53" s="540">
        <f t="shared" si="0"/>
        <v>22656</v>
      </c>
    </row>
    <row r="54" spans="1:23">
      <c r="A54" s="540"/>
      <c r="U54" s="604">
        <v>43977</v>
      </c>
      <c r="V54" s="540">
        <v>18606011</v>
      </c>
      <c r="W54" s="540">
        <f t="shared" si="0"/>
        <v>6315</v>
      </c>
    </row>
    <row r="55" spans="1:23">
      <c r="A55" s="540"/>
      <c r="U55" s="604">
        <v>43978</v>
      </c>
      <c r="V55" s="540">
        <v>18608596</v>
      </c>
      <c r="W55" s="540">
        <f t="shared" si="0"/>
        <v>2585</v>
      </c>
    </row>
    <row r="56" spans="1:23">
      <c r="A56" s="540"/>
      <c r="U56" s="604">
        <v>43979</v>
      </c>
      <c r="V56" s="540">
        <v>18608140</v>
      </c>
      <c r="W56" s="540">
        <f t="shared" si="0"/>
        <v>-456</v>
      </c>
    </row>
    <row r="57" spans="1:23">
      <c r="A57" s="540"/>
      <c r="U57" s="657">
        <v>43980</v>
      </c>
      <c r="V57" s="658">
        <v>18584176</v>
      </c>
      <c r="W57" s="658">
        <f t="shared" si="0"/>
        <v>-23964</v>
      </c>
    </row>
    <row r="58" spans="1:23">
      <c r="A58" s="540"/>
      <c r="T58" s="585" t="s">
        <v>570</v>
      </c>
      <c r="U58" s="604">
        <v>43983</v>
      </c>
      <c r="V58" s="540">
        <v>18593260</v>
      </c>
      <c r="W58" s="540">
        <f t="shared" si="0"/>
        <v>9084</v>
      </c>
    </row>
    <row r="59" spans="1:23">
      <c r="A59" s="540"/>
      <c r="U59" s="604">
        <v>43984</v>
      </c>
      <c r="V59" s="540">
        <v>18596186</v>
      </c>
      <c r="W59" s="540">
        <f t="shared" si="0"/>
        <v>2926</v>
      </c>
    </row>
    <row r="60" spans="1:23">
      <c r="A60" s="540"/>
      <c r="U60" s="604">
        <v>43985</v>
      </c>
      <c r="V60" s="540">
        <v>18592623</v>
      </c>
      <c r="W60" s="540">
        <f t="shared" si="0"/>
        <v>-3563</v>
      </c>
    </row>
    <row r="61" spans="1:23">
      <c r="A61" s="540"/>
      <c r="U61" s="604">
        <v>43986</v>
      </c>
      <c r="V61" s="540">
        <v>18597021</v>
      </c>
      <c r="W61" s="540">
        <f t="shared" si="0"/>
        <v>4398</v>
      </c>
    </row>
    <row r="62" spans="1:23">
      <c r="A62" s="540"/>
      <c r="U62" s="604">
        <v>43987</v>
      </c>
      <c r="V62" s="540">
        <v>18589284</v>
      </c>
      <c r="W62" s="540">
        <f t="shared" si="0"/>
        <v>-7737</v>
      </c>
    </row>
    <row r="63" spans="1:23">
      <c r="A63" s="540"/>
      <c r="U63" s="604">
        <v>43990</v>
      </c>
      <c r="V63" s="540">
        <v>18623071</v>
      </c>
      <c r="W63" s="540">
        <f t="shared" si="0"/>
        <v>33787</v>
      </c>
    </row>
    <row r="64" spans="1:23">
      <c r="A64" s="540"/>
      <c r="U64" s="604">
        <v>43991</v>
      </c>
      <c r="V64" s="540">
        <v>18631548</v>
      </c>
      <c r="W64" s="540">
        <f t="shared" si="0"/>
        <v>8477</v>
      </c>
    </row>
    <row r="65" spans="1:23">
      <c r="A65" s="540"/>
      <c r="U65" s="604">
        <v>43992</v>
      </c>
      <c r="V65" s="540">
        <v>18638993</v>
      </c>
      <c r="W65" s="540">
        <f t="shared" si="0"/>
        <v>7445</v>
      </c>
    </row>
    <row r="66" spans="1:23">
      <c r="A66" s="540"/>
      <c r="U66" s="604">
        <v>43993</v>
      </c>
      <c r="V66" s="540">
        <v>18643383</v>
      </c>
      <c r="W66" s="540">
        <f t="shared" si="0"/>
        <v>4390</v>
      </c>
    </row>
    <row r="67" spans="1:23">
      <c r="A67" s="540"/>
      <c r="U67" s="604">
        <v>43994</v>
      </c>
      <c r="V67" s="540">
        <v>18631814</v>
      </c>
      <c r="W67" s="540">
        <f t="shared" si="0"/>
        <v>-11569</v>
      </c>
    </row>
    <row r="68" spans="1:23">
      <c r="A68" s="540"/>
      <c r="U68" s="604">
        <v>43997</v>
      </c>
      <c r="V68" s="540">
        <v>18668725</v>
      </c>
      <c r="W68" s="540">
        <f t="shared" si="0"/>
        <v>36911</v>
      </c>
    </row>
    <row r="69" spans="1:23">
      <c r="A69" s="540"/>
      <c r="U69" s="604">
        <v>43998</v>
      </c>
      <c r="V69" s="540">
        <v>18684873</v>
      </c>
      <c r="W69" s="540">
        <f t="shared" ref="W69:W132" si="1">V69-V68</f>
        <v>16148</v>
      </c>
    </row>
    <row r="70" spans="1:23">
      <c r="A70" s="540"/>
      <c r="U70" s="604">
        <v>43999</v>
      </c>
      <c r="V70" s="540">
        <v>18684590</v>
      </c>
      <c r="W70" s="540">
        <f t="shared" si="1"/>
        <v>-283</v>
      </c>
    </row>
    <row r="71" spans="1:23">
      <c r="A71" s="540"/>
      <c r="U71" s="604">
        <v>44000</v>
      </c>
      <c r="V71" s="540">
        <v>18681594</v>
      </c>
      <c r="W71" s="540">
        <f t="shared" si="1"/>
        <v>-2996</v>
      </c>
    </row>
    <row r="72" spans="1:23">
      <c r="A72" s="540"/>
      <c r="U72" s="604">
        <v>44001</v>
      </c>
      <c r="V72" s="540">
        <v>18634728</v>
      </c>
      <c r="W72" s="540">
        <f t="shared" si="1"/>
        <v>-46866</v>
      </c>
    </row>
    <row r="73" spans="1:23">
      <c r="A73" s="540"/>
      <c r="U73" s="604">
        <v>44002</v>
      </c>
      <c r="V73" s="540">
        <v>18633805</v>
      </c>
      <c r="W73" s="540">
        <f t="shared" si="1"/>
        <v>-923</v>
      </c>
    </row>
    <row r="74" spans="1:23">
      <c r="A74" s="540"/>
      <c r="U74" s="604">
        <v>44005</v>
      </c>
      <c r="V74" s="540">
        <v>18621455</v>
      </c>
      <c r="W74" s="540">
        <f t="shared" si="1"/>
        <v>-12350</v>
      </c>
    </row>
    <row r="75" spans="1:23">
      <c r="A75" s="540"/>
      <c r="U75" s="604">
        <v>44006</v>
      </c>
      <c r="V75" s="540">
        <v>18622765</v>
      </c>
      <c r="W75" s="540">
        <f t="shared" si="1"/>
        <v>1310</v>
      </c>
    </row>
    <row r="76" spans="1:23">
      <c r="A76" s="540"/>
      <c r="U76" s="604">
        <v>44007</v>
      </c>
      <c r="V76" s="540">
        <v>18623083</v>
      </c>
      <c r="W76" s="540">
        <f t="shared" si="1"/>
        <v>318</v>
      </c>
    </row>
    <row r="77" spans="1:23">
      <c r="A77" s="540"/>
      <c r="U77" s="604">
        <v>44008</v>
      </c>
      <c r="V77" s="540">
        <v>18612566</v>
      </c>
      <c r="W77" s="540">
        <f t="shared" si="1"/>
        <v>-10517</v>
      </c>
    </row>
    <row r="78" spans="1:23">
      <c r="A78" s="540"/>
      <c r="U78" s="604">
        <v>44011</v>
      </c>
      <c r="V78" s="540">
        <v>18645770</v>
      </c>
      <c r="W78" s="540">
        <f t="shared" si="1"/>
        <v>33204</v>
      </c>
    </row>
    <row r="79" spans="1:23">
      <c r="A79" s="540"/>
      <c r="U79" s="657">
        <v>44012</v>
      </c>
      <c r="V79" s="658">
        <v>18484270</v>
      </c>
      <c r="W79" s="658">
        <f t="shared" si="1"/>
        <v>-161500</v>
      </c>
    </row>
    <row r="80" spans="1:23">
      <c r="A80" s="540"/>
      <c r="T80" s="585" t="s">
        <v>571</v>
      </c>
      <c r="U80" s="604">
        <v>44013</v>
      </c>
      <c r="V80" s="540">
        <v>18658421</v>
      </c>
      <c r="W80" s="745">
        <f t="shared" si="1"/>
        <v>174151</v>
      </c>
    </row>
    <row r="81" spans="1:23">
      <c r="A81" s="540"/>
      <c r="U81" s="604">
        <v>44014</v>
      </c>
      <c r="V81" s="540">
        <v>18653210</v>
      </c>
      <c r="W81" s="745">
        <f t="shared" si="1"/>
        <v>-5211</v>
      </c>
    </row>
    <row r="82" spans="1:23">
      <c r="A82" s="540"/>
      <c r="U82" s="604">
        <v>44015</v>
      </c>
      <c r="V82" s="540">
        <v>18639231</v>
      </c>
      <c r="W82" s="745">
        <f t="shared" si="1"/>
        <v>-13979</v>
      </c>
    </row>
    <row r="83" spans="1:23">
      <c r="A83" s="540"/>
      <c r="U83" s="604">
        <v>44018</v>
      </c>
      <c r="V83" s="540">
        <v>18713439</v>
      </c>
      <c r="W83" s="745">
        <f t="shared" si="1"/>
        <v>74208</v>
      </c>
    </row>
    <row r="84" spans="1:23">
      <c r="A84" s="540"/>
      <c r="U84" s="604">
        <v>44019</v>
      </c>
      <c r="V84" s="540">
        <v>18725857</v>
      </c>
      <c r="W84" s="745">
        <f t="shared" si="1"/>
        <v>12418</v>
      </c>
    </row>
    <row r="85" spans="1:23">
      <c r="A85" s="540"/>
      <c r="U85" s="604">
        <v>44020</v>
      </c>
      <c r="V85" s="540">
        <v>18746742</v>
      </c>
      <c r="W85" s="745">
        <f t="shared" si="1"/>
        <v>20885</v>
      </c>
    </row>
    <row r="86" spans="1:23">
      <c r="A86" s="540"/>
      <c r="U86" s="604">
        <v>44021</v>
      </c>
      <c r="V86" s="540">
        <v>18745980</v>
      </c>
      <c r="W86" s="745">
        <f t="shared" si="1"/>
        <v>-762</v>
      </c>
    </row>
    <row r="87" spans="1:23">
      <c r="A87" s="540"/>
      <c r="U87" s="604">
        <v>44022</v>
      </c>
      <c r="V87" s="540">
        <v>18752251</v>
      </c>
      <c r="W87" s="745">
        <f t="shared" si="1"/>
        <v>6271</v>
      </c>
    </row>
    <row r="88" spans="1:23">
      <c r="A88" s="540"/>
      <c r="U88" s="604">
        <v>44025</v>
      </c>
      <c r="V88" s="540">
        <v>18788383</v>
      </c>
      <c r="W88" s="745">
        <f t="shared" si="1"/>
        <v>36132</v>
      </c>
    </row>
    <row r="89" spans="1:23">
      <c r="A89" s="540"/>
      <c r="U89" s="604">
        <v>44026</v>
      </c>
      <c r="V89" s="540">
        <v>18801972</v>
      </c>
      <c r="W89" s="745">
        <f t="shared" si="1"/>
        <v>13589</v>
      </c>
    </row>
    <row r="90" spans="1:23">
      <c r="A90" s="540"/>
      <c r="U90" s="604">
        <v>44027</v>
      </c>
      <c r="V90" s="540">
        <v>18810078</v>
      </c>
      <c r="W90" s="745">
        <f t="shared" si="1"/>
        <v>8106</v>
      </c>
    </row>
    <row r="91" spans="1:23">
      <c r="A91" s="540"/>
      <c r="U91" s="604">
        <v>44028</v>
      </c>
      <c r="V91" s="540">
        <v>18806595</v>
      </c>
      <c r="W91" s="745">
        <f t="shared" si="1"/>
        <v>-3483</v>
      </c>
    </row>
    <row r="92" spans="1:23">
      <c r="A92" s="540"/>
      <c r="U92" s="604">
        <v>44029</v>
      </c>
      <c r="V92" s="540">
        <v>18815564</v>
      </c>
      <c r="W92" s="745">
        <f t="shared" si="1"/>
        <v>8969</v>
      </c>
    </row>
    <row r="93" spans="1:23">
      <c r="A93" s="540"/>
      <c r="U93" s="604">
        <v>44032</v>
      </c>
      <c r="V93" s="540">
        <v>18845698</v>
      </c>
      <c r="W93" s="745">
        <f t="shared" si="1"/>
        <v>30134</v>
      </c>
    </row>
    <row r="94" spans="1:23">
      <c r="A94" s="540"/>
      <c r="U94" s="604">
        <v>44033</v>
      </c>
      <c r="V94" s="540">
        <v>18858871</v>
      </c>
      <c r="W94" s="745">
        <f t="shared" si="1"/>
        <v>13173</v>
      </c>
    </row>
    <row r="95" spans="1:23">
      <c r="A95" s="540"/>
      <c r="U95" s="604">
        <v>44034</v>
      </c>
      <c r="V95" s="540">
        <v>18865077</v>
      </c>
      <c r="W95" s="745">
        <f t="shared" si="1"/>
        <v>6206</v>
      </c>
    </row>
    <row r="96" spans="1:23">
      <c r="A96" s="540"/>
      <c r="U96" s="604">
        <v>44035</v>
      </c>
      <c r="V96" s="540">
        <v>18869125</v>
      </c>
      <c r="W96" s="745">
        <f t="shared" si="1"/>
        <v>4048</v>
      </c>
    </row>
    <row r="97" spans="1:23">
      <c r="A97" s="540"/>
      <c r="U97" s="604">
        <v>44036</v>
      </c>
      <c r="V97" s="540">
        <v>18854492</v>
      </c>
      <c r="W97" s="745">
        <f t="shared" si="1"/>
        <v>-14633</v>
      </c>
    </row>
    <row r="98" spans="1:23">
      <c r="A98" s="540"/>
      <c r="U98" s="604">
        <v>44039</v>
      </c>
      <c r="V98" s="540">
        <v>18865622</v>
      </c>
      <c r="W98" s="745">
        <f t="shared" si="1"/>
        <v>11130</v>
      </c>
    </row>
    <row r="99" spans="1:23">
      <c r="A99" s="540"/>
      <c r="U99" s="604">
        <v>44040</v>
      </c>
      <c r="V99" s="540">
        <v>18863231</v>
      </c>
      <c r="W99" s="745">
        <f t="shared" si="1"/>
        <v>-2391</v>
      </c>
    </row>
    <row r="100" spans="1:23">
      <c r="A100" s="540"/>
      <c r="U100" s="604">
        <v>44041</v>
      </c>
      <c r="V100" s="540">
        <v>18862234</v>
      </c>
      <c r="W100" s="745">
        <f t="shared" si="1"/>
        <v>-997</v>
      </c>
    </row>
    <row r="101" spans="1:23">
      <c r="A101" s="540"/>
      <c r="U101" s="604">
        <v>44042</v>
      </c>
      <c r="V101" s="540">
        <v>18851829</v>
      </c>
      <c r="W101" s="745">
        <f t="shared" si="1"/>
        <v>-10405</v>
      </c>
    </row>
    <row r="102" spans="1:23">
      <c r="A102" s="540"/>
      <c r="U102" s="657">
        <v>44043</v>
      </c>
      <c r="V102" s="658">
        <v>18673847</v>
      </c>
      <c r="W102" s="746">
        <f t="shared" si="1"/>
        <v>-177982</v>
      </c>
    </row>
    <row r="103" spans="1:23">
      <c r="A103" s="540"/>
      <c r="T103" s="585" t="s">
        <v>572</v>
      </c>
      <c r="U103" s="604">
        <v>44046</v>
      </c>
      <c r="V103" s="540">
        <v>18777103</v>
      </c>
      <c r="W103" s="745">
        <f t="shared" si="1"/>
        <v>103256</v>
      </c>
    </row>
    <row r="104" spans="1:23">
      <c r="A104" s="540"/>
      <c r="U104" s="604">
        <v>44047</v>
      </c>
      <c r="V104" s="540">
        <v>18777462</v>
      </c>
      <c r="W104" s="745">
        <f t="shared" si="1"/>
        <v>359</v>
      </c>
    </row>
    <row r="105" spans="1:23">
      <c r="A105" s="540"/>
      <c r="U105" s="604">
        <v>44048</v>
      </c>
      <c r="V105" s="540">
        <v>18783395</v>
      </c>
      <c r="W105" s="745">
        <f t="shared" si="1"/>
        <v>5933</v>
      </c>
    </row>
    <row r="106" spans="1:23">
      <c r="A106" s="540"/>
      <c r="U106" s="604">
        <v>44049</v>
      </c>
      <c r="V106" s="540">
        <v>18787859</v>
      </c>
      <c r="W106" s="745">
        <f t="shared" si="1"/>
        <v>4464</v>
      </c>
    </row>
    <row r="107" spans="1:23">
      <c r="A107" s="540"/>
      <c r="U107" s="604">
        <v>44050</v>
      </c>
      <c r="V107" s="540">
        <v>18768445</v>
      </c>
      <c r="W107" s="745">
        <f t="shared" si="1"/>
        <v>-19414</v>
      </c>
    </row>
    <row r="108" spans="1:23">
      <c r="A108" s="540"/>
      <c r="U108" s="604">
        <v>44053</v>
      </c>
      <c r="V108" s="540">
        <v>18782091</v>
      </c>
      <c r="W108" s="745">
        <f t="shared" si="1"/>
        <v>13646</v>
      </c>
    </row>
    <row r="109" spans="1:23">
      <c r="A109" s="540"/>
      <c r="U109" s="604">
        <v>44054</v>
      </c>
      <c r="V109" s="540">
        <v>18788387</v>
      </c>
      <c r="W109" s="745">
        <f t="shared" si="1"/>
        <v>6296</v>
      </c>
    </row>
    <row r="110" spans="1:23">
      <c r="A110" s="540"/>
      <c r="U110" s="604">
        <v>44055</v>
      </c>
      <c r="V110" s="540">
        <v>18791947</v>
      </c>
      <c r="W110" s="745">
        <f t="shared" si="1"/>
        <v>3560</v>
      </c>
    </row>
    <row r="111" spans="1:23">
      <c r="A111" s="540"/>
      <c r="U111" s="604">
        <v>44056</v>
      </c>
      <c r="V111" s="540">
        <v>18793248</v>
      </c>
      <c r="W111" s="745">
        <f t="shared" si="1"/>
        <v>1301</v>
      </c>
    </row>
    <row r="112" spans="1:23">
      <c r="A112" s="540"/>
      <c r="U112" s="604">
        <v>44057</v>
      </c>
      <c r="V112" s="540">
        <v>18795882</v>
      </c>
      <c r="W112" s="745">
        <f t="shared" si="1"/>
        <v>2634</v>
      </c>
    </row>
    <row r="113" spans="1:23">
      <c r="A113" s="540"/>
      <c r="U113" s="604">
        <v>44060</v>
      </c>
      <c r="V113" s="540">
        <v>18817729</v>
      </c>
      <c r="W113" s="745">
        <f t="shared" si="1"/>
        <v>21847</v>
      </c>
    </row>
    <row r="114" spans="1:23">
      <c r="A114" s="540"/>
      <c r="U114" s="604">
        <v>44061</v>
      </c>
      <c r="V114" s="540">
        <v>18819170</v>
      </c>
      <c r="W114" s="745">
        <f t="shared" si="1"/>
        <v>1441</v>
      </c>
    </row>
    <row r="115" spans="1:23">
      <c r="A115" s="540"/>
      <c r="U115" s="604">
        <v>44062</v>
      </c>
      <c r="V115" s="540">
        <v>18820592</v>
      </c>
      <c r="W115" s="745">
        <f t="shared" si="1"/>
        <v>1422</v>
      </c>
    </row>
    <row r="116" spans="1:23">
      <c r="A116" s="540"/>
      <c r="U116" s="604">
        <v>44063</v>
      </c>
      <c r="V116" s="540">
        <v>18821671</v>
      </c>
      <c r="W116" s="745">
        <f t="shared" si="1"/>
        <v>1079</v>
      </c>
    </row>
    <row r="117" spans="1:23">
      <c r="A117" s="540"/>
      <c r="U117" s="604">
        <v>44064</v>
      </c>
      <c r="V117" s="540">
        <v>18806561</v>
      </c>
      <c r="W117" s="745">
        <f t="shared" si="1"/>
        <v>-15110</v>
      </c>
    </row>
    <row r="118" spans="1:23">
      <c r="A118" s="540"/>
      <c r="U118" s="604">
        <v>44067</v>
      </c>
      <c r="V118" s="540">
        <v>18827804</v>
      </c>
      <c r="W118" s="745">
        <f t="shared" si="1"/>
        <v>21243</v>
      </c>
    </row>
    <row r="119" spans="1:23">
      <c r="A119" s="540"/>
      <c r="U119" s="604">
        <v>44068</v>
      </c>
      <c r="V119" s="540">
        <v>18827938</v>
      </c>
      <c r="W119" s="745">
        <f t="shared" si="1"/>
        <v>134</v>
      </c>
    </row>
    <row r="120" spans="1:23">
      <c r="A120" s="541"/>
      <c r="U120" s="604">
        <v>44069</v>
      </c>
      <c r="V120" s="540">
        <v>18829729</v>
      </c>
      <c r="W120" s="745">
        <f t="shared" si="1"/>
        <v>1791</v>
      </c>
    </row>
    <row r="121" spans="1:23">
      <c r="A121" s="541"/>
      <c r="U121" s="604">
        <v>44070</v>
      </c>
      <c r="V121" s="540">
        <v>18828708</v>
      </c>
      <c r="W121" s="745">
        <f t="shared" si="1"/>
        <v>-1021</v>
      </c>
    </row>
    <row r="122" spans="1:23">
      <c r="A122" s="541"/>
      <c r="E122" s="534"/>
      <c r="F122" s="534"/>
      <c r="G122" s="534"/>
      <c r="H122" s="534"/>
      <c r="I122" s="534"/>
      <c r="J122" s="534"/>
      <c r="K122" s="534"/>
      <c r="L122" s="534"/>
      <c r="M122" s="534"/>
      <c r="N122" s="534"/>
      <c r="O122" s="534"/>
      <c r="P122" s="534"/>
      <c r="Q122" s="534"/>
      <c r="U122" s="604">
        <v>44071</v>
      </c>
      <c r="V122" s="540">
        <v>18802872</v>
      </c>
      <c r="W122" s="745">
        <f t="shared" si="1"/>
        <v>-25836</v>
      </c>
    </row>
    <row r="123" spans="1:23">
      <c r="A123" s="541"/>
      <c r="E123" s="534"/>
      <c r="F123" s="534"/>
      <c r="G123" s="534"/>
      <c r="H123" s="534"/>
      <c r="I123" s="534"/>
      <c r="J123" s="534"/>
      <c r="K123" s="534"/>
      <c r="L123" s="534"/>
      <c r="M123" s="534"/>
      <c r="N123" s="534"/>
      <c r="O123" s="534"/>
      <c r="P123" s="534"/>
      <c r="Q123" s="534"/>
      <c r="U123" s="657">
        <v>44074</v>
      </c>
      <c r="V123" s="658">
        <v>18591306</v>
      </c>
      <c r="W123" s="746">
        <f t="shared" si="1"/>
        <v>-211566</v>
      </c>
    </row>
    <row r="124" spans="1:23">
      <c r="E124" s="534"/>
      <c r="F124" s="544" t="str">
        <f t="shared" ref="F124:G124" si="2">IF(SUM(F113:F123)=0,"",SUM(F113:F123))</f>
        <v/>
      </c>
      <c r="G124" s="545" t="str">
        <f t="shared" si="2"/>
        <v/>
      </c>
      <c r="H124" s="546" t="str">
        <f t="shared" ref="H124" si="3">IF(F124="","",(F124/C124-1))</f>
        <v/>
      </c>
      <c r="I124" s="544" t="str">
        <f t="shared" ref="I124:J124" si="4">IF(SUM(I113:I123)=0,"",SUM(I113:I123))</f>
        <v/>
      </c>
      <c r="J124" s="545" t="str">
        <f t="shared" si="4"/>
        <v/>
      </c>
      <c r="K124" s="546" t="str">
        <f t="shared" ref="K124" si="5">IF(I124="","",(I124/F124-1))</f>
        <v/>
      </c>
      <c r="L124" s="544" t="str">
        <f t="shared" ref="L124:M124" si="6">IF(SUM(L113:L123)=0,"",SUM(L113:L123))</f>
        <v/>
      </c>
      <c r="M124" s="545" t="str">
        <f t="shared" si="6"/>
        <v/>
      </c>
      <c r="N124" s="546" t="str">
        <f t="shared" ref="N124" si="7">IF(L124="","",(L124/I124-1))</f>
        <v/>
      </c>
      <c r="O124" s="544" t="str">
        <f t="shared" ref="O124" si="8">IF(SUM(O113:O123)=0,"",SUM(O113:O123))</f>
        <v/>
      </c>
      <c r="P124" s="534"/>
      <c r="Q124" s="534"/>
      <c r="T124" s="585" t="s">
        <v>615</v>
      </c>
      <c r="U124" s="604">
        <v>44075</v>
      </c>
      <c r="V124" s="540">
        <v>18736462</v>
      </c>
      <c r="W124" s="745">
        <f t="shared" si="1"/>
        <v>145156</v>
      </c>
    </row>
    <row r="125" spans="1:23">
      <c r="E125" s="534"/>
      <c r="F125" s="534"/>
      <c r="G125" s="534"/>
      <c r="H125" s="534"/>
      <c r="I125" s="534"/>
      <c r="J125" s="534"/>
      <c r="K125" s="534"/>
      <c r="L125" s="534"/>
      <c r="M125" s="534"/>
      <c r="N125" s="534"/>
      <c r="O125" s="534"/>
      <c r="P125" s="534"/>
      <c r="Q125" s="534"/>
      <c r="U125" s="604">
        <v>44076</v>
      </c>
      <c r="V125" s="540">
        <v>18719291</v>
      </c>
      <c r="W125" s="745">
        <f t="shared" si="1"/>
        <v>-17171</v>
      </c>
    </row>
    <row r="126" spans="1:23">
      <c r="U126" s="604">
        <v>44077</v>
      </c>
      <c r="V126" s="540">
        <v>18725807</v>
      </c>
      <c r="W126" s="745">
        <f t="shared" si="1"/>
        <v>6516</v>
      </c>
    </row>
    <row r="127" spans="1:23">
      <c r="N127" s="534"/>
      <c r="O127" s="534"/>
      <c r="P127" s="534"/>
      <c r="Q127" s="534"/>
      <c r="U127" s="604">
        <v>44078</v>
      </c>
      <c r="V127" s="540">
        <v>18717975</v>
      </c>
      <c r="W127" s="745">
        <f t="shared" si="1"/>
        <v>-7832</v>
      </c>
    </row>
    <row r="128" spans="1:23">
      <c r="N128" s="534"/>
      <c r="O128" s="672"/>
      <c r="P128" s="672"/>
      <c r="Q128" s="534"/>
      <c r="U128" s="604">
        <v>44081</v>
      </c>
      <c r="V128" s="540">
        <v>18767815</v>
      </c>
      <c r="W128" s="745">
        <f t="shared" si="1"/>
        <v>49840</v>
      </c>
    </row>
    <row r="129" spans="14:23">
      <c r="N129" s="534"/>
      <c r="O129" s="672"/>
      <c r="P129" s="672"/>
      <c r="Q129" s="534"/>
      <c r="U129" s="604">
        <v>44082</v>
      </c>
      <c r="V129" s="540">
        <v>18780953</v>
      </c>
      <c r="W129" s="745">
        <f t="shared" si="1"/>
        <v>13138</v>
      </c>
    </row>
    <row r="130" spans="14:23">
      <c r="N130" s="534"/>
      <c r="O130" s="672"/>
      <c r="P130" s="672"/>
      <c r="Q130" s="534"/>
      <c r="U130" s="604">
        <v>44083</v>
      </c>
      <c r="V130" s="540">
        <v>18804019</v>
      </c>
      <c r="W130" s="745">
        <f t="shared" si="1"/>
        <v>23066</v>
      </c>
    </row>
    <row r="131" spans="14:23">
      <c r="N131" s="534"/>
      <c r="O131" s="672"/>
      <c r="P131" s="672"/>
      <c r="Q131" s="534"/>
      <c r="U131" s="604">
        <v>44084</v>
      </c>
      <c r="V131" s="540">
        <v>18829001</v>
      </c>
      <c r="W131" s="745">
        <f t="shared" si="1"/>
        <v>24982</v>
      </c>
    </row>
    <row r="132" spans="14:23">
      <c r="N132" s="534"/>
      <c r="O132" s="672"/>
      <c r="P132" s="672"/>
      <c r="Q132" s="534"/>
      <c r="U132" s="604">
        <v>44085</v>
      </c>
      <c r="V132" s="540">
        <v>18835944</v>
      </c>
      <c r="W132" s="745">
        <f t="shared" si="1"/>
        <v>6943</v>
      </c>
    </row>
    <row r="133" spans="14:23">
      <c r="N133" s="534"/>
      <c r="O133" s="534"/>
      <c r="P133" s="534"/>
      <c r="Q133" s="534"/>
      <c r="U133" s="604">
        <v>44088</v>
      </c>
      <c r="V133" s="540">
        <v>18892969</v>
      </c>
      <c r="W133" s="745">
        <f t="shared" ref="W133:W166" si="9">V133-V132</f>
        <v>57025</v>
      </c>
    </row>
    <row r="134" spans="14:23">
      <c r="U134" s="604">
        <v>44089</v>
      </c>
      <c r="V134" s="540">
        <v>18902590</v>
      </c>
      <c r="W134" s="745">
        <f t="shared" si="9"/>
        <v>9621</v>
      </c>
    </row>
    <row r="135" spans="14:23">
      <c r="U135" s="604">
        <v>44090</v>
      </c>
      <c r="V135" s="540">
        <v>18924567</v>
      </c>
      <c r="W135" s="745">
        <f t="shared" si="9"/>
        <v>21977</v>
      </c>
    </row>
    <row r="136" spans="14:23">
      <c r="U136" s="604">
        <v>44091</v>
      </c>
      <c r="V136" s="540">
        <v>18944002</v>
      </c>
      <c r="W136" s="745">
        <f t="shared" si="9"/>
        <v>19435</v>
      </c>
    </row>
    <row r="137" spans="14:23">
      <c r="U137" s="604">
        <v>44092</v>
      </c>
      <c r="V137" s="540">
        <v>18928956</v>
      </c>
      <c r="W137" s="745">
        <f t="shared" si="9"/>
        <v>-15046</v>
      </c>
    </row>
    <row r="138" spans="14:23">
      <c r="U138" s="604">
        <v>44095</v>
      </c>
      <c r="V138" s="540">
        <v>18969455</v>
      </c>
      <c r="W138" s="745">
        <f t="shared" si="9"/>
        <v>40499</v>
      </c>
    </row>
    <row r="139" spans="14:23">
      <c r="U139" s="604">
        <v>44096</v>
      </c>
      <c r="V139" s="540">
        <v>18980284</v>
      </c>
      <c r="W139" s="745">
        <f t="shared" si="9"/>
        <v>10829</v>
      </c>
    </row>
    <row r="140" spans="14:23">
      <c r="U140" s="604">
        <v>44097</v>
      </c>
      <c r="V140" s="540">
        <v>18991053</v>
      </c>
      <c r="W140" s="745">
        <f t="shared" si="9"/>
        <v>10769</v>
      </c>
    </row>
    <row r="141" spans="14:23">
      <c r="U141" s="604">
        <v>44098</v>
      </c>
      <c r="V141" s="540">
        <v>18999355</v>
      </c>
      <c r="W141" s="745">
        <f t="shared" si="9"/>
        <v>8302</v>
      </c>
    </row>
    <row r="142" spans="14:23">
      <c r="U142" s="604">
        <v>44099</v>
      </c>
      <c r="V142" s="540">
        <v>18963805</v>
      </c>
      <c r="W142" s="745">
        <f t="shared" si="9"/>
        <v>-35550</v>
      </c>
    </row>
    <row r="143" spans="14:23">
      <c r="U143" s="604">
        <v>44102</v>
      </c>
      <c r="V143" s="540">
        <v>19011115</v>
      </c>
      <c r="W143" s="745">
        <f t="shared" si="9"/>
        <v>47310</v>
      </c>
    </row>
    <row r="144" spans="14:23">
      <c r="U144" s="604">
        <v>44103</v>
      </c>
      <c r="V144" s="540">
        <v>19011416</v>
      </c>
      <c r="W144" s="745">
        <f t="shared" si="9"/>
        <v>301</v>
      </c>
    </row>
    <row r="145" spans="21:23">
      <c r="U145" s="744">
        <v>44104</v>
      </c>
      <c r="V145" s="658">
        <v>18843729</v>
      </c>
      <c r="W145" s="746">
        <f t="shared" si="9"/>
        <v>-167687</v>
      </c>
    </row>
    <row r="146" spans="21:23">
      <c r="U146" s="604">
        <v>44105</v>
      </c>
      <c r="V146" s="540">
        <v>18974379</v>
      </c>
      <c r="W146" s="745">
        <f t="shared" si="9"/>
        <v>130650</v>
      </c>
    </row>
    <row r="147" spans="21:23">
      <c r="U147" s="604">
        <v>44106</v>
      </c>
      <c r="V147" s="540">
        <v>18911612</v>
      </c>
      <c r="W147" s="745">
        <f t="shared" si="9"/>
        <v>-62767</v>
      </c>
    </row>
    <row r="148" spans="21:23">
      <c r="U148" s="604">
        <v>44109</v>
      </c>
      <c r="V148" s="540">
        <v>18942630</v>
      </c>
      <c r="W148" s="745">
        <f t="shared" si="9"/>
        <v>31018</v>
      </c>
    </row>
    <row r="149" spans="21:23">
      <c r="U149" s="604">
        <v>44110</v>
      </c>
      <c r="V149" s="540">
        <v>18954337</v>
      </c>
      <c r="W149" s="745">
        <f t="shared" si="9"/>
        <v>11707</v>
      </c>
    </row>
    <row r="150" spans="21:23">
      <c r="U150" s="604">
        <v>44111</v>
      </c>
      <c r="V150" s="540">
        <v>18966931</v>
      </c>
      <c r="W150" s="745">
        <f t="shared" si="9"/>
        <v>12594</v>
      </c>
    </row>
    <row r="151" spans="21:23">
      <c r="U151" s="604">
        <v>44112</v>
      </c>
      <c r="V151" s="540">
        <v>18967914</v>
      </c>
      <c r="W151" s="745">
        <f t="shared" si="9"/>
        <v>983</v>
      </c>
    </row>
    <row r="152" spans="21:23">
      <c r="U152" s="604">
        <v>44113</v>
      </c>
      <c r="V152" s="540">
        <v>18950789</v>
      </c>
      <c r="W152" s="745">
        <f t="shared" si="9"/>
        <v>-17125</v>
      </c>
    </row>
    <row r="153" spans="21:23">
      <c r="U153" s="604">
        <v>44117</v>
      </c>
      <c r="V153" s="540">
        <v>18989620</v>
      </c>
      <c r="W153" s="745">
        <f t="shared" si="9"/>
        <v>38831</v>
      </c>
    </row>
    <row r="154" spans="21:23">
      <c r="U154" s="604">
        <v>44118</v>
      </c>
      <c r="V154" s="540">
        <v>18996397</v>
      </c>
      <c r="W154" s="745">
        <f t="shared" si="9"/>
        <v>6777</v>
      </c>
    </row>
    <row r="155" spans="21:23">
      <c r="U155" s="604">
        <v>44119</v>
      </c>
      <c r="V155" s="540">
        <v>19005328</v>
      </c>
      <c r="W155" s="745">
        <f t="shared" si="9"/>
        <v>8931</v>
      </c>
    </row>
    <row r="156" spans="21:23">
      <c r="U156" s="604">
        <v>44120</v>
      </c>
      <c r="V156" s="540">
        <v>18986888</v>
      </c>
      <c r="W156" s="745">
        <f t="shared" si="9"/>
        <v>-18440</v>
      </c>
    </row>
    <row r="157" spans="21:23">
      <c r="U157" s="604">
        <v>44123</v>
      </c>
      <c r="V157" s="540">
        <v>19010754</v>
      </c>
      <c r="W157" s="745">
        <f t="shared" si="9"/>
        <v>23866</v>
      </c>
    </row>
    <row r="158" spans="21:23">
      <c r="U158" s="604">
        <v>44124</v>
      </c>
      <c r="V158" s="540">
        <v>19010133</v>
      </c>
      <c r="W158" s="745">
        <f t="shared" si="9"/>
        <v>-621</v>
      </c>
    </row>
    <row r="159" spans="21:23">
      <c r="U159" s="604">
        <v>44125</v>
      </c>
      <c r="V159" s="540">
        <v>19014454</v>
      </c>
      <c r="W159" s="745">
        <f t="shared" si="9"/>
        <v>4321</v>
      </c>
    </row>
    <row r="160" spans="21:23">
      <c r="U160" s="604">
        <v>44126</v>
      </c>
      <c r="V160" s="540">
        <v>19016833</v>
      </c>
      <c r="W160" s="745">
        <f t="shared" si="9"/>
        <v>2379</v>
      </c>
    </row>
    <row r="161" spans="9:23">
      <c r="U161" s="604">
        <v>44127</v>
      </c>
      <c r="V161" s="540">
        <v>19000768</v>
      </c>
      <c r="W161" s="745">
        <f t="shared" si="9"/>
        <v>-16065</v>
      </c>
    </row>
    <row r="162" spans="9:23">
      <c r="U162" s="604">
        <v>44130</v>
      </c>
      <c r="V162" s="540">
        <v>19023053</v>
      </c>
      <c r="W162" s="745">
        <f t="shared" si="9"/>
        <v>22285</v>
      </c>
    </row>
    <row r="163" spans="9:23">
      <c r="U163" s="604">
        <v>44131</v>
      </c>
      <c r="V163" s="540">
        <v>19025783</v>
      </c>
      <c r="W163" s="745">
        <f t="shared" si="9"/>
        <v>2730</v>
      </c>
    </row>
    <row r="164" spans="9:23">
      <c r="I164" s="561"/>
      <c r="J164" s="561"/>
      <c r="K164" s="561"/>
      <c r="L164" s="561"/>
      <c r="M164" s="561"/>
      <c r="N164" s="561"/>
      <c r="U164" s="604">
        <v>44132</v>
      </c>
      <c r="V164" s="540">
        <v>19030903</v>
      </c>
      <c r="W164" s="745">
        <f t="shared" si="9"/>
        <v>5120</v>
      </c>
    </row>
    <row r="165" spans="9:23">
      <c r="I165" s="561"/>
      <c r="J165" s="561"/>
      <c r="K165" s="561"/>
      <c r="L165" s="561"/>
      <c r="M165" s="561"/>
      <c r="N165" s="561"/>
      <c r="U165" s="604">
        <v>44133</v>
      </c>
      <c r="V165" s="540">
        <v>19031853</v>
      </c>
      <c r="W165" s="745">
        <f t="shared" si="9"/>
        <v>950</v>
      </c>
    </row>
    <row r="166" spans="9:23">
      <c r="I166" s="561"/>
      <c r="J166" s="940"/>
      <c r="K166" s="941"/>
      <c r="L166" s="942"/>
      <c r="M166" s="943"/>
      <c r="N166" s="397"/>
      <c r="U166" s="744">
        <v>44134</v>
      </c>
      <c r="V166" s="658">
        <v>18986284</v>
      </c>
      <c r="W166" s="818">
        <f t="shared" si="9"/>
        <v>-45569</v>
      </c>
    </row>
    <row r="167" spans="9:23">
      <c r="I167" s="561"/>
      <c r="J167" s="940"/>
      <c r="K167" s="941"/>
      <c r="L167" s="942"/>
      <c r="M167" s="943"/>
      <c r="N167" s="397"/>
      <c r="U167" s="604">
        <v>44137</v>
      </c>
      <c r="V167" s="540">
        <v>18969309</v>
      </c>
      <c r="W167" s="745">
        <v>-16975</v>
      </c>
    </row>
    <row r="168" spans="9:23">
      <c r="I168" s="561"/>
      <c r="J168" s="940"/>
      <c r="K168" s="941"/>
      <c r="L168" s="942"/>
      <c r="M168" s="943"/>
      <c r="N168" s="397"/>
      <c r="U168" s="604">
        <v>44138</v>
      </c>
      <c r="V168" s="540">
        <v>18978803</v>
      </c>
      <c r="W168" s="745">
        <v>9494</v>
      </c>
    </row>
    <row r="169" spans="9:23">
      <c r="I169" s="561"/>
      <c r="J169" s="940"/>
      <c r="K169" s="941"/>
      <c r="L169" s="942"/>
      <c r="M169" s="943"/>
      <c r="N169" s="397"/>
      <c r="U169" s="604">
        <v>44139</v>
      </c>
      <c r="V169" s="540">
        <v>18983462</v>
      </c>
      <c r="W169" s="745">
        <v>4659</v>
      </c>
    </row>
    <row r="170" spans="9:23">
      <c r="I170" s="561"/>
      <c r="J170" s="940"/>
      <c r="K170" s="941"/>
      <c r="L170" s="942"/>
      <c r="M170" s="943"/>
      <c r="N170" s="397"/>
      <c r="U170" s="604">
        <v>44140</v>
      </c>
      <c r="V170" s="540">
        <v>18985044</v>
      </c>
      <c r="W170" s="745">
        <v>1582</v>
      </c>
    </row>
    <row r="171" spans="9:23">
      <c r="I171" s="561"/>
      <c r="J171" s="940"/>
      <c r="K171" s="941"/>
      <c r="L171" s="942"/>
      <c r="M171" s="943"/>
      <c r="N171" s="397"/>
      <c r="U171" s="604">
        <v>44141</v>
      </c>
      <c r="V171" s="540">
        <v>18964208</v>
      </c>
      <c r="W171" s="745">
        <v>-20836</v>
      </c>
    </row>
    <row r="172" spans="9:23">
      <c r="I172" s="561"/>
      <c r="J172" s="940"/>
      <c r="K172" s="941"/>
      <c r="L172" s="942"/>
      <c r="M172" s="943"/>
      <c r="N172" s="397"/>
      <c r="U172" s="604">
        <v>44144</v>
      </c>
      <c r="V172" s="540">
        <v>18989386</v>
      </c>
      <c r="W172" s="745">
        <v>25178</v>
      </c>
    </row>
    <row r="173" spans="9:23">
      <c r="I173" s="561"/>
      <c r="J173" s="940"/>
      <c r="K173" s="941"/>
      <c r="L173" s="942"/>
      <c r="M173" s="943"/>
      <c r="N173" s="397"/>
      <c r="U173" s="604">
        <v>44145</v>
      </c>
      <c r="V173" s="540">
        <v>19000483</v>
      </c>
      <c r="W173" s="745">
        <v>11097</v>
      </c>
    </row>
    <row r="174" spans="9:23">
      <c r="I174" s="561"/>
      <c r="J174" s="940"/>
      <c r="K174" s="941"/>
      <c r="L174" s="942"/>
      <c r="M174" s="943"/>
      <c r="N174" s="397"/>
      <c r="U174" s="604">
        <v>44146</v>
      </c>
      <c r="V174" s="540">
        <v>19011157</v>
      </c>
      <c r="W174" s="745">
        <v>10674</v>
      </c>
    </row>
    <row r="175" spans="9:23">
      <c r="I175" s="561"/>
      <c r="J175" s="940"/>
      <c r="K175" s="941"/>
      <c r="L175" s="942"/>
      <c r="M175" s="943"/>
      <c r="N175" s="397"/>
      <c r="U175" s="604">
        <v>44147</v>
      </c>
      <c r="V175" s="540">
        <v>19017247</v>
      </c>
      <c r="W175" s="745">
        <v>6090</v>
      </c>
    </row>
    <row r="176" spans="9:23">
      <c r="I176" s="561"/>
      <c r="J176" s="940"/>
      <c r="K176" s="941"/>
      <c r="L176" s="942"/>
      <c r="M176" s="943"/>
      <c r="N176" s="397"/>
      <c r="U176" s="604">
        <v>44148</v>
      </c>
      <c r="V176" s="540">
        <v>18997310</v>
      </c>
      <c r="W176" s="745">
        <v>-19937</v>
      </c>
    </row>
    <row r="177" spans="9:23">
      <c r="I177" s="561"/>
      <c r="J177" s="940"/>
      <c r="K177" s="941"/>
      <c r="L177" s="942"/>
      <c r="M177" s="943"/>
      <c r="N177" s="397"/>
      <c r="U177" s="604">
        <v>44151</v>
      </c>
      <c r="V177" s="540">
        <v>19035042</v>
      </c>
      <c r="W177" s="745">
        <v>37732</v>
      </c>
    </row>
    <row r="178" spans="9:23">
      <c r="I178" s="561"/>
      <c r="J178" s="940"/>
      <c r="K178" s="941"/>
      <c r="L178" s="942"/>
      <c r="M178" s="943"/>
      <c r="N178" s="397"/>
      <c r="U178" s="604">
        <v>44152</v>
      </c>
      <c r="V178" s="540">
        <v>19042238</v>
      </c>
      <c r="W178" s="745">
        <v>7196</v>
      </c>
    </row>
    <row r="179" spans="9:23">
      <c r="I179" s="561"/>
      <c r="J179" s="940"/>
      <c r="K179" s="941"/>
      <c r="L179" s="942"/>
      <c r="M179" s="943"/>
      <c r="N179" s="397"/>
      <c r="U179" s="604">
        <v>44153</v>
      </c>
      <c r="V179" s="540">
        <v>19049700</v>
      </c>
      <c r="W179" s="745">
        <v>7462</v>
      </c>
    </row>
    <row r="180" spans="9:23">
      <c r="I180" s="561"/>
      <c r="J180" s="940"/>
      <c r="K180" s="941"/>
      <c r="L180" s="942"/>
      <c r="M180" s="943"/>
      <c r="N180" s="397"/>
      <c r="U180" s="604">
        <v>44154</v>
      </c>
      <c r="V180" s="540">
        <v>19053619</v>
      </c>
      <c r="W180" s="745">
        <v>3919</v>
      </c>
    </row>
    <row r="181" spans="9:23">
      <c r="I181" s="561"/>
      <c r="J181" s="940"/>
      <c r="K181" s="945"/>
      <c r="L181" s="946"/>
      <c r="M181" s="944"/>
      <c r="N181" s="397"/>
      <c r="U181" s="604">
        <v>44155</v>
      </c>
      <c r="V181" s="540">
        <v>19037758</v>
      </c>
      <c r="W181" s="745">
        <v>-15861</v>
      </c>
    </row>
    <row r="182" spans="9:23">
      <c r="I182" s="561"/>
      <c r="J182" s="940"/>
      <c r="K182" s="945"/>
      <c r="L182" s="946"/>
      <c r="M182" s="944"/>
      <c r="N182" s="397"/>
      <c r="U182" s="604">
        <v>44158</v>
      </c>
      <c r="V182" s="540">
        <v>19067870</v>
      </c>
      <c r="W182" s="745">
        <v>30112</v>
      </c>
    </row>
    <row r="183" spans="9:23">
      <c r="I183" s="561"/>
      <c r="J183" s="940"/>
      <c r="K183" s="945"/>
      <c r="L183" s="946"/>
      <c r="M183" s="944"/>
      <c r="N183" s="397"/>
      <c r="U183" s="604">
        <v>44159</v>
      </c>
      <c r="V183" s="540">
        <v>19076725</v>
      </c>
      <c r="W183" s="745">
        <v>8855</v>
      </c>
    </row>
    <row r="184" spans="9:23">
      <c r="I184" s="561"/>
      <c r="J184" s="561"/>
      <c r="K184" s="561"/>
      <c r="L184" s="561"/>
      <c r="M184" s="561"/>
      <c r="N184" s="561"/>
      <c r="U184" s="604">
        <v>44160</v>
      </c>
      <c r="V184" s="540">
        <v>19081935</v>
      </c>
      <c r="W184" s="745">
        <v>5210</v>
      </c>
    </row>
    <row r="185" spans="9:23">
      <c r="U185" s="604">
        <v>44161</v>
      </c>
      <c r="V185" s="540">
        <v>19083670</v>
      </c>
      <c r="W185" s="745">
        <v>1735</v>
      </c>
    </row>
    <row r="186" spans="9:23">
      <c r="U186" s="604">
        <v>44162</v>
      </c>
      <c r="V186" s="540">
        <v>19062615</v>
      </c>
      <c r="W186" s="745">
        <v>-21055</v>
      </c>
    </row>
    <row r="187" spans="9:23">
      <c r="U187" s="744">
        <v>44165</v>
      </c>
      <c r="V187" s="658">
        <v>18974452</v>
      </c>
      <c r="W187" s="818">
        <v>-88163</v>
      </c>
    </row>
    <row r="188" spans="9:23">
      <c r="U188" s="604">
        <v>44166</v>
      </c>
      <c r="V188" s="540">
        <v>19069489</v>
      </c>
      <c r="W188" s="745">
        <v>95037</v>
      </c>
    </row>
    <row r="189" spans="9:23">
      <c r="U189" s="604">
        <v>44167</v>
      </c>
      <c r="V189" s="540">
        <v>19068945</v>
      </c>
      <c r="W189" s="745">
        <v>-544</v>
      </c>
    </row>
    <row r="190" spans="9:23">
      <c r="J190" s="741"/>
      <c r="K190" s="492"/>
      <c r="L190" s="742"/>
      <c r="M190" s="743"/>
      <c r="U190" s="604">
        <v>44168</v>
      </c>
      <c r="V190" s="540">
        <v>19069029</v>
      </c>
      <c r="W190" s="745">
        <v>84</v>
      </c>
    </row>
    <row r="191" spans="9:23">
      <c r="J191" s="741"/>
      <c r="K191" s="492"/>
      <c r="L191" s="742"/>
      <c r="M191" s="743"/>
      <c r="U191" s="604">
        <v>44169</v>
      </c>
      <c r="V191" s="540">
        <v>19037628</v>
      </c>
      <c r="W191" s="745">
        <v>-31401</v>
      </c>
    </row>
    <row r="192" spans="9:23">
      <c r="J192" s="741"/>
      <c r="K192" s="492"/>
      <c r="L192" s="742"/>
      <c r="M192" s="743"/>
      <c r="U192" s="604">
        <v>44172</v>
      </c>
      <c r="V192" s="540">
        <v>19035657</v>
      </c>
      <c r="W192" s="745">
        <v>-1971</v>
      </c>
    </row>
    <row r="193" spans="10:23">
      <c r="J193" s="741"/>
      <c r="K193" s="492"/>
      <c r="L193" s="742"/>
      <c r="M193" s="743"/>
      <c r="U193" s="604">
        <v>44174</v>
      </c>
      <c r="V193" s="540">
        <v>19071350</v>
      </c>
      <c r="W193" s="745">
        <v>35693</v>
      </c>
    </row>
    <row r="194" spans="10:23">
      <c r="J194" s="741"/>
      <c r="K194" s="492"/>
      <c r="L194" s="742"/>
      <c r="M194" s="743"/>
      <c r="U194" s="604">
        <v>44175</v>
      </c>
      <c r="V194" s="540">
        <v>19078525</v>
      </c>
      <c r="W194" s="745">
        <v>7175</v>
      </c>
    </row>
    <row r="195" spans="10:23">
      <c r="J195" s="741"/>
      <c r="K195" s="492"/>
      <c r="L195" s="742"/>
      <c r="M195" s="743"/>
      <c r="U195" s="604">
        <v>44176</v>
      </c>
      <c r="V195" s="540">
        <v>19062299</v>
      </c>
      <c r="W195" s="745">
        <v>-16226</v>
      </c>
    </row>
    <row r="196" spans="10:23">
      <c r="J196" s="741"/>
      <c r="K196" s="492"/>
      <c r="L196" s="742"/>
      <c r="M196" s="743"/>
      <c r="U196" s="604">
        <v>44179</v>
      </c>
      <c r="V196" s="540">
        <v>19094211</v>
      </c>
      <c r="W196" s="745">
        <v>31912</v>
      </c>
    </row>
    <row r="197" spans="10:23">
      <c r="J197" s="741"/>
      <c r="K197" s="492"/>
      <c r="L197" s="742"/>
      <c r="M197" s="743"/>
      <c r="U197" s="604">
        <v>44180</v>
      </c>
      <c r="V197" s="540">
        <v>19096622</v>
      </c>
      <c r="W197" s="745">
        <v>2411</v>
      </c>
    </row>
    <row r="198" spans="10:23">
      <c r="J198" s="741"/>
      <c r="K198" s="492"/>
      <c r="L198" s="742"/>
      <c r="M198" s="743"/>
      <c r="U198" s="604">
        <v>44181</v>
      </c>
      <c r="V198" s="540">
        <v>19103982</v>
      </c>
      <c r="W198" s="745">
        <v>7360</v>
      </c>
    </row>
    <row r="199" spans="10:23">
      <c r="J199" s="741"/>
      <c r="K199" s="492"/>
      <c r="L199" s="742"/>
      <c r="M199" s="743"/>
      <c r="U199" s="604">
        <v>44182</v>
      </c>
      <c r="V199" s="540">
        <v>19108814</v>
      </c>
      <c r="W199" s="745">
        <v>4832</v>
      </c>
    </row>
    <row r="200" spans="10:23">
      <c r="J200" s="741"/>
      <c r="K200" s="492"/>
      <c r="L200" s="742"/>
      <c r="M200" s="743"/>
      <c r="U200" s="604">
        <v>44183</v>
      </c>
      <c r="V200" s="540">
        <v>19085796</v>
      </c>
      <c r="W200" s="745">
        <v>-23018</v>
      </c>
    </row>
    <row r="201" spans="10:23">
      <c r="J201" s="741"/>
      <c r="K201" s="492"/>
      <c r="L201" s="742"/>
      <c r="M201" s="743"/>
      <c r="U201" s="604">
        <v>44186</v>
      </c>
      <c r="V201" s="540">
        <v>19077532</v>
      </c>
      <c r="W201" s="745">
        <v>-8264</v>
      </c>
    </row>
    <row r="202" spans="10:23">
      <c r="J202" s="741"/>
      <c r="K202" s="492"/>
      <c r="L202" s="742"/>
      <c r="M202" s="743"/>
      <c r="U202" s="604">
        <v>44187</v>
      </c>
      <c r="V202" s="540">
        <v>19052115</v>
      </c>
      <c r="W202" s="745">
        <v>-25417</v>
      </c>
    </row>
    <row r="203" spans="10:23">
      <c r="J203" s="741"/>
      <c r="K203" s="492"/>
      <c r="L203" s="742"/>
      <c r="M203" s="743"/>
      <c r="U203" s="604">
        <v>44188</v>
      </c>
      <c r="V203" s="540">
        <v>18996569</v>
      </c>
      <c r="W203" s="745">
        <v>-55546</v>
      </c>
    </row>
    <row r="204" spans="10:23">
      <c r="J204" s="741"/>
      <c r="K204" s="492"/>
      <c r="L204" s="742"/>
      <c r="M204" s="743"/>
      <c r="U204" s="604">
        <v>44193</v>
      </c>
      <c r="V204" s="540">
        <v>18965696</v>
      </c>
      <c r="W204" s="745">
        <v>-30873</v>
      </c>
    </row>
    <row r="205" spans="10:23">
      <c r="J205" s="741"/>
      <c r="K205" s="492"/>
      <c r="L205" s="742"/>
      <c r="M205" s="743"/>
      <c r="U205" s="604">
        <v>44194</v>
      </c>
      <c r="V205" s="540">
        <v>18941122</v>
      </c>
      <c r="W205" s="533">
        <v>-24574</v>
      </c>
    </row>
    <row r="206" spans="10:23">
      <c r="J206" s="741"/>
      <c r="K206" s="492"/>
      <c r="L206" s="742"/>
      <c r="M206" s="743"/>
      <c r="U206" s="744">
        <v>44195</v>
      </c>
      <c r="V206" s="658">
        <v>18904852</v>
      </c>
      <c r="W206" s="818">
        <v>-36270</v>
      </c>
    </row>
    <row r="207" spans="10:23">
      <c r="J207" s="741"/>
      <c r="K207" s="492"/>
      <c r="L207" s="742"/>
      <c r="M207" s="743"/>
    </row>
    <row r="208" spans="10:23">
      <c r="J208" s="741"/>
      <c r="K208" s="492"/>
      <c r="L208" s="742"/>
      <c r="M208" s="743"/>
    </row>
  </sheetData>
  <pageMargins left="0.7" right="0.7" top="0.75" bottom="0.75" header="0.3" footer="0.3"/>
  <pageSetup paperSize="9" scale="68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pageSetUpPr fitToPage="1"/>
  </sheetPr>
  <dimension ref="A1:U74"/>
  <sheetViews>
    <sheetView showGridLines="0" showRowColHeaders="0" topLeftCell="A16" zoomScale="85" zoomScaleNormal="85" workbookViewId="0">
      <selection activeCell="K59" sqref="K59"/>
    </sheetView>
  </sheetViews>
  <sheetFormatPr baseColWidth="10" defaultRowHeight="15"/>
  <cols>
    <col min="1" max="1" width="4.42578125" style="533" customWidth="1"/>
    <col min="2" max="8" width="11.42578125" style="533"/>
    <col min="9" max="11" width="16.140625" style="533" customWidth="1"/>
    <col min="12" max="12" width="11.42578125" style="533" customWidth="1"/>
    <col min="13" max="13" width="17.28515625" style="533" customWidth="1"/>
    <col min="14" max="14" width="27.140625" style="547" customWidth="1"/>
    <col min="15" max="15" width="16.140625" style="533" customWidth="1"/>
    <col min="16" max="18" width="11.42578125" style="533" customWidth="1"/>
    <col min="19" max="19" width="11.42578125" style="533"/>
    <col min="20" max="20" width="13.140625" style="533" customWidth="1"/>
    <col min="21" max="16384" width="11.42578125" style="533"/>
  </cols>
  <sheetData>
    <row r="1" spans="13:21">
      <c r="P1" s="543"/>
      <c r="Q1" s="543"/>
      <c r="R1" s="543"/>
      <c r="S1" s="543"/>
      <c r="T1" s="543"/>
      <c r="U1" s="543"/>
    </row>
    <row r="4" spans="13:21">
      <c r="M4" s="534"/>
      <c r="N4" s="548"/>
      <c r="O4" s="545"/>
      <c r="P4" s="534"/>
      <c r="Q4" s="534"/>
      <c r="R4" s="534"/>
      <c r="S4" s="534"/>
    </row>
    <row r="5" spans="13:21" ht="38.25" customHeight="1">
      <c r="N5" s="609" t="s">
        <v>565</v>
      </c>
      <c r="O5" s="609" t="s">
        <v>573</v>
      </c>
      <c r="P5" s="609" t="s">
        <v>92</v>
      </c>
      <c r="Q5" s="609" t="s">
        <v>93</v>
      </c>
      <c r="R5" s="551"/>
      <c r="S5" s="534"/>
    </row>
    <row r="6" spans="13:21" ht="15" customHeight="1">
      <c r="M6" s="749"/>
      <c r="N6" s="767">
        <v>43901</v>
      </c>
      <c r="O6" s="768">
        <v>19344258</v>
      </c>
      <c r="P6" s="768">
        <v>10314136</v>
      </c>
      <c r="Q6" s="768">
        <v>9030122</v>
      </c>
      <c r="R6" s="551"/>
      <c r="S6" s="551"/>
    </row>
    <row r="7" spans="13:21" ht="15" customHeight="1">
      <c r="M7" s="749"/>
      <c r="N7" s="606">
        <v>43921</v>
      </c>
      <c r="O7" s="607">
        <v>18445436</v>
      </c>
      <c r="P7" s="607">
        <v>9781895</v>
      </c>
      <c r="Q7" s="607">
        <v>8663541</v>
      </c>
      <c r="R7" s="551"/>
      <c r="S7" s="551"/>
    </row>
    <row r="8" spans="13:21" ht="15" customHeight="1">
      <c r="M8" s="749"/>
      <c r="N8" s="606">
        <v>43951</v>
      </c>
      <c r="O8" s="607">
        <v>18396362</v>
      </c>
      <c r="P8" s="607">
        <v>9789636</v>
      </c>
      <c r="Q8" s="607">
        <v>8606726</v>
      </c>
      <c r="R8" s="551"/>
      <c r="S8" s="551"/>
    </row>
    <row r="9" spans="13:21" ht="15" customHeight="1">
      <c r="M9" s="749"/>
      <c r="N9" s="608">
        <v>43982</v>
      </c>
      <c r="O9" s="607">
        <v>18584176</v>
      </c>
      <c r="P9" s="607">
        <v>9931702</v>
      </c>
      <c r="Q9" s="607">
        <v>8652474</v>
      </c>
      <c r="R9" s="551"/>
      <c r="S9" s="551"/>
    </row>
    <row r="10" spans="13:21" ht="15" customHeight="1">
      <c r="M10" s="749"/>
      <c r="N10" s="608">
        <v>44012</v>
      </c>
      <c r="O10" s="607">
        <v>18484270</v>
      </c>
      <c r="P10" s="607">
        <v>9976033</v>
      </c>
      <c r="Q10" s="607">
        <v>8508237</v>
      </c>
      <c r="R10" s="551"/>
      <c r="S10" s="551"/>
    </row>
    <row r="11" spans="13:21" ht="15" customHeight="1">
      <c r="M11" s="749"/>
      <c r="N11" s="608">
        <v>44043</v>
      </c>
      <c r="O11" s="607">
        <v>18673847</v>
      </c>
      <c r="P11" s="607">
        <v>10070269</v>
      </c>
      <c r="Q11" s="607">
        <v>8603578</v>
      </c>
      <c r="R11" s="551"/>
      <c r="S11" s="753"/>
      <c r="T11" s="543"/>
      <c r="U11" s="543"/>
    </row>
    <row r="12" spans="13:21" ht="15" customHeight="1">
      <c r="M12" s="749"/>
      <c r="N12" s="611">
        <v>44074</v>
      </c>
      <c r="O12" s="747">
        <v>18591306</v>
      </c>
      <c r="P12" s="747">
        <v>10035798</v>
      </c>
      <c r="Q12" s="747">
        <v>8555508</v>
      </c>
      <c r="R12" s="551"/>
      <c r="S12" s="561"/>
      <c r="T12" s="561"/>
      <c r="U12" s="543"/>
    </row>
    <row r="13" spans="13:21" ht="15" customHeight="1">
      <c r="M13" s="756"/>
      <c r="N13" s="611">
        <v>44104</v>
      </c>
      <c r="O13" s="747">
        <v>18843729</v>
      </c>
      <c r="P13" s="747">
        <v>10087368</v>
      </c>
      <c r="Q13" s="747">
        <v>8756361</v>
      </c>
      <c r="R13" s="551"/>
      <c r="S13" s="561"/>
      <c r="T13" s="952"/>
      <c r="U13" s="543"/>
    </row>
    <row r="14" spans="13:21" ht="15" customHeight="1">
      <c r="M14" s="756"/>
      <c r="N14" s="611">
        <v>44135</v>
      </c>
      <c r="O14" s="747">
        <v>18986284</v>
      </c>
      <c r="P14" s="747">
        <v>10128273</v>
      </c>
      <c r="Q14" s="747">
        <v>8858011</v>
      </c>
      <c r="R14" s="551"/>
      <c r="S14" s="561"/>
      <c r="T14" s="952"/>
      <c r="U14" s="543"/>
    </row>
    <row r="15" spans="13:21" ht="15" customHeight="1">
      <c r="M15" s="756"/>
      <c r="N15" s="611">
        <v>44165</v>
      </c>
      <c r="O15" s="747">
        <v>18974452</v>
      </c>
      <c r="P15" s="747">
        <v>10138767</v>
      </c>
      <c r="Q15" s="747">
        <v>8835685</v>
      </c>
      <c r="R15" s="551"/>
      <c r="S15" s="561"/>
      <c r="T15" s="952"/>
      <c r="U15" s="543"/>
    </row>
    <row r="16" spans="13:21" ht="15" customHeight="1">
      <c r="M16" s="756"/>
      <c r="N16" s="767">
        <v>44196</v>
      </c>
      <c r="O16" s="768">
        <v>18904852</v>
      </c>
      <c r="P16" s="768">
        <v>10067851</v>
      </c>
      <c r="Q16" s="768">
        <v>8837001</v>
      </c>
      <c r="R16" s="551"/>
      <c r="S16" s="561"/>
      <c r="T16" s="952"/>
      <c r="U16" s="543"/>
    </row>
    <row r="17" spans="13:21" ht="15" customHeight="1">
      <c r="M17" s="750"/>
      <c r="N17" s="626"/>
      <c r="O17" s="627"/>
      <c r="P17" s="627"/>
      <c r="Q17" s="627"/>
      <c r="R17" s="551"/>
      <c r="S17" s="561"/>
      <c r="T17" s="561"/>
      <c r="U17" s="543"/>
    </row>
    <row r="18" spans="13:21" ht="15" customHeight="1">
      <c r="M18" s="1228" t="s">
        <v>591</v>
      </c>
      <c r="N18" s="614" t="s">
        <v>574</v>
      </c>
      <c r="O18" s="612">
        <f>O8-O6</f>
        <v>-947896</v>
      </c>
      <c r="P18" s="612">
        <f>P8-P6</f>
        <v>-524500</v>
      </c>
      <c r="Q18" s="612">
        <f>Q8-Q6</f>
        <v>-423396</v>
      </c>
      <c r="R18" s="551"/>
      <c r="S18" s="561"/>
      <c r="T18" s="561"/>
      <c r="U18" s="543"/>
    </row>
    <row r="19" spans="13:21" ht="15.75" customHeight="1">
      <c r="M19" s="1229"/>
      <c r="N19" s="960" t="s">
        <v>675</v>
      </c>
      <c r="O19" s="612">
        <f>O16-O8</f>
        <v>508490</v>
      </c>
      <c r="P19" s="612">
        <f t="shared" ref="P19:Q19" si="0">P16-P8</f>
        <v>278215</v>
      </c>
      <c r="Q19" s="612">
        <f t="shared" si="0"/>
        <v>230275</v>
      </c>
      <c r="R19" s="551"/>
      <c r="S19" s="534"/>
      <c r="T19" s="534"/>
    </row>
    <row r="20" spans="13:21" ht="15.75" customHeight="1">
      <c r="M20" s="1229"/>
      <c r="N20" s="614"/>
      <c r="O20" s="612"/>
      <c r="P20" s="612"/>
      <c r="Q20" s="612"/>
      <c r="R20" s="551"/>
      <c r="S20" s="534"/>
      <c r="T20" s="534"/>
    </row>
    <row r="21" spans="13:21" ht="15" customHeight="1">
      <c r="M21" s="1229"/>
      <c r="N21" s="620" t="s">
        <v>676</v>
      </c>
      <c r="O21" s="612">
        <f>O16-O6</f>
        <v>-439406</v>
      </c>
      <c r="P21" s="612">
        <f t="shared" ref="P21:Q21" si="1">P16-P6</f>
        <v>-246285</v>
      </c>
      <c r="Q21" s="612">
        <f t="shared" si="1"/>
        <v>-193121</v>
      </c>
      <c r="R21" s="551"/>
      <c r="S21" s="534"/>
      <c r="T21" s="534"/>
    </row>
    <row r="22" spans="13:21" ht="15" customHeight="1">
      <c r="M22" s="634"/>
      <c r="N22" s="632"/>
      <c r="O22" s="633"/>
      <c r="P22" s="633"/>
      <c r="Q22" s="633"/>
      <c r="R22" s="551"/>
      <c r="S22" s="534"/>
    </row>
    <row r="23" spans="13:21" ht="15" customHeight="1">
      <c r="M23" s="629"/>
      <c r="N23" s="630"/>
      <c r="O23" s="631"/>
      <c r="P23" s="631"/>
      <c r="Q23" s="631"/>
      <c r="R23" s="551"/>
      <c r="S23" s="534"/>
    </row>
    <row r="24" spans="13:21" ht="15" customHeight="1">
      <c r="M24" s="1230" t="s">
        <v>592</v>
      </c>
      <c r="N24" s="614" t="s">
        <v>574</v>
      </c>
      <c r="O24" s="615">
        <f>O8/O6-1</f>
        <v>-4.9001414269805532E-2</v>
      </c>
      <c r="P24" s="615">
        <f>P8/P6-1</f>
        <v>-5.0852538690589255E-2</v>
      </c>
      <c r="Q24" s="615">
        <f>Q8/Q6-1</f>
        <v>-4.6887074172419774E-2</v>
      </c>
      <c r="R24" s="551"/>
      <c r="S24" s="534"/>
    </row>
    <row r="25" spans="13:21" ht="15" customHeight="1">
      <c r="M25" s="1230"/>
      <c r="N25" s="960" t="s">
        <v>675</v>
      </c>
      <c r="O25" s="615">
        <f>O16/O8-1</f>
        <v>2.7640791152076627E-2</v>
      </c>
      <c r="P25" s="615">
        <f t="shared" ref="P25:Q25" si="2">P16/P8-1</f>
        <v>2.8419340616954392E-2</v>
      </c>
      <c r="Q25" s="615">
        <f t="shared" si="2"/>
        <v>2.6755237705952339E-2</v>
      </c>
      <c r="R25" s="551"/>
      <c r="S25" s="534"/>
    </row>
    <row r="26" spans="13:21" ht="15" customHeight="1">
      <c r="M26" s="1230"/>
      <c r="N26" s="614"/>
      <c r="O26" s="615"/>
      <c r="P26" s="615"/>
      <c r="Q26" s="615"/>
      <c r="R26" s="551"/>
      <c r="S26" s="534"/>
    </row>
    <row r="27" spans="13:21" ht="17.25" customHeight="1">
      <c r="M27" s="1230"/>
      <c r="N27" s="620" t="s">
        <v>676</v>
      </c>
      <c r="O27" s="615">
        <f>O16/O6-1</f>
        <v>-2.2715060975716961E-2</v>
      </c>
      <c r="P27" s="615">
        <f t="shared" ref="P27:Q27" si="3">P16/P6-1</f>
        <v>-2.3878393691919464E-2</v>
      </c>
      <c r="Q27" s="615">
        <f t="shared" si="3"/>
        <v>-2.1386311281287207E-2</v>
      </c>
      <c r="R27" s="551"/>
      <c r="S27" s="534"/>
    </row>
    <row r="28" spans="13:21" ht="15" customHeight="1">
      <c r="M28" s="587"/>
      <c r="N28" s="554"/>
      <c r="O28" s="555"/>
      <c r="P28" s="555"/>
      <c r="Q28" s="555"/>
      <c r="R28" s="551"/>
      <c r="S28" s="534"/>
    </row>
    <row r="29" spans="13:21" ht="15" customHeight="1">
      <c r="M29" s="534"/>
      <c r="N29" s="556"/>
      <c r="O29" s="557"/>
      <c r="P29" s="558"/>
      <c r="Q29" s="557"/>
      <c r="R29" s="551"/>
      <c r="S29" s="534"/>
    </row>
    <row r="30" spans="13:21" ht="15" customHeight="1">
      <c r="M30" s="534"/>
      <c r="N30" s="559"/>
      <c r="O30" s="534"/>
      <c r="P30" s="558"/>
      <c r="Q30" s="534"/>
      <c r="R30" s="551"/>
      <c r="S30" s="534"/>
    </row>
    <row r="31" spans="13:21" ht="15" customHeight="1">
      <c r="M31" s="534"/>
      <c r="N31" s="560"/>
      <c r="O31" s="561"/>
      <c r="P31" s="562"/>
      <c r="Q31" s="561"/>
      <c r="R31" s="551"/>
      <c r="S31" s="534"/>
    </row>
    <row r="32" spans="13:21" ht="15" customHeight="1">
      <c r="M32" s="534"/>
      <c r="N32" s="560"/>
      <c r="O32" s="561"/>
      <c r="P32" s="562"/>
      <c r="Q32" s="561"/>
      <c r="R32" s="551"/>
      <c r="S32" s="534"/>
    </row>
    <row r="33" spans="1:20" ht="15" customHeight="1">
      <c r="A33" s="563"/>
      <c r="B33" s="564">
        <v>-5.6277509688092101E-2</v>
      </c>
      <c r="C33" s="564">
        <v>-1.603793783503793E-2</v>
      </c>
      <c r="D33" s="564">
        <v>-1.625229806177797E-2</v>
      </c>
      <c r="E33" s="564">
        <v>-1.2513549942616553E-2</v>
      </c>
      <c r="F33" s="564">
        <v>-4.4830339946447917E-2</v>
      </c>
      <c r="G33" s="564">
        <v>-8.0710250201776468E-4</v>
      </c>
      <c r="H33" s="564">
        <v>-4.6464537435346398E-2</v>
      </c>
      <c r="I33" s="564"/>
      <c r="J33" s="564"/>
      <c r="K33" s="564"/>
      <c r="L33" s="564"/>
      <c r="M33" s="565"/>
      <c r="N33" s="560"/>
      <c r="O33" s="561"/>
      <c r="P33" s="562"/>
      <c r="Q33" s="561"/>
      <c r="R33" s="551"/>
      <c r="S33" s="534"/>
    </row>
    <row r="34" spans="1:20">
      <c r="A34" s="563"/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5"/>
      <c r="N34" s="760"/>
      <c r="O34" s="566"/>
      <c r="P34" s="562"/>
      <c r="Q34" s="561"/>
      <c r="R34" s="551"/>
      <c r="S34" s="534"/>
    </row>
    <row r="35" spans="1:20">
      <c r="M35" s="534"/>
      <c r="N35" s="760"/>
      <c r="O35" s="566"/>
      <c r="P35" s="562"/>
      <c r="Q35" s="561"/>
      <c r="R35" s="551"/>
      <c r="S35" s="534"/>
    </row>
    <row r="36" spans="1:20">
      <c r="M36" s="534"/>
      <c r="N36" s="559"/>
      <c r="O36" s="567"/>
      <c r="P36" s="558"/>
      <c r="Q36" s="534"/>
      <c r="R36" s="551"/>
      <c r="S36" s="534"/>
    </row>
    <row r="37" spans="1:20">
      <c r="M37" s="534"/>
      <c r="N37" s="559"/>
      <c r="O37" s="568"/>
      <c r="P37" s="558"/>
      <c r="Q37" s="534"/>
      <c r="R37" s="551"/>
      <c r="S37" s="534"/>
    </row>
    <row r="38" spans="1:20">
      <c r="N38" s="534"/>
      <c r="O38" s="567"/>
      <c r="P38" s="558"/>
      <c r="Q38" s="534"/>
      <c r="R38" s="551"/>
      <c r="S38" s="534"/>
    </row>
    <row r="39" spans="1:20">
      <c r="M39" s="534"/>
      <c r="N39" s="559"/>
      <c r="O39" s="534"/>
      <c r="P39" s="558"/>
      <c r="Q39" s="534"/>
      <c r="R39" s="551"/>
      <c r="S39" s="534"/>
    </row>
    <row r="40" spans="1:20">
      <c r="M40" s="534"/>
      <c r="N40" s="559"/>
      <c r="O40" s="534"/>
      <c r="P40" s="569"/>
      <c r="Q40" s="534"/>
      <c r="R40" s="551"/>
      <c r="S40" s="534"/>
    </row>
    <row r="41" spans="1:20">
      <c r="M41" s="534"/>
      <c r="N41" s="559"/>
      <c r="O41" s="534"/>
      <c r="P41" s="558"/>
      <c r="Q41" s="534"/>
      <c r="R41" s="551"/>
      <c r="S41" s="534"/>
    </row>
    <row r="42" spans="1:20">
      <c r="M42" s="534"/>
      <c r="N42" s="559"/>
      <c r="O42" s="534"/>
      <c r="P42" s="558"/>
      <c r="Q42" s="534"/>
      <c r="R42" s="551"/>
      <c r="S42" s="534"/>
    </row>
    <row r="43" spans="1:20">
      <c r="M43" s="534"/>
      <c r="N43" s="559"/>
      <c r="O43" s="534"/>
      <c r="P43" s="558"/>
      <c r="Q43" s="534"/>
      <c r="R43" s="551"/>
      <c r="S43" s="534"/>
    </row>
    <row r="44" spans="1:20">
      <c r="M44" s="534"/>
      <c r="N44" s="559"/>
      <c r="O44" s="534"/>
      <c r="P44" s="558"/>
      <c r="Q44" s="534"/>
      <c r="R44" s="551"/>
      <c r="S44" s="534"/>
    </row>
    <row r="45" spans="1:20">
      <c r="M45" s="534"/>
      <c r="N45" s="559"/>
      <c r="O45" s="534"/>
      <c r="P45" s="570"/>
      <c r="Q45" s="534"/>
      <c r="R45" s="551"/>
      <c r="S45" s="534"/>
    </row>
    <row r="46" spans="1:20">
      <c r="M46" s="534"/>
      <c r="N46" s="559"/>
      <c r="O46" s="534"/>
      <c r="P46" s="570"/>
      <c r="Q46" s="534"/>
      <c r="R46" s="551"/>
      <c r="S46" s="534"/>
    </row>
    <row r="47" spans="1:20">
      <c r="M47" s="534"/>
      <c r="N47" s="559"/>
      <c r="O47" s="534"/>
      <c r="P47" s="570"/>
      <c r="Q47" s="534"/>
      <c r="R47" s="551"/>
      <c r="S47" s="534"/>
      <c r="T47" s="553"/>
    </row>
    <row r="48" spans="1:20">
      <c r="M48" s="534"/>
      <c r="N48" s="548"/>
      <c r="O48" s="534"/>
      <c r="P48" s="534"/>
      <c r="Q48" s="534"/>
      <c r="R48" s="534"/>
      <c r="S48" s="534"/>
    </row>
    <row r="49" spans="13:19">
      <c r="M49" s="534"/>
      <c r="N49" s="548"/>
      <c r="O49" s="534"/>
      <c r="P49" s="534"/>
      <c r="Q49" s="534"/>
      <c r="R49" s="534"/>
      <c r="S49" s="534"/>
    </row>
    <row r="56" spans="13:19">
      <c r="N56" s="533"/>
      <c r="P56" s="549"/>
      <c r="Q56" s="550"/>
      <c r="R56" s="550"/>
      <c r="S56" s="551"/>
    </row>
    <row r="57" spans="13:19">
      <c r="N57" s="561"/>
      <c r="O57" s="571"/>
      <c r="P57" s="540"/>
      <c r="Q57" s="540"/>
      <c r="R57" s="540"/>
      <c r="S57" s="572"/>
    </row>
    <row r="58" spans="13:19">
      <c r="N58" s="561"/>
      <c r="O58" s="571"/>
      <c r="P58" s="540"/>
      <c r="Q58" s="540"/>
      <c r="R58" s="540"/>
      <c r="S58" s="572"/>
    </row>
    <row r="59" spans="13:19">
      <c r="N59" s="1233"/>
      <c r="O59" s="571"/>
      <c r="P59" s="540"/>
      <c r="Q59" s="540"/>
      <c r="R59" s="540"/>
      <c r="S59" s="572"/>
    </row>
    <row r="60" spans="13:19">
      <c r="N60" s="1234"/>
      <c r="O60" s="571"/>
      <c r="P60" s="540"/>
      <c r="Q60" s="540"/>
      <c r="R60" s="540"/>
      <c r="S60" s="572"/>
    </row>
    <row r="61" spans="13:19">
      <c r="N61" s="561"/>
      <c r="O61" s="571"/>
      <c r="P61" s="540"/>
      <c r="Q61" s="540"/>
      <c r="R61" s="540"/>
      <c r="S61" s="572"/>
    </row>
    <row r="62" spans="13:19">
      <c r="N62" s="1231"/>
      <c r="O62" s="572"/>
      <c r="P62" s="572"/>
      <c r="Q62" s="572"/>
      <c r="R62" s="572"/>
      <c r="S62" s="572"/>
    </row>
    <row r="63" spans="13:19">
      <c r="N63" s="1232"/>
      <c r="O63" s="572"/>
      <c r="P63" s="572"/>
      <c r="Q63" s="572"/>
      <c r="R63" s="572"/>
      <c r="S63" s="572"/>
    </row>
    <row r="64" spans="13:19">
      <c r="N64" s="1232"/>
      <c r="O64" s="572"/>
      <c r="P64" s="572"/>
      <c r="Q64" s="572"/>
      <c r="R64" s="572"/>
      <c r="S64" s="572"/>
    </row>
    <row r="65" spans="14:19">
      <c r="N65" s="1232"/>
      <c r="O65" s="572"/>
      <c r="P65" s="572"/>
      <c r="Q65" s="572"/>
      <c r="R65" s="572"/>
      <c r="S65" s="572"/>
    </row>
    <row r="66" spans="14:19">
      <c r="N66" s="561"/>
      <c r="O66" s="561"/>
      <c r="P66" s="561"/>
      <c r="Q66" s="561"/>
      <c r="R66" s="561"/>
      <c r="S66" s="572"/>
    </row>
    <row r="67" spans="14:19">
      <c r="N67" s="1231"/>
      <c r="O67" s="573"/>
      <c r="P67" s="573"/>
      <c r="Q67" s="573"/>
      <c r="R67" s="573"/>
      <c r="S67" s="572"/>
    </row>
    <row r="68" spans="14:19">
      <c r="N68" s="1232"/>
      <c r="O68" s="573"/>
      <c r="P68" s="573"/>
      <c r="Q68" s="573"/>
      <c r="R68" s="573"/>
      <c r="S68" s="572"/>
    </row>
    <row r="69" spans="14:19">
      <c r="N69" s="1232"/>
      <c r="O69" s="573"/>
      <c r="P69" s="573"/>
      <c r="Q69" s="573"/>
      <c r="R69" s="573"/>
      <c r="S69" s="572"/>
    </row>
    <row r="70" spans="14:19">
      <c r="N70" s="1232"/>
      <c r="O70" s="573"/>
      <c r="P70" s="573"/>
      <c r="Q70" s="573"/>
      <c r="R70" s="573"/>
      <c r="S70" s="572"/>
    </row>
    <row r="71" spans="14:19">
      <c r="N71" s="1232"/>
      <c r="O71" s="572"/>
      <c r="P71" s="573"/>
      <c r="Q71" s="573"/>
      <c r="R71" s="573"/>
      <c r="S71" s="572"/>
    </row>
    <row r="72" spans="14:19">
      <c r="N72" s="561"/>
      <c r="O72" s="560"/>
      <c r="P72" s="561"/>
      <c r="Q72" s="562"/>
      <c r="R72" s="561"/>
      <c r="S72" s="572"/>
    </row>
    <row r="73" spans="14:19">
      <c r="N73" s="561"/>
      <c r="O73" s="560"/>
      <c r="P73" s="561"/>
      <c r="Q73" s="562"/>
      <c r="R73" s="561"/>
      <c r="S73" s="572"/>
    </row>
    <row r="74" spans="14:19">
      <c r="N74" s="574"/>
      <c r="O74" s="561"/>
      <c r="P74" s="561"/>
      <c r="Q74" s="561"/>
      <c r="R74" s="561"/>
      <c r="S74" s="561"/>
    </row>
  </sheetData>
  <mergeCells count="5">
    <mergeCell ref="M18:M21"/>
    <mergeCell ref="M24:M27"/>
    <mergeCell ref="N67:N71"/>
    <mergeCell ref="N59:N60"/>
    <mergeCell ref="N62:N65"/>
  </mergeCells>
  <printOptions horizontalCentered="1" verticalCentered="1"/>
  <pageMargins left="0.39370078740157483" right="0.39370078740157483" top="0.39370078740157483" bottom="0.78740157480314965" header="0" footer="0"/>
  <pageSetup paperSize="9" scale="67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5">
    <pageSetUpPr fitToPage="1"/>
  </sheetPr>
  <dimension ref="C5:AI64"/>
  <sheetViews>
    <sheetView showGridLines="0" showRowColHeaders="0" topLeftCell="A13" zoomScaleNormal="100" workbookViewId="0">
      <selection activeCell="N48" sqref="N48"/>
    </sheetView>
  </sheetViews>
  <sheetFormatPr baseColWidth="10" defaultRowHeight="15"/>
  <cols>
    <col min="1" max="1" width="3.28515625" style="533" customWidth="1"/>
    <col min="2" max="9" width="11.42578125" style="533"/>
    <col min="10" max="10" width="17" style="533" customWidth="1"/>
    <col min="11" max="11" width="4" style="533" customWidth="1"/>
    <col min="12" max="12" width="11.42578125" style="533"/>
    <col min="13" max="13" width="11.42578125" style="533" customWidth="1"/>
    <col min="14" max="14" width="14.5703125" style="533" customWidth="1"/>
    <col min="15" max="15" width="27.7109375" style="533" customWidth="1"/>
    <col min="16" max="16" width="14" style="533" customWidth="1"/>
    <col min="17" max="17" width="14.42578125" style="533" customWidth="1"/>
    <col min="18" max="18" width="11.7109375" style="533" customWidth="1"/>
    <col min="19" max="19" width="11.5703125" style="533" customWidth="1"/>
    <col min="20" max="21" width="9" style="533" customWidth="1"/>
    <col min="22" max="22" width="17.5703125" style="533" customWidth="1"/>
    <col min="23" max="16384" width="11.42578125" style="533"/>
  </cols>
  <sheetData>
    <row r="5" spans="14:22" ht="18" customHeight="1">
      <c r="O5" s="609" t="s">
        <v>565</v>
      </c>
      <c r="P5" s="609" t="s">
        <v>15</v>
      </c>
      <c r="Q5" s="609" t="s">
        <v>575</v>
      </c>
      <c r="R5" s="609" t="s">
        <v>576</v>
      </c>
      <c r="S5" s="609" t="s">
        <v>577</v>
      </c>
      <c r="T5" s="609" t="s">
        <v>578</v>
      </c>
      <c r="U5" s="609" t="s">
        <v>4</v>
      </c>
      <c r="V5" s="609" t="s">
        <v>76</v>
      </c>
    </row>
    <row r="6" spans="14:22">
      <c r="N6" s="749"/>
      <c r="O6" s="767">
        <v>43901</v>
      </c>
      <c r="P6" s="748">
        <v>14865672</v>
      </c>
      <c r="Q6" s="748">
        <v>751967</v>
      </c>
      <c r="R6" s="748">
        <v>394898</v>
      </c>
      <c r="S6" s="748">
        <v>3266619</v>
      </c>
      <c r="T6" s="748">
        <v>63863</v>
      </c>
      <c r="U6" s="748">
        <v>1239</v>
      </c>
      <c r="V6" s="748">
        <f t="shared" ref="V6:V12" si="0">SUM(P6:U6)</f>
        <v>19344258</v>
      </c>
    </row>
    <row r="7" spans="14:22">
      <c r="N7" s="749"/>
      <c r="O7" s="606">
        <v>43921</v>
      </c>
      <c r="P7" s="610">
        <v>14029069</v>
      </c>
      <c r="Q7" s="610">
        <v>739907</v>
      </c>
      <c r="R7" s="610">
        <v>388480</v>
      </c>
      <c r="S7" s="610">
        <v>3225742</v>
      </c>
      <c r="T7" s="610">
        <v>61000</v>
      </c>
      <c r="U7" s="610">
        <v>1238</v>
      </c>
      <c r="V7" s="610">
        <f t="shared" si="0"/>
        <v>18445436</v>
      </c>
    </row>
    <row r="8" spans="14:22">
      <c r="N8" s="749"/>
      <c r="O8" s="606">
        <v>43951</v>
      </c>
      <c r="P8" s="610">
        <v>13980803</v>
      </c>
      <c r="Q8" s="610">
        <v>771525</v>
      </c>
      <c r="R8" s="610">
        <v>375868</v>
      </c>
      <c r="S8" s="610">
        <v>3205927</v>
      </c>
      <c r="T8" s="610">
        <v>61030</v>
      </c>
      <c r="U8" s="610">
        <v>1209</v>
      </c>
      <c r="V8" s="610">
        <f t="shared" si="0"/>
        <v>18396362</v>
      </c>
    </row>
    <row r="9" spans="14:22">
      <c r="N9" s="749"/>
      <c r="O9" s="611">
        <v>43982</v>
      </c>
      <c r="P9" s="612">
        <v>14131474</v>
      </c>
      <c r="Q9" s="612">
        <v>787409</v>
      </c>
      <c r="R9" s="612">
        <v>373592</v>
      </c>
      <c r="S9" s="612">
        <v>3228503</v>
      </c>
      <c r="T9" s="612">
        <v>61995</v>
      </c>
      <c r="U9" s="612">
        <v>1204</v>
      </c>
      <c r="V9" s="612">
        <f t="shared" si="0"/>
        <v>18584177</v>
      </c>
    </row>
    <row r="10" spans="14:22">
      <c r="N10" s="749"/>
      <c r="O10" s="611">
        <v>44012</v>
      </c>
      <c r="P10" s="612">
        <v>14088354</v>
      </c>
      <c r="Q10" s="612">
        <v>712105</v>
      </c>
      <c r="R10" s="612">
        <v>372654</v>
      </c>
      <c r="S10" s="612">
        <v>3246557</v>
      </c>
      <c r="T10" s="612">
        <v>63406</v>
      </c>
      <c r="U10" s="612">
        <v>1194</v>
      </c>
      <c r="V10" s="612">
        <f t="shared" si="0"/>
        <v>18484270</v>
      </c>
    </row>
    <row r="11" spans="14:22">
      <c r="N11" s="749"/>
      <c r="O11" s="613">
        <v>44043</v>
      </c>
      <c r="P11" s="610">
        <v>14304027</v>
      </c>
      <c r="Q11" s="610">
        <v>672752</v>
      </c>
      <c r="R11" s="610">
        <v>372436</v>
      </c>
      <c r="S11" s="610">
        <v>3258192</v>
      </c>
      <c r="T11" s="610">
        <v>65247</v>
      </c>
      <c r="U11" s="610">
        <v>1193</v>
      </c>
      <c r="V11" s="610">
        <f t="shared" si="0"/>
        <v>18673847</v>
      </c>
    </row>
    <row r="12" spans="14:22">
      <c r="N12" s="749"/>
      <c r="O12" s="613">
        <v>44074</v>
      </c>
      <c r="P12" s="612">
        <v>14200542</v>
      </c>
      <c r="Q12" s="612">
        <v>694728</v>
      </c>
      <c r="R12" s="612">
        <v>371459</v>
      </c>
      <c r="S12" s="612">
        <v>3258728</v>
      </c>
      <c r="T12" s="612">
        <v>64666</v>
      </c>
      <c r="U12" s="612">
        <v>1183</v>
      </c>
      <c r="V12" s="612">
        <f t="shared" si="0"/>
        <v>18591306</v>
      </c>
    </row>
    <row r="13" spans="14:22">
      <c r="N13" s="756"/>
      <c r="O13" s="613">
        <v>44104</v>
      </c>
      <c r="P13" s="612">
        <v>14414332</v>
      </c>
      <c r="Q13" s="612">
        <v>736618</v>
      </c>
      <c r="R13" s="612">
        <v>373238</v>
      </c>
      <c r="S13" s="612">
        <v>3255283</v>
      </c>
      <c r="T13" s="612">
        <v>63097</v>
      </c>
      <c r="U13" s="612">
        <v>1161</v>
      </c>
      <c r="V13" s="612">
        <f>SUM(P13:U13)</f>
        <v>18843729</v>
      </c>
    </row>
    <row r="14" spans="14:22">
      <c r="N14" s="756"/>
      <c r="O14" s="613">
        <v>44135</v>
      </c>
      <c r="P14" s="612">
        <v>14554758</v>
      </c>
      <c r="Q14" s="612">
        <v>723796</v>
      </c>
      <c r="R14" s="612">
        <v>378134</v>
      </c>
      <c r="S14" s="612">
        <v>3266427</v>
      </c>
      <c r="T14" s="612">
        <v>62014</v>
      </c>
      <c r="U14" s="612">
        <v>1155</v>
      </c>
      <c r="V14" s="612">
        <f>SUM(P14:U14)</f>
        <v>18986284</v>
      </c>
    </row>
    <row r="15" spans="14:22">
      <c r="N15" s="756"/>
      <c r="O15" s="613">
        <v>44165</v>
      </c>
      <c r="P15" s="612">
        <v>14505887</v>
      </c>
      <c r="Q15" s="612">
        <v>759469</v>
      </c>
      <c r="R15" s="612">
        <v>379967</v>
      </c>
      <c r="S15" s="612">
        <v>3266910</v>
      </c>
      <c r="T15" s="612">
        <v>61086</v>
      </c>
      <c r="U15" s="612">
        <v>1133</v>
      </c>
      <c r="V15" s="612">
        <f>SUM(P15:U15)</f>
        <v>18974452</v>
      </c>
    </row>
    <row r="16" spans="14:22">
      <c r="N16" s="756"/>
      <c r="O16" s="961">
        <v>44196</v>
      </c>
      <c r="P16" s="748">
        <v>14415649</v>
      </c>
      <c r="Q16" s="748">
        <v>778896</v>
      </c>
      <c r="R16" s="748">
        <v>381482</v>
      </c>
      <c r="S16" s="748">
        <v>3269541</v>
      </c>
      <c r="T16" s="748">
        <v>58155</v>
      </c>
      <c r="U16" s="748">
        <v>1129</v>
      </c>
      <c r="V16" s="748">
        <f>SUM(P16:U16)</f>
        <v>18904852</v>
      </c>
    </row>
    <row r="17" spans="13:35">
      <c r="N17" s="750"/>
      <c r="O17" s="621"/>
      <c r="P17" s="622"/>
      <c r="Q17" s="622"/>
      <c r="R17" s="622"/>
      <c r="S17" s="622"/>
      <c r="T17" s="622"/>
      <c r="U17" s="622"/>
      <c r="V17" s="622"/>
    </row>
    <row r="18" spans="13:35" ht="15" customHeight="1">
      <c r="N18" s="1230" t="s">
        <v>591</v>
      </c>
      <c r="O18" s="614" t="s">
        <v>574</v>
      </c>
      <c r="P18" s="612">
        <f t="shared" ref="P18:V18" si="1">P8-P6</f>
        <v>-884869</v>
      </c>
      <c r="Q18" s="612">
        <f t="shared" si="1"/>
        <v>19558</v>
      </c>
      <c r="R18" s="612">
        <f t="shared" si="1"/>
        <v>-19030</v>
      </c>
      <c r="S18" s="612">
        <f t="shared" si="1"/>
        <v>-60692</v>
      </c>
      <c r="T18" s="612">
        <f t="shared" si="1"/>
        <v>-2833</v>
      </c>
      <c r="U18" s="612">
        <f t="shared" si="1"/>
        <v>-30</v>
      </c>
      <c r="V18" s="612">
        <f t="shared" si="1"/>
        <v>-947896</v>
      </c>
    </row>
    <row r="19" spans="13:35" ht="15" customHeight="1">
      <c r="N19" s="1230"/>
      <c r="O19" s="960" t="s">
        <v>675</v>
      </c>
      <c r="P19" s="612">
        <f>P16-P8</f>
        <v>434846</v>
      </c>
      <c r="Q19" s="612">
        <f t="shared" ref="Q19:V19" si="2">Q16-Q8</f>
        <v>7371</v>
      </c>
      <c r="R19" s="612">
        <f t="shared" si="2"/>
        <v>5614</v>
      </c>
      <c r="S19" s="612">
        <f t="shared" si="2"/>
        <v>63614</v>
      </c>
      <c r="T19" s="612">
        <f t="shared" si="2"/>
        <v>-2875</v>
      </c>
      <c r="U19" s="612">
        <f t="shared" si="2"/>
        <v>-80</v>
      </c>
      <c r="V19" s="612">
        <f t="shared" si="2"/>
        <v>508490</v>
      </c>
    </row>
    <row r="20" spans="13:35" ht="15" customHeight="1">
      <c r="N20" s="1230"/>
      <c r="O20" s="619" t="s">
        <v>676</v>
      </c>
      <c r="P20" s="612">
        <f>P16-P6</f>
        <v>-450023</v>
      </c>
      <c r="Q20" s="612">
        <f t="shared" ref="Q20:V20" si="3">Q16-Q6</f>
        <v>26929</v>
      </c>
      <c r="R20" s="612">
        <f t="shared" si="3"/>
        <v>-13416</v>
      </c>
      <c r="S20" s="612">
        <f t="shared" si="3"/>
        <v>2922</v>
      </c>
      <c r="T20" s="612">
        <f t="shared" si="3"/>
        <v>-5708</v>
      </c>
      <c r="U20" s="612">
        <f t="shared" si="3"/>
        <v>-110</v>
      </c>
      <c r="V20" s="612">
        <f t="shared" si="3"/>
        <v>-439406</v>
      </c>
    </row>
    <row r="21" spans="13:35" ht="15.75">
      <c r="N21" s="616"/>
      <c r="O21" s="617"/>
      <c r="P21" s="618"/>
      <c r="Q21" s="618"/>
      <c r="R21" s="618"/>
      <c r="S21" s="618"/>
      <c r="T21" s="618"/>
      <c r="U21" s="618"/>
      <c r="V21" s="618"/>
    </row>
    <row r="22" spans="13:35" ht="15" customHeight="1">
      <c r="N22" s="1228" t="s">
        <v>592</v>
      </c>
      <c r="O22" s="614" t="s">
        <v>574</v>
      </c>
      <c r="P22" s="615">
        <f t="shared" ref="P22:V22" si="4">P8/P6-1</f>
        <v>-5.9524318846803537E-2</v>
      </c>
      <c r="Q22" s="615">
        <f t="shared" si="4"/>
        <v>2.6009120081067483E-2</v>
      </c>
      <c r="R22" s="615">
        <f t="shared" si="4"/>
        <v>-4.8189659101844029E-2</v>
      </c>
      <c r="S22" s="615">
        <f t="shared" si="4"/>
        <v>-1.8579454781840199E-2</v>
      </c>
      <c r="T22" s="615">
        <f t="shared" si="4"/>
        <v>-4.4360584375929712E-2</v>
      </c>
      <c r="U22" s="615">
        <f t="shared" si="4"/>
        <v>-2.4213075060532718E-2</v>
      </c>
      <c r="V22" s="615">
        <f t="shared" si="4"/>
        <v>-4.9001414269805532E-2</v>
      </c>
    </row>
    <row r="23" spans="13:35" ht="15" customHeight="1">
      <c r="N23" s="1229"/>
      <c r="O23" s="960" t="s">
        <v>675</v>
      </c>
      <c r="P23" s="615">
        <f>P16/P8-1</f>
        <v>3.110307755570263E-2</v>
      </c>
      <c r="Q23" s="615">
        <f t="shared" ref="Q23:V23" si="5">Q16/Q8-1</f>
        <v>9.5538057742781124E-3</v>
      </c>
      <c r="R23" s="615">
        <f t="shared" si="5"/>
        <v>1.4936094586397441E-2</v>
      </c>
      <c r="S23" s="615">
        <f t="shared" si="5"/>
        <v>1.9842622742189731E-2</v>
      </c>
      <c r="T23" s="615">
        <f t="shared" si="5"/>
        <v>-4.7107979682123546E-2</v>
      </c>
      <c r="U23" s="615">
        <f t="shared" si="5"/>
        <v>-6.6170388751033871E-2</v>
      </c>
      <c r="V23" s="615">
        <f t="shared" si="5"/>
        <v>2.7640791152076627E-2</v>
      </c>
    </row>
    <row r="24" spans="13:35" ht="15" customHeight="1">
      <c r="N24" s="1235"/>
      <c r="O24" s="620" t="s">
        <v>676</v>
      </c>
      <c r="P24" s="615">
        <f>P16/P6-1</f>
        <v>-3.027263079664344E-2</v>
      </c>
      <c r="Q24" s="615">
        <f t="shared" ref="Q24:V24" si="6">Q16/Q6-1</f>
        <v>3.5811411936959914E-2</v>
      </c>
      <c r="R24" s="615">
        <f t="shared" si="6"/>
        <v>-3.3973329821878062E-2</v>
      </c>
      <c r="S24" s="615">
        <f t="shared" si="6"/>
        <v>8.9450284835779215E-4</v>
      </c>
      <c r="T24" s="615">
        <f t="shared" si="6"/>
        <v>-8.9378826550584822E-2</v>
      </c>
      <c r="U24" s="615">
        <f t="shared" si="6"/>
        <v>-8.8781275221953226E-2</v>
      </c>
      <c r="V24" s="615">
        <f t="shared" si="6"/>
        <v>-2.2715060975716961E-2</v>
      </c>
    </row>
    <row r="25" spans="13:35" ht="15" customHeight="1">
      <c r="O25" s="577"/>
      <c r="V25" s="553"/>
    </row>
    <row r="26" spans="13:35" ht="15" customHeight="1">
      <c r="O26" s="577"/>
      <c r="V26" s="553"/>
    </row>
    <row r="27" spans="13:35" ht="15" customHeight="1">
      <c r="O27" s="577"/>
      <c r="U27" s="577"/>
      <c r="V27" s="553"/>
    </row>
    <row r="28" spans="13:35" ht="15" customHeight="1">
      <c r="O28" s="577"/>
      <c r="P28" s="561"/>
      <c r="Q28" s="561"/>
      <c r="R28" s="561"/>
      <c r="S28" s="561"/>
      <c r="T28" s="561"/>
      <c r="U28" s="561"/>
      <c r="V28" s="572"/>
      <c r="W28" s="561"/>
    </row>
    <row r="29" spans="13:35" ht="15" customHeight="1">
      <c r="M29" s="543"/>
      <c r="N29" s="543"/>
      <c r="O29" s="543"/>
      <c r="P29" s="561"/>
      <c r="Q29" s="561"/>
      <c r="R29" s="561"/>
      <c r="S29" s="561"/>
      <c r="T29" s="561"/>
      <c r="U29" s="561"/>
      <c r="V29" s="561"/>
      <c r="W29" s="561"/>
      <c r="X29" s="543"/>
      <c r="Y29" s="543"/>
      <c r="Z29" s="543"/>
      <c r="AA29" s="543"/>
      <c r="AB29" s="543"/>
      <c r="AC29" s="543"/>
      <c r="AD29" s="543"/>
      <c r="AE29" s="543"/>
      <c r="AF29" s="543"/>
      <c r="AG29" s="543"/>
      <c r="AH29" s="543"/>
      <c r="AI29" s="543"/>
    </row>
    <row r="30" spans="13:35" ht="15" customHeight="1">
      <c r="M30" s="775"/>
      <c r="N30" s="775"/>
      <c r="O30" s="775"/>
      <c r="P30" s="775"/>
      <c r="Q30" s="775"/>
      <c r="R30" s="775"/>
      <c r="S30" s="775"/>
      <c r="T30" s="775"/>
      <c r="U30" s="775"/>
      <c r="V30" s="775"/>
      <c r="W30" s="775"/>
      <c r="X30" s="775"/>
      <c r="Y30" s="775"/>
      <c r="Z30" s="543"/>
      <c r="AA30" s="543"/>
      <c r="AB30" s="543"/>
      <c r="AC30" s="543"/>
      <c r="AD30" s="543"/>
      <c r="AE30" s="543"/>
      <c r="AF30" s="543"/>
      <c r="AG30" s="543"/>
      <c r="AH30" s="543"/>
      <c r="AI30" s="543"/>
    </row>
    <row r="31" spans="13:35" ht="15" customHeight="1">
      <c r="M31" s="543"/>
      <c r="N31" s="543"/>
      <c r="O31" s="543"/>
      <c r="P31" s="561"/>
      <c r="Q31" s="572"/>
      <c r="R31" s="561"/>
      <c r="S31" s="561"/>
      <c r="T31" s="561"/>
      <c r="U31" s="561"/>
      <c r="V31" s="561"/>
      <c r="W31" s="561"/>
      <c r="X31" s="543"/>
      <c r="Y31" s="543"/>
      <c r="Z31" s="543"/>
      <c r="AA31" s="543"/>
      <c r="AB31" s="543"/>
      <c r="AC31" s="543"/>
      <c r="AD31" s="543"/>
      <c r="AE31" s="543"/>
      <c r="AF31" s="543"/>
      <c r="AG31" s="543"/>
      <c r="AH31" s="543"/>
      <c r="AI31" s="543"/>
    </row>
    <row r="32" spans="13:35" ht="15" customHeight="1">
      <c r="M32" s="543"/>
      <c r="N32" s="543"/>
      <c r="O32" s="561"/>
      <c r="P32" s="778"/>
      <c r="Q32" s="561"/>
      <c r="R32" s="561"/>
      <c r="S32" s="561"/>
      <c r="T32" s="561"/>
      <c r="U32" s="561"/>
      <c r="V32" s="561"/>
      <c r="W32" s="561"/>
      <c r="X32" s="543"/>
      <c r="Y32" s="543"/>
      <c r="Z32" s="543"/>
      <c r="AA32" s="543"/>
      <c r="AB32" s="543"/>
      <c r="AC32" s="543"/>
      <c r="AD32" s="543"/>
      <c r="AE32" s="543"/>
      <c r="AF32" s="543"/>
      <c r="AG32" s="543"/>
      <c r="AH32" s="543"/>
      <c r="AI32" s="543"/>
    </row>
    <row r="33" spans="13:35" ht="15" customHeight="1">
      <c r="M33" s="543"/>
      <c r="N33" s="543"/>
      <c r="O33" s="561"/>
      <c r="P33" s="672"/>
      <c r="Q33" s="672"/>
      <c r="R33" s="672"/>
      <c r="S33" s="672"/>
      <c r="T33" s="672"/>
      <c r="U33" s="672"/>
      <c r="V33" s="561"/>
      <c r="W33" s="561"/>
      <c r="X33" s="543"/>
      <c r="Y33" s="543"/>
      <c r="Z33" s="543"/>
      <c r="AA33" s="543"/>
      <c r="AB33" s="543"/>
      <c r="AC33" s="543"/>
      <c r="AD33" s="543"/>
      <c r="AE33" s="543"/>
      <c r="AF33" s="543"/>
      <c r="AG33" s="543"/>
      <c r="AH33" s="543"/>
      <c r="AI33" s="543"/>
    </row>
    <row r="34" spans="13:35" ht="15" customHeight="1">
      <c r="O34" s="534"/>
      <c r="P34" s="672"/>
      <c r="Q34" s="672"/>
      <c r="R34" s="672"/>
      <c r="S34" s="561"/>
      <c r="T34" s="561"/>
      <c r="U34" s="561"/>
      <c r="V34" s="561"/>
      <c r="W34" s="561"/>
    </row>
    <row r="35" spans="13:35" ht="15" customHeight="1">
      <c r="O35" s="534"/>
      <c r="P35" s="561"/>
      <c r="Q35" s="561"/>
      <c r="R35" s="561"/>
      <c r="S35" s="561"/>
      <c r="T35" s="561"/>
      <c r="U35" s="561"/>
      <c r="V35" s="561"/>
      <c r="W35" s="561"/>
      <c r="X35" s="543"/>
    </row>
    <row r="36" spans="13:35" ht="15" customHeight="1">
      <c r="O36" s="534"/>
      <c r="P36" s="561"/>
      <c r="Q36" s="561"/>
      <c r="R36" s="561"/>
      <c r="S36" s="561"/>
      <c r="T36" s="561"/>
      <c r="U36" s="561"/>
      <c r="V36" s="561"/>
      <c r="W36" s="561"/>
      <c r="X36" s="543"/>
    </row>
    <row r="37" spans="13:35" ht="15" customHeight="1">
      <c r="O37" s="534"/>
      <c r="P37" s="534"/>
      <c r="Q37" s="534"/>
      <c r="R37" s="534"/>
      <c r="S37" s="534"/>
      <c r="T37" s="534"/>
      <c r="W37" s="543"/>
      <c r="X37" s="543"/>
    </row>
    <row r="38" spans="13:35" ht="15" customHeight="1">
      <c r="O38" s="534"/>
      <c r="P38" s="534"/>
      <c r="Q38" s="534"/>
      <c r="R38" s="534"/>
      <c r="S38" s="534"/>
      <c r="T38" s="534"/>
      <c r="W38" s="543"/>
      <c r="X38" s="543"/>
    </row>
    <row r="39" spans="13:35" ht="15" customHeight="1">
      <c r="W39" s="543"/>
      <c r="X39" s="543"/>
    </row>
    <row r="40" spans="13:35" ht="39" customHeight="1">
      <c r="P40" s="505"/>
      <c r="Q40"/>
      <c r="R40" s="505"/>
      <c r="S40"/>
      <c r="T40" s="505"/>
      <c r="W40" s="543"/>
      <c r="X40" s="543"/>
    </row>
    <row r="41" spans="13:35" ht="15" customHeight="1">
      <c r="W41" s="543"/>
      <c r="X41" s="543"/>
    </row>
    <row r="42" spans="13:35" ht="15" customHeight="1">
      <c r="N42" s="543"/>
      <c r="O42" s="609" t="s">
        <v>565</v>
      </c>
      <c r="P42" s="609" t="s">
        <v>593</v>
      </c>
      <c r="Q42" s="609" t="s">
        <v>594</v>
      </c>
      <c r="R42" s="609" t="s">
        <v>595</v>
      </c>
      <c r="S42" s="609" t="s">
        <v>351</v>
      </c>
      <c r="W42" s="543"/>
      <c r="X42" s="543"/>
    </row>
    <row r="43" spans="13:35" ht="15" customHeight="1">
      <c r="N43" s="751"/>
      <c r="O43" s="767">
        <v>43901</v>
      </c>
      <c r="P43" s="748">
        <v>9464786</v>
      </c>
      <c r="Q43" s="748">
        <v>4244446</v>
      </c>
      <c r="R43" s="748">
        <v>1156440</v>
      </c>
      <c r="S43" s="748">
        <v>14865672</v>
      </c>
      <c r="W43" s="543"/>
      <c r="X43" s="543"/>
    </row>
    <row r="44" spans="13:35" ht="15" customHeight="1">
      <c r="N44" s="751"/>
      <c r="O44" s="606">
        <v>43921</v>
      </c>
      <c r="P44" s="610">
        <v>9282881</v>
      </c>
      <c r="Q44" s="610">
        <v>3631196</v>
      </c>
      <c r="R44" s="610">
        <v>1114992</v>
      </c>
      <c r="S44" s="610">
        <v>14029069</v>
      </c>
      <c r="W44" s="543"/>
      <c r="X44" s="543"/>
    </row>
    <row r="45" spans="13:35" ht="15" customHeight="1">
      <c r="N45" s="751"/>
      <c r="O45" s="606">
        <v>43951</v>
      </c>
      <c r="P45" s="610">
        <v>9303999</v>
      </c>
      <c r="Q45" s="610">
        <v>3572116</v>
      </c>
      <c r="R45" s="610">
        <v>1104688</v>
      </c>
      <c r="S45" s="610">
        <f>P45+Q45+R45</f>
        <v>13980803</v>
      </c>
      <c r="V45" s="543"/>
      <c r="W45" s="543"/>
      <c r="X45" s="543"/>
    </row>
    <row r="46" spans="13:35" ht="15" customHeight="1">
      <c r="N46" s="751"/>
      <c r="O46" s="611">
        <v>43982</v>
      </c>
      <c r="P46" s="610">
        <v>9345952</v>
      </c>
      <c r="Q46" s="610">
        <v>3677523</v>
      </c>
      <c r="R46" s="610">
        <v>1107999</v>
      </c>
      <c r="S46" s="610">
        <f>P46+Q46+R46</f>
        <v>14131474</v>
      </c>
      <c r="V46" s="543"/>
      <c r="W46" s="543"/>
      <c r="X46" s="543"/>
    </row>
    <row r="47" spans="13:35" ht="15" customHeight="1">
      <c r="N47" s="751"/>
      <c r="O47" s="611">
        <v>44012</v>
      </c>
      <c r="P47" s="610">
        <v>9223240</v>
      </c>
      <c r="Q47" s="610">
        <v>3768846</v>
      </c>
      <c r="R47" s="610">
        <v>1096268</v>
      </c>
      <c r="S47" s="610">
        <f>P47+Q47+R47</f>
        <v>14088354</v>
      </c>
      <c r="V47" s="543"/>
      <c r="W47" s="543"/>
      <c r="X47" s="543"/>
    </row>
    <row r="48" spans="13:35" ht="15" customHeight="1">
      <c r="N48" s="751"/>
      <c r="O48" s="613">
        <v>44043</v>
      </c>
      <c r="P48" s="610">
        <v>9206687</v>
      </c>
      <c r="Q48" s="610">
        <v>4008986</v>
      </c>
      <c r="R48" s="610">
        <v>1088354</v>
      </c>
      <c r="S48" s="610">
        <f>P48+Q48+R48</f>
        <v>14304027</v>
      </c>
      <c r="V48" s="543"/>
      <c r="W48" s="543"/>
      <c r="X48" s="543"/>
    </row>
    <row r="49" spans="3:24" ht="15" customHeight="1">
      <c r="N49" s="751"/>
      <c r="O49" s="613">
        <v>44074</v>
      </c>
      <c r="P49" s="612">
        <v>9215326</v>
      </c>
      <c r="Q49" s="612">
        <v>3927258</v>
      </c>
      <c r="R49" s="612">
        <v>1057958</v>
      </c>
      <c r="S49" s="612">
        <f>P49+Q49+R49</f>
        <v>14200542</v>
      </c>
      <c r="V49" s="543"/>
      <c r="W49" s="543"/>
      <c r="X49" s="543"/>
    </row>
    <row r="50" spans="3:24" ht="15" customHeight="1">
      <c r="N50" s="756"/>
      <c r="O50" s="763">
        <v>44104</v>
      </c>
      <c r="P50" s="610">
        <v>9364624</v>
      </c>
      <c r="Q50" s="610">
        <v>3934155</v>
      </c>
      <c r="R50" s="610">
        <v>1115553</v>
      </c>
      <c r="S50" s="610">
        <f>SUM(P50:R50)</f>
        <v>14414332</v>
      </c>
      <c r="U50" s="543"/>
      <c r="V50" s="543"/>
      <c r="W50" s="543"/>
      <c r="X50" s="543"/>
    </row>
    <row r="51" spans="3:24" ht="15" customHeight="1">
      <c r="N51" s="756"/>
      <c r="O51" s="763">
        <v>44135</v>
      </c>
      <c r="P51" s="858">
        <v>9361865</v>
      </c>
      <c r="Q51" s="858">
        <v>4054786</v>
      </c>
      <c r="R51" s="859">
        <v>1138107</v>
      </c>
      <c r="S51" s="764">
        <f>SUM(P51:R51)</f>
        <v>14554758</v>
      </c>
      <c r="U51" s="543"/>
      <c r="V51" s="543"/>
      <c r="W51" s="543"/>
      <c r="X51" s="543"/>
    </row>
    <row r="52" spans="3:24" ht="15" customHeight="1">
      <c r="N52" s="756"/>
      <c r="O52" s="763">
        <v>44165</v>
      </c>
      <c r="P52" s="858">
        <v>9322483</v>
      </c>
      <c r="Q52" s="858">
        <v>4039508</v>
      </c>
      <c r="R52" s="859">
        <v>1143896</v>
      </c>
      <c r="S52" s="764">
        <f>SUM(P52:R52)</f>
        <v>14505887</v>
      </c>
      <c r="U52" s="543"/>
      <c r="V52" s="543"/>
      <c r="W52" s="543"/>
      <c r="X52" s="543"/>
    </row>
    <row r="53" spans="3:24" ht="15" customHeight="1">
      <c r="N53" s="756"/>
      <c r="O53" s="962">
        <v>44196</v>
      </c>
      <c r="P53" s="765">
        <v>9320529</v>
      </c>
      <c r="Q53" s="765">
        <v>3950519</v>
      </c>
      <c r="R53" s="766">
        <v>1144601</v>
      </c>
      <c r="S53" s="766">
        <f>SUM(P53:R53)</f>
        <v>14415649</v>
      </c>
      <c r="U53" s="543"/>
      <c r="V53" s="543"/>
      <c r="W53" s="543"/>
      <c r="X53" s="543"/>
    </row>
    <row r="54" spans="3:24">
      <c r="C54" s="563"/>
      <c r="D54" s="563"/>
      <c r="E54" s="563"/>
      <c r="F54" s="563"/>
      <c r="G54" s="563"/>
      <c r="H54" s="563"/>
      <c r="I54" s="563"/>
      <c r="J54" s="563"/>
      <c r="K54" s="563"/>
      <c r="N54" s="752"/>
      <c r="O54" s="618"/>
      <c r="P54" s="623"/>
      <c r="Q54" s="623"/>
      <c r="R54" s="623"/>
      <c r="S54" s="623"/>
      <c r="U54" s="543"/>
      <c r="V54" s="543"/>
      <c r="W54" s="543"/>
      <c r="X54" s="543"/>
    </row>
    <row r="55" spans="3:24" ht="15" customHeight="1">
      <c r="C55" s="563"/>
      <c r="D55" s="563"/>
      <c r="E55" s="563"/>
      <c r="F55" s="563"/>
      <c r="G55" s="563"/>
      <c r="H55" s="563"/>
      <c r="I55" s="563"/>
      <c r="J55" s="563"/>
      <c r="K55" s="563"/>
      <c r="N55" s="1230" t="s">
        <v>591</v>
      </c>
      <c r="O55" s="614" t="s">
        <v>574</v>
      </c>
      <c r="P55" s="612">
        <f>P45-P43</f>
        <v>-160787</v>
      </c>
      <c r="Q55" s="612">
        <f>Q45-Q43</f>
        <v>-672330</v>
      </c>
      <c r="R55" s="612">
        <f t="shared" ref="R55:S55" si="7">R45-R43</f>
        <v>-51752</v>
      </c>
      <c r="S55" s="612">
        <f t="shared" si="7"/>
        <v>-884869</v>
      </c>
      <c r="W55" s="543"/>
      <c r="X55" s="543"/>
    </row>
    <row r="56" spans="3:24" ht="15" customHeight="1">
      <c r="N56" s="1230"/>
      <c r="O56" s="857" t="s">
        <v>675</v>
      </c>
      <c r="P56" s="612">
        <f>P53-P45</f>
        <v>16530</v>
      </c>
      <c r="Q56" s="612">
        <f t="shared" ref="Q56:S56" si="8">Q53-Q45</f>
        <v>378403</v>
      </c>
      <c r="R56" s="612">
        <f t="shared" si="8"/>
        <v>39913</v>
      </c>
      <c r="S56" s="612">
        <f t="shared" si="8"/>
        <v>434846</v>
      </c>
      <c r="W56" s="543"/>
      <c r="X56" s="543"/>
    </row>
    <row r="57" spans="3:24" ht="14.25" customHeight="1">
      <c r="N57" s="1230"/>
      <c r="O57" s="619" t="s">
        <v>676</v>
      </c>
      <c r="P57" s="612">
        <f>P53-P43</f>
        <v>-144257</v>
      </c>
      <c r="Q57" s="612">
        <f t="shared" ref="Q57:S57" si="9">Q53-Q43</f>
        <v>-293927</v>
      </c>
      <c r="R57" s="612">
        <f t="shared" si="9"/>
        <v>-11839</v>
      </c>
      <c r="S57" s="612">
        <f t="shared" si="9"/>
        <v>-450023</v>
      </c>
      <c r="W57" s="543"/>
      <c r="X57" s="543"/>
    </row>
    <row r="58" spans="3:24" ht="15" customHeight="1">
      <c r="N58" s="624"/>
      <c r="O58" s="617"/>
      <c r="P58" s="625"/>
      <c r="Q58" s="625"/>
      <c r="R58" s="625"/>
      <c r="S58" s="625"/>
      <c r="W58" s="543"/>
      <c r="X58" s="543"/>
    </row>
    <row r="59" spans="3:24" ht="15" customHeight="1">
      <c r="N59" s="1230" t="s">
        <v>592</v>
      </c>
      <c r="O59" s="614" t="s">
        <v>574</v>
      </c>
      <c r="P59" s="615">
        <f>P45/P43-1</f>
        <v>-1.6987917106630834E-2</v>
      </c>
      <c r="Q59" s="615">
        <f t="shared" ref="Q59:S59" si="10">Q45/Q43-1</f>
        <v>-0.15840229796774419</v>
      </c>
      <c r="R59" s="615">
        <f t="shared" si="10"/>
        <v>-4.4751132786828518E-2</v>
      </c>
      <c r="S59" s="615">
        <f t="shared" si="10"/>
        <v>-5.9524318846803537E-2</v>
      </c>
      <c r="W59" s="543"/>
      <c r="X59" s="543"/>
    </row>
    <row r="60" spans="3:24" ht="15" customHeight="1">
      <c r="N60" s="1230"/>
      <c r="O60" s="857" t="s">
        <v>675</v>
      </c>
      <c r="P60" s="615">
        <f>P53/P45-1</f>
        <v>1.7766553930196327E-3</v>
      </c>
      <c r="Q60" s="615">
        <f t="shared" ref="Q60:S60" si="11">Q53/Q45-1</f>
        <v>0.10593245012200048</v>
      </c>
      <c r="R60" s="615">
        <f t="shared" si="11"/>
        <v>3.6130563561838303E-2</v>
      </c>
      <c r="S60" s="615">
        <f t="shared" si="11"/>
        <v>3.110307755570263E-2</v>
      </c>
      <c r="W60" s="543"/>
      <c r="X60" s="543"/>
    </row>
    <row r="61" spans="3:24">
      <c r="N61" s="1230"/>
      <c r="O61" s="620" t="s">
        <v>676</v>
      </c>
      <c r="P61" s="615">
        <f>P53/P43-1</f>
        <v>-1.5241443388154807E-2</v>
      </c>
      <c r="Q61" s="615">
        <f t="shared" ref="Q61:S61" si="12">Q53/Q43-1</f>
        <v>-6.9249791374421998E-2</v>
      </c>
      <c r="R61" s="615">
        <f t="shared" si="12"/>
        <v>-1.0237452872609021E-2</v>
      </c>
      <c r="S61" s="615">
        <f t="shared" si="12"/>
        <v>-3.027263079664344E-2</v>
      </c>
    </row>
    <row r="62" spans="3:24" ht="15" customHeight="1">
      <c r="N62" s="587"/>
      <c r="O62" s="583"/>
      <c r="P62" s="576"/>
      <c r="Q62" s="576"/>
      <c r="R62" s="576"/>
      <c r="S62" s="576"/>
    </row>
    <row r="63" spans="3:24" ht="15" customHeight="1">
      <c r="N63" s="587"/>
    </row>
    <row r="64" spans="3:24">
      <c r="R64" s="543"/>
    </row>
  </sheetData>
  <mergeCells count="4">
    <mergeCell ref="N22:N24"/>
    <mergeCell ref="N59:N61"/>
    <mergeCell ref="N55:N57"/>
    <mergeCell ref="N18:N20"/>
  </mergeCells>
  <printOptions horizontalCentered="1" verticalCentered="1"/>
  <pageMargins left="0.39370078740157483" right="0.39370078740157483" top="0.39370078740157483" bottom="0.78740157480314965" header="0" footer="0"/>
  <pageSetup paperSize="9" scale="78" orientation="portrait" r:id="rId1"/>
  <ignoredErrors>
    <ignoredError sqref="S50:S52" formulaRange="1"/>
  </ignoredErrors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6">
    <pageSetUpPr fitToPage="1"/>
  </sheetPr>
  <dimension ref="C4:AP70"/>
  <sheetViews>
    <sheetView showGridLines="0" showRowColHeaders="0" topLeftCell="A13" zoomScaleNormal="100" workbookViewId="0">
      <selection activeCell="N29" sqref="N29"/>
    </sheetView>
  </sheetViews>
  <sheetFormatPr baseColWidth="10" defaultRowHeight="15"/>
  <cols>
    <col min="1" max="11" width="11.42578125" style="533"/>
    <col min="12" max="12" width="6.42578125" style="533" customWidth="1"/>
    <col min="13" max="13" width="11.42578125" style="533"/>
    <col min="14" max="14" width="18.140625" style="533" customWidth="1"/>
    <col min="15" max="15" width="19.140625" style="533" customWidth="1"/>
    <col min="16" max="16" width="20.28515625" style="533" customWidth="1"/>
    <col min="17" max="17" width="14" style="533" customWidth="1"/>
    <col min="18" max="18" width="13.140625" style="533" customWidth="1"/>
    <col min="19" max="20" width="14.42578125" style="533" customWidth="1"/>
    <col min="21" max="21" width="13.28515625" style="533" customWidth="1"/>
    <col min="22" max="22" width="12.42578125" style="533" customWidth="1"/>
    <col min="23" max="23" width="13.5703125" style="533" customWidth="1"/>
    <col min="24" max="26" width="12.140625" style="533" customWidth="1"/>
    <col min="27" max="27" width="4.85546875" style="533" customWidth="1"/>
    <col min="28" max="29" width="10.7109375" style="533" customWidth="1"/>
    <col min="30" max="30" width="15.42578125" style="533" customWidth="1"/>
    <col min="31" max="31" width="4.85546875" style="543" customWidth="1"/>
    <col min="32" max="33" width="10.7109375" style="533" customWidth="1"/>
    <col min="34" max="34" width="15.5703125" style="533" customWidth="1"/>
    <col min="35" max="35" width="11.42578125" style="543" customWidth="1"/>
    <col min="36" max="37" width="11.42578125" style="533" customWidth="1"/>
    <col min="38" max="16384" width="11.42578125" style="533"/>
  </cols>
  <sheetData>
    <row r="4" spans="14:30">
      <c r="N4" s="578"/>
      <c r="O4" s="578"/>
      <c r="P4" s="578"/>
      <c r="Q4" s="578"/>
      <c r="R4" s="578"/>
      <c r="S4" s="578"/>
      <c r="T4" s="578"/>
      <c r="U4" s="578"/>
      <c r="V4" s="578"/>
      <c r="W4" s="578"/>
      <c r="X4" s="578"/>
      <c r="Y4" s="578"/>
      <c r="Z4" s="578"/>
      <c r="AA4" s="578"/>
      <c r="AB4" s="578"/>
      <c r="AC4" s="578"/>
      <c r="AD4" s="578"/>
    </row>
    <row r="5" spans="14:30">
      <c r="N5" s="578"/>
      <c r="O5" s="578"/>
      <c r="P5" s="578"/>
      <c r="Q5" s="578"/>
      <c r="R5" s="578"/>
      <c r="S5" s="578"/>
      <c r="T5" s="578"/>
      <c r="U5" s="578"/>
      <c r="V5" s="578"/>
      <c r="W5" s="578"/>
      <c r="X5" s="578"/>
      <c r="Y5" s="578"/>
      <c r="Z5" s="578"/>
      <c r="AA5" s="578"/>
      <c r="AB5" s="578"/>
      <c r="AC5" s="578"/>
      <c r="AD5" s="578"/>
    </row>
    <row r="6" spans="14:30">
      <c r="N6" s="1236"/>
      <c r="V6" s="554"/>
      <c r="W6" s="554"/>
      <c r="X6" s="554"/>
      <c r="Y6" s="554"/>
      <c r="Z6" s="554"/>
      <c r="AA6" s="554"/>
      <c r="AB6" s="554"/>
      <c r="AC6" s="554"/>
      <c r="AD6" s="554"/>
    </row>
    <row r="7" spans="14:30" ht="15" customHeight="1">
      <c r="N7" s="1237"/>
      <c r="P7" s="609" t="s">
        <v>565</v>
      </c>
      <c r="Q7" s="609" t="s">
        <v>579</v>
      </c>
      <c r="R7" s="609" t="s">
        <v>210</v>
      </c>
      <c r="S7" s="609" t="s">
        <v>96</v>
      </c>
      <c r="T7" s="772" t="s">
        <v>211</v>
      </c>
      <c r="U7" s="578"/>
      <c r="V7" s="578"/>
      <c r="W7" s="578"/>
      <c r="X7" s="578"/>
      <c r="Y7" s="578"/>
      <c r="Z7" s="578"/>
      <c r="AA7" s="578"/>
      <c r="AB7" s="578"/>
      <c r="AC7" s="578"/>
      <c r="AD7" s="578"/>
    </row>
    <row r="8" spans="14:30">
      <c r="N8" s="578"/>
      <c r="O8" s="749"/>
      <c r="P8" s="767">
        <v>43901</v>
      </c>
      <c r="Q8" s="748">
        <v>1125376</v>
      </c>
      <c r="R8" s="748">
        <v>2285601</v>
      </c>
      <c r="S8" s="748">
        <v>1275710</v>
      </c>
      <c r="T8" s="748">
        <v>14657571</v>
      </c>
      <c r="U8" s="578"/>
      <c r="V8" s="578"/>
      <c r="W8" s="578"/>
      <c r="X8" s="578"/>
      <c r="Y8" s="578"/>
      <c r="Z8" s="578"/>
      <c r="AA8" s="578"/>
      <c r="AB8" s="578"/>
      <c r="AC8" s="578"/>
      <c r="AD8" s="578"/>
    </row>
    <row r="9" spans="14:30">
      <c r="N9" s="578"/>
      <c r="O9" s="749"/>
      <c r="P9" s="606">
        <v>43921</v>
      </c>
      <c r="Q9" s="610">
        <v>1109320</v>
      </c>
      <c r="R9" s="610">
        <v>2204744</v>
      </c>
      <c r="S9" s="610">
        <v>1118721</v>
      </c>
      <c r="T9" s="610">
        <v>14012651</v>
      </c>
      <c r="U9" s="578"/>
      <c r="V9" s="578"/>
      <c r="W9" s="578"/>
      <c r="X9" s="578"/>
      <c r="Y9" s="578"/>
      <c r="Z9" s="578"/>
      <c r="AA9" s="578"/>
      <c r="AB9" s="578"/>
      <c r="AC9" s="578"/>
      <c r="AD9" s="578"/>
    </row>
    <row r="10" spans="14:30">
      <c r="N10" s="578"/>
      <c r="O10" s="749"/>
      <c r="P10" s="611">
        <v>43951</v>
      </c>
      <c r="Q10" s="612">
        <v>1142657</v>
      </c>
      <c r="R10" s="612">
        <v>2189686</v>
      </c>
      <c r="S10" s="612">
        <v>1145756</v>
      </c>
      <c r="T10" s="612">
        <v>13918263</v>
      </c>
      <c r="U10" s="578"/>
      <c r="V10" s="578"/>
      <c r="W10" s="578"/>
      <c r="X10" s="578"/>
      <c r="Y10" s="578"/>
      <c r="Z10" s="578"/>
      <c r="AA10" s="578"/>
      <c r="AB10" s="578"/>
      <c r="AC10" s="578"/>
      <c r="AD10" s="578"/>
    </row>
    <row r="11" spans="14:30">
      <c r="N11" s="578"/>
      <c r="O11" s="749"/>
      <c r="P11" s="611">
        <v>43982</v>
      </c>
      <c r="Q11" s="612">
        <v>1164026</v>
      </c>
      <c r="R11" s="612">
        <v>2201615</v>
      </c>
      <c r="S11" s="612">
        <v>1200981</v>
      </c>
      <c r="T11" s="612">
        <v>14017554</v>
      </c>
      <c r="U11" s="554"/>
      <c r="V11" s="554"/>
      <c r="W11" s="554"/>
      <c r="X11" s="554"/>
      <c r="Y11" s="554"/>
      <c r="Z11" s="554"/>
      <c r="AA11" s="554"/>
      <c r="AB11" s="554"/>
      <c r="AC11" s="554"/>
      <c r="AD11" s="578"/>
    </row>
    <row r="12" spans="14:30">
      <c r="N12" s="578"/>
      <c r="O12" s="749"/>
      <c r="P12" s="611">
        <v>44012</v>
      </c>
      <c r="Q12" s="612">
        <v>1091000</v>
      </c>
      <c r="R12" s="612">
        <v>2215055</v>
      </c>
      <c r="S12" s="612">
        <v>1236908</v>
      </c>
      <c r="T12" s="612">
        <v>13941307</v>
      </c>
      <c r="U12" s="554"/>
      <c r="V12" s="554"/>
      <c r="W12" s="554"/>
      <c r="X12" s="554"/>
      <c r="Y12" s="554"/>
      <c r="Z12" s="554"/>
      <c r="AA12" s="554"/>
      <c r="AB12" s="554"/>
      <c r="AC12" s="554"/>
      <c r="AD12" s="578"/>
    </row>
    <row r="13" spans="14:30">
      <c r="N13" s="578"/>
      <c r="O13" s="749"/>
      <c r="P13" s="611">
        <v>44043</v>
      </c>
      <c r="Q13" s="610">
        <v>1051618</v>
      </c>
      <c r="R13" s="610">
        <v>2228936</v>
      </c>
      <c r="S13" s="610">
        <v>1246624</v>
      </c>
      <c r="T13" s="610">
        <v>14146669</v>
      </c>
      <c r="U13" s="554"/>
      <c r="V13" s="554"/>
      <c r="W13" s="554"/>
      <c r="X13" s="554"/>
      <c r="Y13" s="554"/>
      <c r="Z13" s="554"/>
      <c r="AA13" s="554"/>
      <c r="AB13" s="554"/>
      <c r="AC13" s="554"/>
      <c r="AD13" s="578"/>
    </row>
    <row r="14" spans="14:30">
      <c r="N14" s="578"/>
      <c r="O14" s="749"/>
      <c r="P14" s="611">
        <v>44074</v>
      </c>
      <c r="Q14" s="612">
        <v>1071867</v>
      </c>
      <c r="R14" s="612">
        <v>2224206</v>
      </c>
      <c r="S14" s="612">
        <v>1236813</v>
      </c>
      <c r="T14" s="612">
        <v>14058420</v>
      </c>
      <c r="U14" s="554"/>
      <c r="V14" s="554"/>
      <c r="W14" s="554"/>
      <c r="X14" s="554"/>
      <c r="Y14" s="554"/>
      <c r="Z14" s="554"/>
      <c r="AA14" s="554"/>
      <c r="AB14" s="578"/>
      <c r="AC14" s="578"/>
      <c r="AD14" s="578"/>
    </row>
    <row r="15" spans="14:30">
      <c r="N15" s="578"/>
      <c r="O15" s="756"/>
      <c r="P15" s="769">
        <v>44104</v>
      </c>
      <c r="Q15" s="612">
        <v>1117097</v>
      </c>
      <c r="R15" s="612">
        <v>2236808</v>
      </c>
      <c r="S15" s="612">
        <v>1252510</v>
      </c>
      <c r="T15" s="612">
        <v>14237314</v>
      </c>
      <c r="U15" s="554"/>
      <c r="V15" s="554"/>
      <c r="W15" s="554"/>
      <c r="X15" s="554"/>
      <c r="Y15" s="554"/>
      <c r="Z15" s="554"/>
      <c r="AA15" s="554"/>
      <c r="AB15" s="578"/>
      <c r="AC15" s="578"/>
      <c r="AD15" s="578"/>
    </row>
    <row r="16" spans="14:30">
      <c r="N16" s="578"/>
      <c r="O16" s="756"/>
      <c r="P16" s="769">
        <v>44135</v>
      </c>
      <c r="Q16" s="612">
        <v>1097482</v>
      </c>
      <c r="R16" s="612">
        <v>2244697</v>
      </c>
      <c r="S16" s="612">
        <v>1260964</v>
      </c>
      <c r="T16" s="612">
        <v>14383141</v>
      </c>
      <c r="U16" s="554"/>
      <c r="V16" s="554"/>
      <c r="W16" s="554"/>
      <c r="X16" s="554"/>
      <c r="Y16" s="554"/>
      <c r="Z16" s="554"/>
      <c r="AA16" s="554"/>
      <c r="AB16" s="578"/>
      <c r="AC16" s="578"/>
      <c r="AD16" s="578"/>
    </row>
    <row r="17" spans="14:37">
      <c r="N17" s="578"/>
      <c r="O17" s="756"/>
      <c r="P17" s="769">
        <v>44165</v>
      </c>
      <c r="Q17" s="612">
        <v>1132440</v>
      </c>
      <c r="R17" s="612">
        <v>2241408</v>
      </c>
      <c r="S17" s="612">
        <v>1263128</v>
      </c>
      <c r="T17" s="612">
        <v>14337476</v>
      </c>
      <c r="U17" s="554"/>
      <c r="V17" s="554"/>
      <c r="W17" s="554"/>
      <c r="X17" s="554"/>
      <c r="Y17" s="554"/>
      <c r="Z17" s="554"/>
      <c r="AA17" s="554"/>
      <c r="AB17" s="578"/>
      <c r="AC17" s="578"/>
      <c r="AD17" s="578"/>
    </row>
    <row r="18" spans="14:37">
      <c r="N18" s="578"/>
      <c r="O18" s="756"/>
      <c r="P18" s="767">
        <v>44196</v>
      </c>
      <c r="Q18" s="748">
        <v>1146617</v>
      </c>
      <c r="R18" s="748">
        <v>2212646</v>
      </c>
      <c r="S18" s="748">
        <v>1213751</v>
      </c>
      <c r="T18" s="748">
        <v>14331838</v>
      </c>
      <c r="U18" s="554"/>
      <c r="V18" s="554"/>
      <c r="W18" s="554"/>
      <c r="X18" s="554"/>
      <c r="Y18" s="554"/>
      <c r="Z18" s="554"/>
      <c r="AA18" s="554"/>
      <c r="AB18" s="578"/>
      <c r="AC18" s="578"/>
      <c r="AD18" s="578"/>
    </row>
    <row r="19" spans="14:37">
      <c r="N19" s="578"/>
      <c r="O19" s="750"/>
      <c r="P19" s="628"/>
      <c r="Q19" s="635"/>
      <c r="R19" s="635"/>
      <c r="S19" s="635"/>
      <c r="T19" s="635"/>
      <c r="U19" s="578"/>
      <c r="V19" s="578"/>
      <c r="W19" s="578"/>
      <c r="X19" s="578"/>
      <c r="Y19" s="578"/>
      <c r="Z19" s="578"/>
      <c r="AA19" s="578"/>
      <c r="AB19" s="578"/>
      <c r="AC19" s="578"/>
      <c r="AD19" s="578"/>
    </row>
    <row r="20" spans="14:37" ht="15" customHeight="1">
      <c r="N20" s="578"/>
      <c r="O20" s="1230" t="s">
        <v>591</v>
      </c>
      <c r="P20" s="614" t="s">
        <v>574</v>
      </c>
      <c r="Q20" s="612">
        <f>Q10-Q8</f>
        <v>17281</v>
      </c>
      <c r="R20" s="612">
        <f>R10-R8</f>
        <v>-95915</v>
      </c>
      <c r="S20" s="612">
        <f>S10-S8</f>
        <v>-129954</v>
      </c>
      <c r="T20" s="612">
        <f>T10-T8</f>
        <v>-739308</v>
      </c>
      <c r="U20" s="578"/>
      <c r="V20" s="578"/>
      <c r="W20" s="578"/>
      <c r="X20" s="578"/>
      <c r="Y20" s="578"/>
      <c r="Z20" s="578"/>
      <c r="AA20" s="578"/>
      <c r="AB20" s="578"/>
      <c r="AC20" s="578"/>
      <c r="AD20" s="578"/>
    </row>
    <row r="21" spans="14:37" ht="15" customHeight="1">
      <c r="N21" s="578"/>
      <c r="O21" s="1230"/>
      <c r="P21" s="960" t="s">
        <v>675</v>
      </c>
      <c r="Q21" s="612">
        <f>Q18-Q10</f>
        <v>3960</v>
      </c>
      <c r="R21" s="612">
        <f t="shared" ref="R21:T21" si="0">R18-R10</f>
        <v>22960</v>
      </c>
      <c r="S21" s="612">
        <f t="shared" si="0"/>
        <v>67995</v>
      </c>
      <c r="T21" s="612">
        <f t="shared" si="0"/>
        <v>413575</v>
      </c>
      <c r="U21" s="579"/>
      <c r="V21" s="579"/>
      <c r="W21" s="579"/>
      <c r="X21" s="579"/>
      <c r="Y21" s="579"/>
      <c r="Z21" s="579"/>
      <c r="AA21" s="579"/>
      <c r="AB21" s="579"/>
      <c r="AC21" s="579"/>
      <c r="AD21" s="578"/>
    </row>
    <row r="22" spans="14:37" ht="27.75" customHeight="1">
      <c r="N22" s="578"/>
      <c r="O22" s="1230"/>
      <c r="P22" s="638" t="s">
        <v>676</v>
      </c>
      <c r="Q22" s="639">
        <f>Q18-Q8</f>
        <v>21241</v>
      </c>
      <c r="R22" s="639">
        <f t="shared" ref="R22:T22" si="1">R18-R8</f>
        <v>-72955</v>
      </c>
      <c r="S22" s="639">
        <f t="shared" si="1"/>
        <v>-61959</v>
      </c>
      <c r="T22" s="639">
        <f t="shared" si="1"/>
        <v>-325733</v>
      </c>
      <c r="U22" s="554"/>
      <c r="V22" s="554"/>
      <c r="W22" s="554"/>
      <c r="X22" s="554"/>
      <c r="Y22" s="554"/>
      <c r="Z22" s="554"/>
      <c r="AA22" s="554"/>
      <c r="AB22" s="554"/>
      <c r="AC22" s="554"/>
      <c r="AD22" s="578"/>
    </row>
    <row r="23" spans="14:37">
      <c r="O23" s="636"/>
      <c r="P23" s="617"/>
      <c r="Q23" s="637"/>
      <c r="R23" s="637"/>
      <c r="S23" s="637"/>
      <c r="T23" s="637"/>
    </row>
    <row r="24" spans="14:37" ht="15" customHeight="1">
      <c r="O24" s="1230" t="s">
        <v>592</v>
      </c>
      <c r="P24" s="614" t="s">
        <v>574</v>
      </c>
      <c r="Q24" s="615">
        <f>Q10/Q8-1</f>
        <v>1.5355756653776087E-2</v>
      </c>
      <c r="R24" s="615">
        <f>R10/R8-1</f>
        <v>-4.1964892384978802E-2</v>
      </c>
      <c r="S24" s="615">
        <f>S10/S8-1</f>
        <v>-0.10186797939970682</v>
      </c>
      <c r="T24" s="615">
        <f>T10/T8-1</f>
        <v>-5.0438643619737489E-2</v>
      </c>
    </row>
    <row r="25" spans="14:37" ht="15" customHeight="1">
      <c r="O25" s="1230"/>
      <c r="P25" s="857" t="s">
        <v>675</v>
      </c>
      <c r="Q25" s="615">
        <f>Q18/Q10-1</f>
        <v>3.4656069144107793E-3</v>
      </c>
      <c r="R25" s="615">
        <f t="shared" ref="R25:T25" si="2">R18/R10-1</f>
        <v>1.0485521668403663E-2</v>
      </c>
      <c r="S25" s="615">
        <f t="shared" si="2"/>
        <v>5.9345096163581079E-2</v>
      </c>
      <c r="T25" s="615">
        <f t="shared" si="2"/>
        <v>2.9714555616602523E-2</v>
      </c>
    </row>
    <row r="26" spans="14:37" ht="26.25" customHeight="1">
      <c r="O26" s="1230"/>
      <c r="P26" s="638" t="s">
        <v>676</v>
      </c>
      <c r="Q26" s="640">
        <f>Q18/Q8-1</f>
        <v>1.8874580584622436E-2</v>
      </c>
      <c r="R26" s="640">
        <f t="shared" ref="R26:T26" si="3">R18/R8-1</f>
        <v>-3.1919394504990151E-2</v>
      </c>
      <c r="S26" s="640">
        <f t="shared" si="3"/>
        <v>-4.8568248269591052E-2</v>
      </c>
      <c r="T26" s="640">
        <f t="shared" si="3"/>
        <v>-2.2222849884199758E-2</v>
      </c>
      <c r="U26" s="577"/>
      <c r="V26" s="577"/>
      <c r="W26" s="577"/>
      <c r="X26" s="577"/>
      <c r="Y26" s="577"/>
      <c r="Z26" s="577"/>
      <c r="AA26" s="577"/>
      <c r="AB26" s="577"/>
      <c r="AC26" s="577"/>
    </row>
    <row r="27" spans="14:37">
      <c r="P27" s="578"/>
      <c r="Q27" s="578"/>
      <c r="R27" s="578"/>
      <c r="S27" s="578"/>
      <c r="T27" s="578"/>
      <c r="U27" s="578"/>
      <c r="V27" s="578"/>
      <c r="W27" s="578"/>
      <c r="X27" s="578"/>
      <c r="Y27" s="578"/>
      <c r="Z27" s="578"/>
      <c r="AA27" s="578"/>
      <c r="AB27" s="578"/>
      <c r="AC27" s="578"/>
      <c r="AD27" s="578"/>
      <c r="AF27" s="578"/>
      <c r="AG27" s="578"/>
      <c r="AH27" s="578"/>
      <c r="AJ27" s="578"/>
      <c r="AK27" s="578"/>
    </row>
    <row r="28" spans="14:37">
      <c r="P28" s="578"/>
      <c r="Q28" s="552"/>
      <c r="R28" s="578"/>
      <c r="S28" s="578"/>
      <c r="T28" s="578"/>
      <c r="U28" s="578"/>
      <c r="V28" s="578"/>
      <c r="W28" s="578"/>
      <c r="X28" s="578"/>
      <c r="Y28" s="578"/>
      <c r="Z28" s="578"/>
      <c r="AA28" s="578"/>
      <c r="AB28" s="578"/>
      <c r="AC28" s="578"/>
      <c r="AD28" s="578"/>
      <c r="AF28" s="578"/>
      <c r="AG28" s="578"/>
      <c r="AH28" s="578"/>
      <c r="AJ28" s="578"/>
      <c r="AK28" s="578"/>
    </row>
    <row r="29" spans="14:37">
      <c r="P29" s="578"/>
      <c r="Q29" s="555"/>
      <c r="R29" s="555"/>
      <c r="S29" s="555"/>
      <c r="T29" s="555"/>
      <c r="U29" s="555"/>
      <c r="V29" s="578"/>
      <c r="W29" s="578"/>
      <c r="X29" s="578"/>
      <c r="Y29" s="578"/>
      <c r="Z29" s="578"/>
      <c r="AA29" s="578"/>
      <c r="AB29" s="578"/>
      <c r="AC29" s="578"/>
      <c r="AD29" s="578"/>
      <c r="AF29" s="578"/>
      <c r="AG29" s="578"/>
      <c r="AH29" s="578"/>
      <c r="AJ29" s="578"/>
      <c r="AK29" s="578"/>
    </row>
    <row r="30" spans="14:37">
      <c r="N30" s="561"/>
      <c r="O30" s="561"/>
      <c r="P30" s="561"/>
      <c r="Q30" s="505"/>
      <c r="R30" s="505"/>
      <c r="S30" s="505"/>
      <c r="T30" s="505"/>
      <c r="U30" s="573"/>
      <c r="V30" s="561"/>
      <c r="W30" s="578"/>
      <c r="X30" s="578"/>
      <c r="Y30" s="578"/>
      <c r="Z30" s="578"/>
      <c r="AA30" s="578"/>
      <c r="AB30" s="578"/>
      <c r="AC30" s="578"/>
      <c r="AD30" s="578"/>
      <c r="AF30" s="578"/>
      <c r="AG30" s="578"/>
      <c r="AH30" s="578"/>
      <c r="AJ30" s="578"/>
      <c r="AK30" s="578"/>
    </row>
    <row r="31" spans="14:37">
      <c r="N31" s="561"/>
      <c r="O31" s="757"/>
      <c r="P31" s="572"/>
      <c r="Q31" s="572"/>
      <c r="R31" s="572"/>
      <c r="S31" s="570"/>
      <c r="T31" s="570"/>
      <c r="U31" s="570"/>
      <c r="V31" s="561"/>
      <c r="W31" s="578"/>
      <c r="X31" s="578"/>
      <c r="Y31" s="578"/>
      <c r="Z31" s="578"/>
      <c r="AA31" s="578"/>
      <c r="AB31" s="578"/>
      <c r="AC31" s="578"/>
      <c r="AD31" s="578"/>
      <c r="AF31" s="578"/>
      <c r="AG31" s="578"/>
      <c r="AH31" s="578"/>
      <c r="AJ31" s="578"/>
      <c r="AK31" s="578"/>
    </row>
    <row r="32" spans="14:37">
      <c r="N32" s="561"/>
      <c r="O32" s="561"/>
      <c r="P32" s="751"/>
      <c r="Q32" s="572"/>
      <c r="R32" s="572"/>
      <c r="S32" s="572"/>
      <c r="T32" s="572"/>
      <c r="U32" s="572"/>
      <c r="V32" s="561"/>
      <c r="W32" s="578"/>
      <c r="X32" s="578"/>
      <c r="Y32" s="578"/>
      <c r="Z32" s="578"/>
      <c r="AA32" s="578"/>
      <c r="AB32" s="578"/>
      <c r="AC32" s="578"/>
      <c r="AD32" s="578"/>
      <c r="AF32" s="578"/>
      <c r="AG32" s="578"/>
      <c r="AH32" s="578"/>
      <c r="AJ32" s="578"/>
      <c r="AK32" s="578"/>
    </row>
    <row r="33" spans="3:37">
      <c r="N33" s="561"/>
      <c r="O33" s="561"/>
      <c r="P33" s="751"/>
      <c r="Q33" s="572"/>
      <c r="R33" s="572"/>
      <c r="S33" s="572"/>
      <c r="T33" s="572"/>
      <c r="U33" s="572"/>
      <c r="V33" s="561"/>
      <c r="W33" s="578"/>
      <c r="X33" s="578"/>
      <c r="Y33" s="578"/>
      <c r="Z33" s="578"/>
      <c r="AA33" s="578"/>
      <c r="AB33" s="578"/>
      <c r="AC33" s="578"/>
      <c r="AD33" s="578"/>
      <c r="AF33" s="578"/>
      <c r="AG33" s="578"/>
      <c r="AH33" s="578"/>
      <c r="AJ33" s="578"/>
      <c r="AK33" s="578"/>
    </row>
    <row r="34" spans="3:37" ht="15.75">
      <c r="N34" s="561"/>
      <c r="O34" s="758"/>
      <c r="P34" s="757"/>
      <c r="Q34" s="572"/>
      <c r="R34" s="572"/>
      <c r="S34" s="572"/>
      <c r="T34" s="572"/>
      <c r="U34" s="570"/>
      <c r="V34" s="570"/>
      <c r="W34" s="570"/>
      <c r="X34" s="570"/>
      <c r="Y34" s="570"/>
      <c r="Z34" s="570"/>
    </row>
    <row r="35" spans="3:37">
      <c r="N35" s="561"/>
      <c r="O35" s="561"/>
      <c r="P35" s="561"/>
      <c r="Q35" s="561"/>
      <c r="R35" s="561"/>
      <c r="S35" s="561"/>
      <c r="T35" s="561"/>
      <c r="U35" s="561"/>
      <c r="V35" s="561"/>
      <c r="W35" s="543"/>
      <c r="X35" s="543"/>
      <c r="Y35" s="543"/>
      <c r="Z35" s="543"/>
      <c r="AK35" s="542"/>
    </row>
    <row r="36" spans="3:37" ht="20.25" customHeight="1">
      <c r="O36" s="553"/>
      <c r="P36" s="553"/>
      <c r="Q36" s="553"/>
      <c r="R36" s="553"/>
      <c r="W36" s="756"/>
      <c r="X36" s="756"/>
      <c r="Y36" s="756"/>
      <c r="Z36" s="756"/>
      <c r="AB36" s="1230" t="s">
        <v>597</v>
      </c>
      <c r="AC36" s="1230"/>
      <c r="AD36" s="1230"/>
      <c r="AE36" s="645"/>
      <c r="AF36" s="1230" t="s">
        <v>598</v>
      </c>
      <c r="AG36" s="1230"/>
      <c r="AH36" s="1230"/>
      <c r="AI36" s="587"/>
    </row>
    <row r="37" spans="3:37" ht="7.5" customHeight="1">
      <c r="O37" s="553"/>
      <c r="P37" s="553"/>
      <c r="Q37" s="553"/>
      <c r="R37" s="553"/>
      <c r="AB37" s="647"/>
      <c r="AC37" s="647"/>
      <c r="AD37" s="647"/>
      <c r="AE37" s="561"/>
      <c r="AF37" s="647"/>
      <c r="AG37" s="647"/>
      <c r="AH37" s="647"/>
      <c r="AI37" s="587"/>
    </row>
    <row r="38" spans="3:37" ht="34.5" customHeight="1">
      <c r="N38" s="672"/>
      <c r="O38" s="948" t="s">
        <v>565</v>
      </c>
      <c r="P38" s="966">
        <v>43901</v>
      </c>
      <c r="Q38" s="967">
        <v>43921</v>
      </c>
      <c r="R38" s="967">
        <v>43951</v>
      </c>
      <c r="S38" s="968">
        <v>43980</v>
      </c>
      <c r="T38" s="968">
        <v>44012</v>
      </c>
      <c r="U38" s="968">
        <v>44043</v>
      </c>
      <c r="V38" s="969">
        <v>44074</v>
      </c>
      <c r="W38" s="969">
        <v>44104</v>
      </c>
      <c r="X38" s="969">
        <v>44135</v>
      </c>
      <c r="Y38" s="969">
        <v>44165</v>
      </c>
      <c r="Z38" s="969">
        <v>44196</v>
      </c>
      <c r="AA38" s="648"/>
      <c r="AB38" s="638" t="s">
        <v>580</v>
      </c>
      <c r="AC38" s="638" t="s">
        <v>677</v>
      </c>
      <c r="AD38" s="650" t="s">
        <v>678</v>
      </c>
      <c r="AE38" s="651"/>
      <c r="AF38" s="638" t="s">
        <v>580</v>
      </c>
      <c r="AG38" s="638" t="s">
        <v>677</v>
      </c>
      <c r="AH38" s="650" t="s">
        <v>678</v>
      </c>
    </row>
    <row r="39" spans="3:37" ht="15" customHeight="1">
      <c r="C39" s="563"/>
      <c r="D39" s="563"/>
      <c r="E39" s="563"/>
      <c r="F39" s="563"/>
      <c r="G39" s="563"/>
      <c r="H39" s="563"/>
      <c r="I39" s="563"/>
      <c r="J39" s="563"/>
      <c r="K39" s="563"/>
      <c r="N39" s="672"/>
      <c r="O39" s="948" t="s">
        <v>581</v>
      </c>
      <c r="P39" s="963">
        <v>2437400</v>
      </c>
      <c r="Q39" s="612">
        <v>2344924</v>
      </c>
      <c r="R39" s="612">
        <v>2315271</v>
      </c>
      <c r="S39" s="610">
        <v>2334536</v>
      </c>
      <c r="T39" s="610">
        <v>2361534</v>
      </c>
      <c r="U39" s="642">
        <v>2394508</v>
      </c>
      <c r="V39" s="754">
        <v>2378322</v>
      </c>
      <c r="W39" s="754">
        <v>2364126</v>
      </c>
      <c r="X39" s="754">
        <v>2395068</v>
      </c>
      <c r="Y39" s="754">
        <v>2389073</v>
      </c>
      <c r="Z39" s="770">
        <v>2410990</v>
      </c>
      <c r="AA39" s="649"/>
      <c r="AB39" s="610">
        <f t="shared" ref="AB39:AB49" si="4">R39-P39</f>
        <v>-122129</v>
      </c>
      <c r="AC39" s="610">
        <f>Z39-R39</f>
        <v>95719</v>
      </c>
      <c r="AD39" s="610">
        <f>Z39-P39</f>
        <v>-26410</v>
      </c>
      <c r="AE39" s="646"/>
      <c r="AF39" s="644">
        <f t="shared" ref="AF39:AF49" si="5">R39/P39-1</f>
        <v>-5.0106260769672617E-2</v>
      </c>
      <c r="AG39" s="644">
        <f>Z39/R39-1</f>
        <v>4.1342460558612792E-2</v>
      </c>
      <c r="AH39" s="644">
        <f>Z39/P39-1</f>
        <v>-1.0835316320669586E-2</v>
      </c>
    </row>
    <row r="40" spans="3:37" ht="15" customHeight="1">
      <c r="C40" s="563"/>
      <c r="D40" s="564">
        <v>-5.6277509688092101E-2</v>
      </c>
      <c r="E40" s="564">
        <v>-1.603793783503793E-2</v>
      </c>
      <c r="F40" s="564">
        <v>-1.625229806177797E-2</v>
      </c>
      <c r="G40" s="564">
        <v>-1.2513549942616553E-2</v>
      </c>
      <c r="H40" s="564">
        <v>-4.4830339946447917E-2</v>
      </c>
      <c r="I40" s="564">
        <v>-8.0710250201776468E-4</v>
      </c>
      <c r="J40" s="564">
        <v>-4.6464537435346398E-2</v>
      </c>
      <c r="K40" s="563"/>
      <c r="N40" s="672"/>
      <c r="O40" s="948" t="s">
        <v>582</v>
      </c>
      <c r="P40" s="963">
        <v>1866997</v>
      </c>
      <c r="Q40" s="777">
        <v>1792056</v>
      </c>
      <c r="R40" s="612">
        <v>1780129</v>
      </c>
      <c r="S40" s="610">
        <v>1789119</v>
      </c>
      <c r="T40" s="610">
        <v>1800176</v>
      </c>
      <c r="U40" s="642">
        <v>1807681</v>
      </c>
      <c r="V40" s="754">
        <v>1803203</v>
      </c>
      <c r="W40" s="754">
        <v>1819829</v>
      </c>
      <c r="X40" s="754">
        <v>1827595</v>
      </c>
      <c r="Y40" s="754">
        <v>1826422</v>
      </c>
      <c r="Z40" s="770">
        <v>1796932</v>
      </c>
      <c r="AA40" s="649"/>
      <c r="AB40" s="610">
        <f t="shared" si="4"/>
        <v>-86868</v>
      </c>
      <c r="AC40" s="610">
        <f t="shared" ref="AC40:AC51" si="6">Z40-R40</f>
        <v>16803</v>
      </c>
      <c r="AD40" s="610">
        <f t="shared" ref="AD40:AD51" si="7">Z40-P40</f>
        <v>-70065</v>
      </c>
      <c r="AE40" s="646"/>
      <c r="AF40" s="644">
        <f t="shared" si="5"/>
        <v>-4.6528194742680329E-2</v>
      </c>
      <c r="AG40" s="644">
        <f t="shared" ref="AG40:AG51" si="8">Z40/R40-1</f>
        <v>9.4392035633372728E-3</v>
      </c>
      <c r="AH40" s="644">
        <f t="shared" ref="AH40:AH51" si="9">Z40/P40-1</f>
        <v>-3.7528180280953838E-2</v>
      </c>
    </row>
    <row r="41" spans="3:37" ht="30" customHeight="1">
      <c r="C41" s="563"/>
      <c r="D41" s="563"/>
      <c r="E41" s="563"/>
      <c r="F41" s="563"/>
      <c r="G41" s="563"/>
      <c r="H41" s="563"/>
      <c r="I41" s="563"/>
      <c r="J41" s="563"/>
      <c r="K41" s="563"/>
      <c r="N41" s="672"/>
      <c r="O41" s="948" t="s">
        <v>583</v>
      </c>
      <c r="P41" s="963">
        <v>1611802</v>
      </c>
      <c r="Q41" s="777">
        <v>1618887</v>
      </c>
      <c r="R41" s="612">
        <v>1624475</v>
      </c>
      <c r="S41" s="610">
        <v>1614860</v>
      </c>
      <c r="T41" s="610">
        <v>1603786</v>
      </c>
      <c r="U41" s="642">
        <v>1666851</v>
      </c>
      <c r="V41" s="754">
        <v>1674988</v>
      </c>
      <c r="W41" s="754">
        <v>1657700</v>
      </c>
      <c r="X41" s="754">
        <v>1677986</v>
      </c>
      <c r="Y41" s="754">
        <v>1679221</v>
      </c>
      <c r="Z41" s="770">
        <v>1647065</v>
      </c>
      <c r="AA41" s="649"/>
      <c r="AB41" s="610">
        <f t="shared" si="4"/>
        <v>12673</v>
      </c>
      <c r="AC41" s="610">
        <f t="shared" si="6"/>
        <v>22590</v>
      </c>
      <c r="AD41" s="610">
        <f t="shared" si="7"/>
        <v>35263</v>
      </c>
      <c r="AE41" s="646"/>
      <c r="AF41" s="644">
        <f t="shared" si="5"/>
        <v>7.8626282880900344E-3</v>
      </c>
      <c r="AG41" s="644">
        <f t="shared" si="8"/>
        <v>1.3906031179304001E-2</v>
      </c>
      <c r="AH41" s="644">
        <f t="shared" si="9"/>
        <v>2.1877997421519524E-2</v>
      </c>
    </row>
    <row r="42" spans="3:37" ht="31.5" customHeight="1">
      <c r="C42" s="563"/>
      <c r="D42" s="563"/>
      <c r="E42" s="563"/>
      <c r="F42" s="563"/>
      <c r="G42" s="563"/>
      <c r="H42" s="563"/>
      <c r="I42" s="563"/>
      <c r="J42" s="563"/>
      <c r="K42" s="563"/>
      <c r="N42" s="816"/>
      <c r="O42" s="948" t="s">
        <v>584</v>
      </c>
      <c r="P42" s="963">
        <v>1307465</v>
      </c>
      <c r="Q42" s="777">
        <v>1190941</v>
      </c>
      <c r="R42" s="612">
        <v>1177850</v>
      </c>
      <c r="S42" s="610">
        <v>1205188</v>
      </c>
      <c r="T42" s="610">
        <v>1212626</v>
      </c>
      <c r="U42" s="642">
        <v>1239592</v>
      </c>
      <c r="V42" s="754">
        <v>1268099</v>
      </c>
      <c r="W42" s="754">
        <v>1296175</v>
      </c>
      <c r="X42" s="754">
        <v>1315642</v>
      </c>
      <c r="Y42" s="754">
        <v>1328036</v>
      </c>
      <c r="Z42" s="770">
        <v>1275768</v>
      </c>
      <c r="AA42" s="649"/>
      <c r="AB42" s="610">
        <f t="shared" si="4"/>
        <v>-129615</v>
      </c>
      <c r="AC42" s="610">
        <f t="shared" si="6"/>
        <v>97918</v>
      </c>
      <c r="AD42" s="610">
        <f t="shared" si="7"/>
        <v>-31697</v>
      </c>
      <c r="AE42" s="646"/>
      <c r="AF42" s="644">
        <f t="shared" si="5"/>
        <v>-9.9134584864604358E-2</v>
      </c>
      <c r="AG42" s="644">
        <f t="shared" si="8"/>
        <v>8.313282676062328E-2</v>
      </c>
      <c r="AH42" s="644">
        <f t="shared" si="9"/>
        <v>-2.4243096373516737E-2</v>
      </c>
    </row>
    <row r="43" spans="3:37" ht="30.75" customHeight="1">
      <c r="N43" s="816"/>
      <c r="O43" s="948" t="s">
        <v>634</v>
      </c>
      <c r="P43" s="963">
        <v>1113329</v>
      </c>
      <c r="Q43" s="612">
        <v>1093606</v>
      </c>
      <c r="R43" s="612">
        <v>1086257</v>
      </c>
      <c r="S43" s="610">
        <v>1091597</v>
      </c>
      <c r="T43" s="610">
        <v>1087906</v>
      </c>
      <c r="U43" s="642">
        <v>1101713</v>
      </c>
      <c r="V43" s="754">
        <v>1089917</v>
      </c>
      <c r="W43" s="754">
        <v>1111703</v>
      </c>
      <c r="X43" s="754">
        <v>1085966</v>
      </c>
      <c r="Y43" s="754">
        <v>1142914</v>
      </c>
      <c r="Z43" s="770">
        <v>1148857</v>
      </c>
      <c r="AA43" s="649"/>
      <c r="AB43" s="610">
        <f t="shared" si="4"/>
        <v>-27072</v>
      </c>
      <c r="AC43" s="610">
        <f t="shared" si="6"/>
        <v>62600</v>
      </c>
      <c r="AD43" s="610">
        <f t="shared" si="7"/>
        <v>35528</v>
      </c>
      <c r="AE43" s="646"/>
      <c r="AF43" s="644">
        <f t="shared" si="5"/>
        <v>-2.4316262308805348E-2</v>
      </c>
      <c r="AG43" s="644">
        <f t="shared" si="8"/>
        <v>5.7629087775728838E-2</v>
      </c>
      <c r="AH43" s="644">
        <f t="shared" si="9"/>
        <v>3.1911501451951763E-2</v>
      </c>
    </row>
    <row r="44" spans="3:37" ht="17.25" customHeight="1">
      <c r="N44" s="816"/>
      <c r="O44" s="948" t="s">
        <v>585</v>
      </c>
      <c r="P44" s="964">
        <v>1269323</v>
      </c>
      <c r="Q44" s="612">
        <v>1088175</v>
      </c>
      <c r="R44" s="612">
        <v>1115644</v>
      </c>
      <c r="S44" s="610">
        <v>1151046</v>
      </c>
      <c r="T44" s="610">
        <v>1149162</v>
      </c>
      <c r="U44" s="642">
        <v>1232821</v>
      </c>
      <c r="V44" s="754">
        <v>1209871</v>
      </c>
      <c r="W44" s="754">
        <v>1167942</v>
      </c>
      <c r="X44" s="754">
        <v>1140795</v>
      </c>
      <c r="Y44" s="754">
        <v>1014335</v>
      </c>
      <c r="Z44" s="770">
        <v>1011423</v>
      </c>
      <c r="AA44" s="649"/>
      <c r="AB44" s="610">
        <f t="shared" si="4"/>
        <v>-153679</v>
      </c>
      <c r="AC44" s="610">
        <f t="shared" si="6"/>
        <v>-104221</v>
      </c>
      <c r="AD44" s="610">
        <f t="shared" si="7"/>
        <v>-257900</v>
      </c>
      <c r="AE44" s="646"/>
      <c r="AF44" s="644">
        <f t="shared" si="5"/>
        <v>-0.12107162637090796</v>
      </c>
      <c r="AG44" s="644">
        <f t="shared" si="8"/>
        <v>-9.3417792772604868E-2</v>
      </c>
      <c r="AH44" s="644">
        <f t="shared" si="9"/>
        <v>-0.20317917504055316</v>
      </c>
    </row>
    <row r="45" spans="3:37" ht="15.75">
      <c r="N45" s="816"/>
      <c r="O45" s="948" t="s">
        <v>587</v>
      </c>
      <c r="P45" s="963">
        <v>889657</v>
      </c>
      <c r="Q45" s="612">
        <v>737688</v>
      </c>
      <c r="R45" s="612">
        <v>766363</v>
      </c>
      <c r="S45" s="610">
        <v>930383</v>
      </c>
      <c r="T45" s="610">
        <v>849516</v>
      </c>
      <c r="U45" s="642">
        <v>783233</v>
      </c>
      <c r="V45" s="754">
        <v>719849</v>
      </c>
      <c r="W45" s="754">
        <v>862990</v>
      </c>
      <c r="X45" s="754">
        <v>983771</v>
      </c>
      <c r="Y45" s="754">
        <v>871400</v>
      </c>
      <c r="Z45" s="770">
        <v>988231</v>
      </c>
      <c r="AA45" s="649"/>
      <c r="AB45" s="610">
        <f t="shared" si="4"/>
        <v>-123294</v>
      </c>
      <c r="AC45" s="610">
        <f t="shared" si="6"/>
        <v>221868</v>
      </c>
      <c r="AD45" s="610">
        <f t="shared" si="7"/>
        <v>98574</v>
      </c>
      <c r="AE45" s="646"/>
      <c r="AF45" s="644">
        <f t="shared" si="5"/>
        <v>-0.13858599437760843</v>
      </c>
      <c r="AG45" s="644">
        <f t="shared" si="8"/>
        <v>0.28950771370747286</v>
      </c>
      <c r="AH45" s="644">
        <f t="shared" si="9"/>
        <v>0.11080000494572628</v>
      </c>
    </row>
    <row r="46" spans="3:37" ht="15.75">
      <c r="N46" s="816"/>
      <c r="O46" s="948" t="s">
        <v>586</v>
      </c>
      <c r="P46" s="963">
        <v>1007515</v>
      </c>
      <c r="Q46" s="612">
        <v>954717</v>
      </c>
      <c r="R46" s="612">
        <v>939441</v>
      </c>
      <c r="S46" s="610">
        <v>816398</v>
      </c>
      <c r="T46" s="610">
        <v>831610</v>
      </c>
      <c r="U46" s="642">
        <v>857873</v>
      </c>
      <c r="V46" s="754">
        <v>847708</v>
      </c>
      <c r="W46" s="754">
        <v>905854</v>
      </c>
      <c r="X46" s="754">
        <v>869723</v>
      </c>
      <c r="Y46" s="754">
        <v>1001083</v>
      </c>
      <c r="Z46" s="770">
        <v>823294</v>
      </c>
      <c r="AA46" s="649"/>
      <c r="AB46" s="610">
        <f t="shared" si="4"/>
        <v>-68074</v>
      </c>
      <c r="AC46" s="610">
        <f t="shared" si="6"/>
        <v>-116147</v>
      </c>
      <c r="AD46" s="610">
        <f t="shared" si="7"/>
        <v>-184221</v>
      </c>
      <c r="AE46" s="646"/>
      <c r="AF46" s="644">
        <f t="shared" si="5"/>
        <v>-6.7566239708589992E-2</v>
      </c>
      <c r="AG46" s="644">
        <f t="shared" si="8"/>
        <v>-0.12363416116605508</v>
      </c>
      <c r="AH46" s="644">
        <f t="shared" si="9"/>
        <v>-0.18284690550512894</v>
      </c>
    </row>
    <row r="47" spans="3:37" ht="15.75" customHeight="1">
      <c r="N47" s="816"/>
      <c r="O47" s="948" t="s">
        <v>588</v>
      </c>
      <c r="P47" s="963">
        <v>776158</v>
      </c>
      <c r="Q47" s="612">
        <v>744221</v>
      </c>
      <c r="R47" s="612">
        <v>734972</v>
      </c>
      <c r="S47" s="642">
        <v>738424</v>
      </c>
      <c r="T47" s="642">
        <v>738614</v>
      </c>
      <c r="U47" s="610">
        <v>740620</v>
      </c>
      <c r="V47" s="755">
        <v>737449</v>
      </c>
      <c r="W47" s="755">
        <v>747030</v>
      </c>
      <c r="X47" s="755">
        <v>758368</v>
      </c>
      <c r="Y47" s="755">
        <v>760487</v>
      </c>
      <c r="Z47" s="771">
        <v>759059</v>
      </c>
      <c r="AA47" s="646"/>
      <c r="AB47" s="610">
        <f t="shared" si="4"/>
        <v>-41186</v>
      </c>
      <c r="AC47" s="610">
        <f t="shared" si="6"/>
        <v>24087</v>
      </c>
      <c r="AD47" s="610">
        <f t="shared" si="7"/>
        <v>-17099</v>
      </c>
      <c r="AE47" s="646"/>
      <c r="AF47" s="644">
        <f t="shared" si="5"/>
        <v>-5.3063938012621104E-2</v>
      </c>
      <c r="AG47" s="644">
        <f t="shared" si="8"/>
        <v>3.277267705436393E-2</v>
      </c>
      <c r="AH47" s="644">
        <f t="shared" si="9"/>
        <v>-2.2030308261977605E-2</v>
      </c>
    </row>
    <row r="48" spans="3:37" ht="26.25" customHeight="1">
      <c r="N48" s="817"/>
      <c r="O48" s="948" t="s">
        <v>633</v>
      </c>
      <c r="P48" s="963">
        <v>732501</v>
      </c>
      <c r="Q48" s="612">
        <v>697655</v>
      </c>
      <c r="R48" s="612">
        <v>691486</v>
      </c>
      <c r="S48" s="642">
        <v>697271</v>
      </c>
      <c r="T48" s="642">
        <v>696889</v>
      </c>
      <c r="U48" s="610">
        <v>707620</v>
      </c>
      <c r="V48" s="755">
        <v>707555</v>
      </c>
      <c r="W48" s="755">
        <v>715171</v>
      </c>
      <c r="X48" s="755">
        <v>718288</v>
      </c>
      <c r="Y48" s="755">
        <v>721627</v>
      </c>
      <c r="Z48" s="771">
        <v>719839</v>
      </c>
      <c r="AA48" s="646"/>
      <c r="AB48" s="610">
        <f t="shared" si="4"/>
        <v>-41015</v>
      </c>
      <c r="AC48" s="610">
        <f t="shared" si="6"/>
        <v>28353</v>
      </c>
      <c r="AD48" s="610">
        <f t="shared" si="7"/>
        <v>-12662</v>
      </c>
      <c r="AE48" s="646"/>
      <c r="AF48" s="644">
        <f t="shared" si="5"/>
        <v>-5.5993097620344545E-2</v>
      </c>
      <c r="AG48" s="644">
        <f t="shared" si="8"/>
        <v>4.1002999337658386E-2</v>
      </c>
      <c r="AH48" s="644">
        <f t="shared" si="9"/>
        <v>-1.7285983227326662E-2</v>
      </c>
    </row>
    <row r="49" spans="14:42" ht="15.75">
      <c r="N49" s="947"/>
      <c r="O49" s="894" t="s">
        <v>589</v>
      </c>
      <c r="P49" s="965">
        <v>1853525</v>
      </c>
      <c r="Q49" s="612">
        <v>1766199</v>
      </c>
      <c r="R49" s="612">
        <v>1748915</v>
      </c>
      <c r="S49" s="643">
        <v>1762652</v>
      </c>
      <c r="T49" s="643">
        <v>1756535</v>
      </c>
      <c r="U49" s="610">
        <v>1771515</v>
      </c>
      <c r="V49" s="755">
        <v>1763581</v>
      </c>
      <c r="W49" s="755">
        <v>1765812</v>
      </c>
      <c r="X49" s="755">
        <v>1781556</v>
      </c>
      <c r="Y49" s="755">
        <v>1771289</v>
      </c>
      <c r="Z49" s="771">
        <v>1834191</v>
      </c>
      <c r="AA49" s="646"/>
      <c r="AB49" s="610">
        <f t="shared" si="4"/>
        <v>-104610</v>
      </c>
      <c r="AC49" s="610">
        <f t="shared" si="6"/>
        <v>85276</v>
      </c>
      <c r="AD49" s="610">
        <f t="shared" si="7"/>
        <v>-19334</v>
      </c>
      <c r="AE49" s="646"/>
      <c r="AF49" s="644">
        <f t="shared" si="5"/>
        <v>-5.6438407898463772E-2</v>
      </c>
      <c r="AG49" s="644">
        <f t="shared" si="8"/>
        <v>4.8759373668817441E-2</v>
      </c>
      <c r="AH49" s="644">
        <f t="shared" si="9"/>
        <v>-1.0430935649640594E-2</v>
      </c>
    </row>
    <row r="50" spans="14:42">
      <c r="N50" s="534"/>
      <c r="O50" s="628"/>
      <c r="P50" s="628"/>
      <c r="Q50" s="625"/>
      <c r="R50" s="628"/>
      <c r="S50" s="628"/>
      <c r="T50" s="628"/>
      <c r="U50" s="622"/>
      <c r="V50" s="625"/>
      <c r="W50" s="625"/>
      <c r="X50" s="625"/>
      <c r="Y50" s="625"/>
      <c r="Z50" s="625"/>
      <c r="AA50" s="572"/>
      <c r="AB50" s="622"/>
      <c r="AC50" s="625"/>
      <c r="AD50" s="625"/>
      <c r="AE50" s="561"/>
      <c r="AF50" s="625"/>
      <c r="AG50" s="625"/>
      <c r="AH50" s="625"/>
      <c r="AI50" s="533"/>
      <c r="AK50" s="543"/>
      <c r="AL50" s="543"/>
      <c r="AM50" s="543"/>
      <c r="AN50" s="543"/>
      <c r="AO50" s="543"/>
      <c r="AP50" s="543"/>
    </row>
    <row r="51" spans="14:42" ht="15.75">
      <c r="N51" s="534"/>
      <c r="O51" s="641" t="s">
        <v>12</v>
      </c>
      <c r="P51" s="748">
        <f t="shared" ref="P51:R51" si="10">SUM(P39:P50)</f>
        <v>14865672</v>
      </c>
      <c r="Q51" s="610">
        <f t="shared" si="10"/>
        <v>14029069</v>
      </c>
      <c r="R51" s="610">
        <f t="shared" si="10"/>
        <v>13980803</v>
      </c>
      <c r="S51" s="610">
        <f>SUM(S39:S50)</f>
        <v>14131474</v>
      </c>
      <c r="T51" s="610">
        <f>SUM(T39:T50)</f>
        <v>14088354</v>
      </c>
      <c r="U51" s="610">
        <f t="shared" ref="U51:Z51" si="11">SUM(U39:U49)</f>
        <v>14304027</v>
      </c>
      <c r="V51" s="755">
        <f t="shared" si="11"/>
        <v>14200542</v>
      </c>
      <c r="W51" s="755">
        <f t="shared" si="11"/>
        <v>14414332</v>
      </c>
      <c r="X51" s="755">
        <f t="shared" si="11"/>
        <v>14554758</v>
      </c>
      <c r="Y51" s="755">
        <f t="shared" si="11"/>
        <v>14505887</v>
      </c>
      <c r="Z51" s="771">
        <f t="shared" si="11"/>
        <v>14415649</v>
      </c>
      <c r="AA51" s="646"/>
      <c r="AB51" s="610">
        <f>R51-P51</f>
        <v>-884869</v>
      </c>
      <c r="AC51" s="610">
        <f t="shared" si="6"/>
        <v>434846</v>
      </c>
      <c r="AD51" s="610">
        <f t="shared" si="7"/>
        <v>-450023</v>
      </c>
      <c r="AE51" s="646"/>
      <c r="AF51" s="644">
        <f>R51/P51-1</f>
        <v>-5.9524318846803537E-2</v>
      </c>
      <c r="AG51" s="644">
        <f t="shared" si="8"/>
        <v>3.110307755570263E-2</v>
      </c>
      <c r="AH51" s="644">
        <f t="shared" si="9"/>
        <v>-3.027263079664344E-2</v>
      </c>
      <c r="AK51" s="581"/>
      <c r="AL51" s="581"/>
      <c r="AM51" s="581"/>
      <c r="AN51" s="543"/>
      <c r="AO51" s="543"/>
      <c r="AP51" s="543"/>
    </row>
    <row r="52" spans="14:42">
      <c r="N52" s="534"/>
      <c r="O52" s="543"/>
      <c r="P52" s="543"/>
      <c r="Q52" s="543"/>
      <c r="R52" s="543"/>
      <c r="S52" s="776"/>
      <c r="T52" s="776"/>
      <c r="U52" s="543"/>
      <c r="V52" s="543"/>
      <c r="W52" s="543"/>
      <c r="X52" s="543"/>
      <c r="Y52" s="543"/>
      <c r="Z52" s="543"/>
      <c r="AA52" s="543"/>
      <c r="AB52" s="543"/>
      <c r="AC52" s="553"/>
      <c r="AD52" s="543"/>
      <c r="AF52" s="543"/>
      <c r="AG52" s="543"/>
      <c r="AH52" s="543"/>
      <c r="AJ52" s="543"/>
      <c r="AK52" s="543"/>
      <c r="AL52" s="543"/>
      <c r="AM52" s="543"/>
      <c r="AN52" s="543"/>
      <c r="AO52" s="543"/>
      <c r="AP52" s="543"/>
    </row>
    <row r="53" spans="14:42">
      <c r="N53" s="534"/>
      <c r="O53" s="543"/>
      <c r="P53" s="543"/>
      <c r="Q53" s="543"/>
      <c r="R53" s="543"/>
      <c r="S53" s="543"/>
      <c r="T53" s="543"/>
      <c r="U53" s="543"/>
      <c r="V53" s="543"/>
      <c r="W53" s="543"/>
      <c r="X53" s="543"/>
      <c r="Y53" s="543"/>
      <c r="Z53" s="543"/>
      <c r="AA53" s="543"/>
      <c r="AB53" s="581"/>
      <c r="AC53" s="581"/>
      <c r="AD53" s="581"/>
      <c r="AE53" s="581"/>
      <c r="AF53" s="581"/>
      <c r="AG53" s="581"/>
      <c r="AH53" s="581"/>
      <c r="AI53" s="580"/>
      <c r="AJ53" s="580"/>
      <c r="AK53" s="580"/>
      <c r="AL53" s="580"/>
      <c r="AM53" s="543"/>
      <c r="AN53" s="543"/>
      <c r="AO53" s="543"/>
      <c r="AP53" s="543"/>
    </row>
    <row r="54" spans="14:42">
      <c r="N54" s="534"/>
      <c r="O54" s="561"/>
      <c r="P54" s="580"/>
      <c r="Q54" s="543"/>
      <c r="R54" s="580"/>
      <c r="S54" s="575"/>
      <c r="T54" s="575"/>
      <c r="U54" s="543"/>
      <c r="V54" s="543"/>
      <c r="W54" s="543"/>
      <c r="X54" s="543"/>
      <c r="Y54" s="543"/>
      <c r="Z54" s="543"/>
      <c r="AA54" s="543"/>
      <c r="AB54" s="543"/>
      <c r="AC54" s="543"/>
      <c r="AD54" s="575"/>
      <c r="AE54" s="575"/>
      <c r="AF54" s="582"/>
      <c r="AG54" s="575"/>
      <c r="AH54" s="575"/>
      <c r="AI54" s="575"/>
      <c r="AJ54" s="575"/>
      <c r="AK54" s="575"/>
      <c r="AL54" s="575"/>
      <c r="AM54" s="575"/>
      <c r="AN54" s="543"/>
      <c r="AO54" s="543"/>
      <c r="AP54" s="543"/>
    </row>
    <row r="55" spans="14:42">
      <c r="N55" s="534"/>
      <c r="O55" s="561"/>
      <c r="P55" s="581"/>
      <c r="Q55" s="543"/>
      <c r="R55" s="580"/>
      <c r="S55" s="575"/>
      <c r="T55" s="575"/>
      <c r="U55" s="672"/>
      <c r="V55" s="543"/>
      <c r="W55" s="543"/>
      <c r="X55" s="543"/>
      <c r="Y55" s="543"/>
      <c r="Z55" s="543"/>
      <c r="AA55" s="543"/>
      <c r="AB55" s="543"/>
      <c r="AC55" s="543"/>
      <c r="AD55" s="543"/>
      <c r="AF55" s="582"/>
      <c r="AG55" s="543"/>
      <c r="AH55" s="543"/>
      <c r="AJ55" s="543"/>
      <c r="AK55" s="543"/>
      <c r="AL55" s="543"/>
      <c r="AM55" s="543"/>
      <c r="AN55" s="543"/>
      <c r="AO55" s="543"/>
      <c r="AP55" s="543"/>
    </row>
    <row r="56" spans="14:42">
      <c r="N56" s="534"/>
      <c r="O56" s="561"/>
      <c r="P56" s="581"/>
      <c r="Q56" s="543"/>
      <c r="R56" s="580"/>
      <c r="S56" s="575"/>
      <c r="T56" s="575"/>
      <c r="U56" s="672"/>
      <c r="V56" s="543"/>
      <c r="W56" s="543"/>
      <c r="X56" s="543"/>
      <c r="Y56" s="543"/>
      <c r="Z56" s="543"/>
      <c r="AA56" s="543"/>
      <c r="AB56" s="543"/>
      <c r="AC56" s="543"/>
      <c r="AD56" s="543"/>
      <c r="AF56" s="582"/>
      <c r="AG56" s="543"/>
      <c r="AH56" s="543"/>
      <c r="AJ56" s="543"/>
      <c r="AK56" s="543"/>
      <c r="AL56" s="543"/>
      <c r="AM56" s="543"/>
      <c r="AN56" s="543"/>
      <c r="AO56" s="543"/>
      <c r="AP56" s="543"/>
    </row>
    <row r="57" spans="14:42">
      <c r="N57" s="534"/>
      <c r="O57" s="561"/>
      <c r="P57" s="581"/>
      <c r="Q57" s="543"/>
      <c r="R57" s="580"/>
      <c r="S57" s="575"/>
      <c r="T57" s="575"/>
      <c r="U57" s="672"/>
      <c r="V57" s="543"/>
      <c r="W57" s="543"/>
      <c r="X57" s="543"/>
      <c r="Y57" s="543"/>
      <c r="Z57" s="543"/>
      <c r="AA57" s="543"/>
      <c r="AB57" s="543"/>
      <c r="AC57" s="543"/>
      <c r="AD57" s="543"/>
      <c r="AF57" s="582"/>
      <c r="AG57" s="543"/>
      <c r="AH57" s="543"/>
      <c r="AJ57" s="543"/>
      <c r="AK57" s="543"/>
      <c r="AL57" s="543"/>
      <c r="AM57" s="543"/>
      <c r="AN57" s="543"/>
      <c r="AO57" s="543"/>
      <c r="AP57" s="543"/>
    </row>
    <row r="58" spans="14:42">
      <c r="N58" s="534"/>
      <c r="O58" s="561"/>
      <c r="P58" s="581"/>
      <c r="Q58" s="543"/>
      <c r="R58" s="580"/>
      <c r="S58" s="575"/>
      <c r="T58" s="575"/>
      <c r="U58" s="672"/>
      <c r="V58" s="543"/>
      <c r="W58" s="543"/>
      <c r="X58" s="543"/>
      <c r="Y58" s="543"/>
      <c r="Z58" s="543"/>
      <c r="AA58" s="543"/>
      <c r="AB58" s="543"/>
      <c r="AC58" s="543"/>
      <c r="AD58" s="543"/>
      <c r="AF58" s="582"/>
      <c r="AG58" s="543"/>
      <c r="AH58" s="543"/>
      <c r="AJ58" s="543"/>
      <c r="AK58" s="543"/>
      <c r="AL58" s="543"/>
      <c r="AM58" s="543"/>
      <c r="AN58" s="543"/>
      <c r="AO58" s="543"/>
      <c r="AP58" s="543"/>
    </row>
    <row r="59" spans="14:42">
      <c r="N59" s="534"/>
      <c r="O59" s="561"/>
      <c r="P59" s="581"/>
      <c r="Q59" s="543"/>
      <c r="R59" s="580"/>
      <c r="S59" s="575"/>
      <c r="T59" s="575"/>
      <c r="U59" s="816"/>
      <c r="V59" s="543"/>
      <c r="W59" s="543"/>
      <c r="X59" s="543"/>
      <c r="Y59" s="543"/>
      <c r="Z59" s="543"/>
      <c r="AA59" s="543"/>
      <c r="AB59" s="543"/>
      <c r="AC59" s="543"/>
      <c r="AD59" s="543"/>
      <c r="AF59" s="582"/>
      <c r="AG59" s="543"/>
      <c r="AH59" s="543"/>
      <c r="AJ59" s="543"/>
      <c r="AK59" s="543"/>
      <c r="AL59" s="543"/>
      <c r="AM59" s="543"/>
      <c r="AN59" s="543"/>
      <c r="AO59" s="543"/>
      <c r="AP59" s="543"/>
    </row>
    <row r="60" spans="14:42">
      <c r="O60" s="543"/>
      <c r="P60" s="581"/>
      <c r="Q60" s="543"/>
      <c r="R60" s="580"/>
      <c r="S60" s="575"/>
      <c r="T60" s="575"/>
      <c r="U60" s="816"/>
      <c r="V60" s="575"/>
      <c r="W60" s="575"/>
      <c r="X60" s="575"/>
      <c r="Y60" s="575"/>
      <c r="Z60" s="575"/>
      <c r="AA60" s="575"/>
      <c r="AB60" s="543"/>
      <c r="AC60" s="543"/>
      <c r="AD60" s="543"/>
      <c r="AF60" s="582"/>
      <c r="AG60" s="543"/>
      <c r="AH60" s="543"/>
      <c r="AJ60" s="543"/>
      <c r="AK60" s="543"/>
      <c r="AL60" s="543"/>
      <c r="AM60" s="543"/>
      <c r="AN60" s="543"/>
      <c r="AO60" s="543"/>
      <c r="AP60" s="543"/>
    </row>
    <row r="61" spans="14:42">
      <c r="O61" s="543"/>
      <c r="P61" s="581"/>
      <c r="Q61" s="543"/>
      <c r="R61" s="580"/>
      <c r="S61" s="575"/>
      <c r="T61" s="575"/>
      <c r="U61" s="816"/>
      <c r="V61" s="543"/>
      <c r="W61" s="543"/>
      <c r="X61" s="543"/>
      <c r="Y61" s="543"/>
      <c r="Z61" s="543"/>
      <c r="AA61" s="543"/>
      <c r="AB61" s="543"/>
      <c r="AC61" s="543"/>
      <c r="AD61" s="543"/>
      <c r="AF61" s="582"/>
      <c r="AG61" s="543"/>
      <c r="AH61" s="543"/>
      <c r="AJ61" s="543"/>
      <c r="AK61" s="543"/>
      <c r="AL61" s="543"/>
      <c r="AM61" s="543"/>
      <c r="AN61" s="543"/>
      <c r="AO61" s="543"/>
      <c r="AP61" s="543"/>
    </row>
    <row r="62" spans="14:42">
      <c r="O62" s="543"/>
      <c r="P62" s="581"/>
      <c r="Q62" s="543"/>
      <c r="R62" s="580"/>
      <c r="S62" s="575"/>
      <c r="T62" s="575"/>
      <c r="U62" s="816"/>
      <c r="V62" s="543"/>
      <c r="W62" s="543"/>
      <c r="X62" s="543"/>
      <c r="Y62" s="543"/>
      <c r="Z62" s="543"/>
      <c r="AA62" s="543"/>
      <c r="AB62" s="543"/>
      <c r="AC62" s="543"/>
      <c r="AD62" s="543"/>
      <c r="AF62" s="582"/>
      <c r="AG62" s="543"/>
      <c r="AH62" s="543"/>
      <c r="AJ62" s="543"/>
      <c r="AK62" s="543"/>
      <c r="AL62" s="543"/>
      <c r="AM62" s="543"/>
      <c r="AN62" s="543"/>
      <c r="AO62" s="543"/>
      <c r="AP62" s="543"/>
    </row>
    <row r="63" spans="14:42">
      <c r="O63" s="543"/>
      <c r="P63" s="581"/>
      <c r="Q63" s="543"/>
      <c r="R63" s="580"/>
      <c r="S63" s="575"/>
      <c r="T63" s="575"/>
      <c r="U63" s="816"/>
      <c r="V63" s="543"/>
      <c r="W63" s="543"/>
      <c r="X63" s="543"/>
      <c r="Y63" s="543"/>
      <c r="Z63" s="543"/>
      <c r="AA63" s="543"/>
      <c r="AB63" s="543"/>
      <c r="AC63" s="543"/>
      <c r="AD63" s="543"/>
      <c r="AF63" s="582"/>
      <c r="AG63" s="543"/>
      <c r="AH63" s="543"/>
      <c r="AJ63" s="543"/>
      <c r="AK63" s="543"/>
      <c r="AL63" s="543"/>
      <c r="AM63" s="543"/>
      <c r="AN63" s="543"/>
      <c r="AO63" s="543"/>
      <c r="AP63" s="543"/>
    </row>
    <row r="64" spans="14:42">
      <c r="O64" s="543"/>
      <c r="P64" s="581"/>
      <c r="Q64" s="543"/>
      <c r="R64" s="543"/>
      <c r="S64" s="575"/>
      <c r="T64" s="575"/>
      <c r="U64" s="816"/>
      <c r="V64" s="543"/>
      <c r="W64" s="543"/>
      <c r="X64" s="543"/>
      <c r="Y64" s="543"/>
      <c r="Z64" s="543"/>
      <c r="AA64" s="543"/>
      <c r="AB64" s="543"/>
      <c r="AC64" s="543"/>
      <c r="AD64" s="543"/>
      <c r="AF64" s="582"/>
      <c r="AG64" s="543"/>
      <c r="AH64" s="543"/>
      <c r="AJ64" s="543"/>
      <c r="AK64" s="543"/>
      <c r="AL64" s="543"/>
      <c r="AM64" s="543"/>
      <c r="AN64" s="543"/>
      <c r="AO64" s="543"/>
      <c r="AP64" s="543"/>
    </row>
    <row r="65" spans="15:42">
      <c r="O65" s="543"/>
      <c r="P65" s="543"/>
      <c r="Q65" s="543"/>
      <c r="R65" s="575"/>
      <c r="S65" s="575"/>
      <c r="T65" s="575"/>
      <c r="U65" s="817"/>
      <c r="V65" s="543"/>
      <c r="W65" s="543"/>
      <c r="X65" s="543"/>
      <c r="Y65" s="543"/>
      <c r="Z65" s="543"/>
      <c r="AA65" s="543"/>
      <c r="AB65" s="543"/>
      <c r="AC65" s="543"/>
      <c r="AD65" s="543"/>
      <c r="AF65" s="582"/>
      <c r="AG65" s="543"/>
      <c r="AH65" s="543"/>
      <c r="AJ65" s="543"/>
      <c r="AK65" s="543"/>
      <c r="AL65" s="543"/>
      <c r="AM65" s="543"/>
      <c r="AN65" s="543"/>
      <c r="AO65" s="543"/>
      <c r="AP65" s="543"/>
    </row>
    <row r="66" spans="15:42">
      <c r="O66" s="543"/>
      <c r="P66" s="543"/>
      <c r="Q66" s="543"/>
      <c r="R66" s="543"/>
      <c r="S66" s="543"/>
      <c r="T66" s="543"/>
      <c r="U66" s="543"/>
      <c r="V66" s="543"/>
      <c r="W66" s="543"/>
      <c r="X66" s="543"/>
      <c r="Y66" s="543"/>
      <c r="Z66" s="543"/>
      <c r="AA66" s="543"/>
      <c r="AB66" s="543"/>
      <c r="AC66" s="543"/>
      <c r="AD66" s="543"/>
      <c r="AF66" s="543"/>
      <c r="AG66" s="543"/>
      <c r="AH66" s="543"/>
      <c r="AJ66" s="543"/>
      <c r="AK66" s="543"/>
      <c r="AL66" s="543"/>
      <c r="AM66" s="543"/>
      <c r="AN66" s="543"/>
      <c r="AO66" s="543"/>
      <c r="AP66" s="543"/>
    </row>
    <row r="67" spans="15:42">
      <c r="O67" s="543"/>
      <c r="P67" s="543"/>
      <c r="Q67" s="543"/>
      <c r="R67" s="543"/>
      <c r="S67" s="543"/>
      <c r="T67" s="543"/>
      <c r="U67" s="543"/>
      <c r="V67" s="543"/>
      <c r="W67" s="543"/>
      <c r="X67" s="543"/>
      <c r="Y67" s="543"/>
      <c r="Z67" s="543"/>
      <c r="AA67" s="543"/>
      <c r="AB67" s="543"/>
      <c r="AC67" s="543"/>
      <c r="AD67" s="543"/>
      <c r="AF67" s="543"/>
      <c r="AG67" s="543"/>
      <c r="AH67" s="543"/>
      <c r="AJ67" s="543"/>
      <c r="AK67" s="543"/>
      <c r="AL67" s="543"/>
      <c r="AM67" s="543"/>
      <c r="AN67" s="543"/>
      <c r="AO67" s="543"/>
      <c r="AP67" s="543"/>
    </row>
    <row r="68" spans="15:42">
      <c r="O68" s="543"/>
      <c r="P68" s="543"/>
      <c r="Q68" s="543"/>
      <c r="R68" s="543"/>
      <c r="S68" s="543"/>
      <c r="T68" s="543"/>
      <c r="U68" s="543"/>
      <c r="V68" s="543"/>
      <c r="W68" s="543"/>
      <c r="X68" s="543"/>
      <c r="Y68" s="543"/>
      <c r="Z68" s="543"/>
      <c r="AA68" s="543"/>
      <c r="AB68" s="543"/>
      <c r="AC68" s="543"/>
      <c r="AD68" s="543"/>
      <c r="AF68" s="543"/>
      <c r="AG68" s="543"/>
      <c r="AH68" s="543"/>
      <c r="AJ68" s="543"/>
      <c r="AK68" s="543"/>
      <c r="AL68" s="543"/>
      <c r="AM68" s="543"/>
      <c r="AN68" s="543"/>
      <c r="AO68" s="543"/>
      <c r="AP68" s="543"/>
    </row>
    <row r="69" spans="15:42">
      <c r="O69" s="543"/>
      <c r="P69" s="543"/>
      <c r="Q69" s="543"/>
      <c r="R69" s="543"/>
      <c r="S69" s="543"/>
      <c r="T69" s="543"/>
      <c r="U69" s="543"/>
      <c r="V69" s="543"/>
      <c r="W69" s="543"/>
      <c r="X69" s="543"/>
      <c r="Y69" s="543"/>
      <c r="Z69" s="543"/>
      <c r="AA69" s="543"/>
      <c r="AB69" s="543"/>
      <c r="AC69" s="543"/>
      <c r="AD69" s="543"/>
      <c r="AF69" s="543"/>
      <c r="AG69" s="543"/>
      <c r="AH69" s="543"/>
      <c r="AJ69" s="543"/>
      <c r="AK69" s="543"/>
      <c r="AL69" s="543"/>
      <c r="AM69" s="543"/>
      <c r="AN69" s="543"/>
      <c r="AO69" s="543"/>
      <c r="AP69" s="543"/>
    </row>
    <row r="70" spans="15:42">
      <c r="O70" s="543"/>
      <c r="P70" s="543"/>
      <c r="Q70" s="543"/>
      <c r="R70" s="543"/>
      <c r="S70" s="543"/>
      <c r="T70" s="543"/>
      <c r="U70" s="543"/>
      <c r="V70" s="543"/>
      <c r="W70" s="543"/>
      <c r="X70" s="543"/>
      <c r="Y70" s="543"/>
      <c r="Z70" s="543"/>
      <c r="AA70" s="543"/>
      <c r="AB70" s="543"/>
      <c r="AC70" s="543"/>
      <c r="AD70" s="543"/>
      <c r="AF70" s="543"/>
      <c r="AG70" s="543"/>
      <c r="AH70" s="543"/>
      <c r="AJ70" s="543"/>
      <c r="AK70" s="543"/>
      <c r="AL70" s="543"/>
      <c r="AM70" s="543"/>
      <c r="AN70" s="543"/>
      <c r="AO70" s="543"/>
      <c r="AP70" s="543"/>
    </row>
  </sheetData>
  <mergeCells count="5">
    <mergeCell ref="AB36:AD36"/>
    <mergeCell ref="AF36:AH36"/>
    <mergeCell ref="N6:N7"/>
    <mergeCell ref="O20:O22"/>
    <mergeCell ref="O24:O26"/>
  </mergeCells>
  <printOptions horizontalCentered="1" verticalCentered="1"/>
  <pageMargins left="0.39370078740157483" right="0.39370078740157483" top="0.39370078740157483" bottom="0.78740157480314965" header="0" footer="0"/>
  <pageSetup paperSize="9" scale="6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pageSetUpPr fitToPage="1"/>
  </sheetPr>
  <dimension ref="A1:AO76"/>
  <sheetViews>
    <sheetView showGridLines="0" showRowColHeaders="0" zoomScale="80" zoomScaleNormal="8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K69" sqref="AK69"/>
    </sheetView>
  </sheetViews>
  <sheetFormatPr baseColWidth="10" defaultRowHeight="15"/>
  <cols>
    <col min="1" max="1" width="3.28515625" style="276" customWidth="1"/>
    <col min="2" max="2" width="5.42578125" style="400" customWidth="1"/>
    <col min="3" max="3" width="24.140625" style="400" customWidth="1"/>
    <col min="4" max="4" width="20.42578125" style="864" customWidth="1"/>
    <col min="5" max="5" width="16.7109375" style="864" customWidth="1"/>
    <col min="6" max="6" width="21.42578125" style="864" customWidth="1"/>
    <col min="7" max="7" width="16.7109375" style="864" customWidth="1"/>
    <col min="8" max="8" width="14.42578125" style="864" customWidth="1"/>
    <col min="9" max="9" width="17.140625" style="864" customWidth="1"/>
    <col min="10" max="10" width="2" style="868" customWidth="1"/>
    <col min="11" max="11" width="19.140625" style="864" customWidth="1"/>
    <col min="12" max="12" width="16.7109375" style="864" customWidth="1"/>
    <col min="13" max="13" width="19.7109375" style="864" customWidth="1"/>
    <col min="14" max="14" width="16.7109375" style="864" customWidth="1"/>
    <col min="15" max="15" width="14.42578125" style="864" customWidth="1"/>
    <col min="16" max="16" width="17" style="864" customWidth="1"/>
    <col min="17" max="17" width="2.28515625" style="868" customWidth="1"/>
    <col min="18" max="18" width="19.7109375" style="864" customWidth="1"/>
    <col min="19" max="19" width="16.7109375" style="864" customWidth="1"/>
    <col min="20" max="20" width="19.7109375" style="864" customWidth="1"/>
    <col min="21" max="23" width="16.7109375" style="864" customWidth="1"/>
    <col min="24" max="24" width="2.28515625" style="868" customWidth="1"/>
    <col min="25" max="25" width="19.7109375" style="864" customWidth="1"/>
    <col min="26" max="26" width="20.5703125" style="864" customWidth="1"/>
    <col min="27" max="27" width="19.7109375" style="864" customWidth="1"/>
    <col min="28" max="28" width="21.85546875" style="864" customWidth="1"/>
    <col min="29" max="29" width="2.28515625" style="868" customWidth="1"/>
    <col min="30" max="34" width="19.7109375" style="864" customWidth="1"/>
    <col min="35" max="35" width="14.42578125" style="864" customWidth="1"/>
    <col min="36" max="41" width="11.42578125" style="384"/>
    <col min="42" max="16384" width="11.42578125" style="400"/>
  </cols>
  <sheetData>
    <row r="1" spans="1:36" s="384" customFormat="1" ht="26.25">
      <c r="A1" s="276"/>
      <c r="B1" s="872" t="s">
        <v>656</v>
      </c>
      <c r="C1" s="872"/>
      <c r="D1" s="872"/>
      <c r="E1" s="872"/>
      <c r="F1" s="872"/>
      <c r="G1" s="872"/>
      <c r="H1" s="872"/>
      <c r="I1" s="872"/>
      <c r="J1" s="872"/>
      <c r="K1" s="872"/>
      <c r="L1" s="872"/>
      <c r="M1" s="872"/>
      <c r="N1" s="872"/>
      <c r="O1" s="872"/>
      <c r="P1" s="872"/>
      <c r="Q1" s="872"/>
      <c r="R1" s="872"/>
      <c r="S1" s="872"/>
      <c r="T1" s="872"/>
      <c r="U1" s="872"/>
      <c r="V1" s="872"/>
      <c r="W1" s="872"/>
      <c r="X1" s="872"/>
      <c r="Y1" s="872"/>
      <c r="Z1" s="872"/>
      <c r="AA1" s="872"/>
      <c r="AB1" s="872"/>
      <c r="AC1" s="872"/>
      <c r="AD1" s="872"/>
      <c r="AE1" s="872"/>
      <c r="AF1" s="872"/>
      <c r="AG1" s="872"/>
      <c r="AH1" s="872"/>
      <c r="AI1" s="872"/>
    </row>
    <row r="2" spans="1:36" s="384" customFormat="1" ht="31.5" customHeight="1">
      <c r="A2" s="381"/>
      <c r="B2" s="950" t="s">
        <v>662</v>
      </c>
      <c r="C2" s="950"/>
      <c r="D2" s="950"/>
      <c r="E2" s="950"/>
      <c r="F2" s="950"/>
      <c r="G2" s="950"/>
      <c r="H2" s="950"/>
      <c r="I2" s="950"/>
      <c r="J2" s="950"/>
      <c r="K2" s="950"/>
      <c r="L2" s="950"/>
      <c r="M2" s="950"/>
      <c r="N2" s="950"/>
      <c r="O2" s="950"/>
      <c r="P2" s="950"/>
      <c r="Q2" s="950"/>
      <c r="R2" s="950"/>
      <c r="S2" s="950"/>
      <c r="T2" s="950"/>
      <c r="U2" s="950"/>
      <c r="V2" s="950"/>
      <c r="W2" s="950"/>
      <c r="X2" s="950"/>
      <c r="Y2" s="950"/>
      <c r="Z2" s="950"/>
      <c r="AA2" s="950"/>
      <c r="AB2" s="950"/>
      <c r="AC2" s="950"/>
      <c r="AD2" s="950"/>
      <c r="AE2" s="950"/>
      <c r="AF2" s="950"/>
      <c r="AG2" s="950"/>
      <c r="AH2" s="950"/>
      <c r="AI2" s="950"/>
    </row>
    <row r="3" spans="1:36" s="418" customFormat="1" ht="38.25" customHeight="1">
      <c r="A3" s="416"/>
      <c r="B3" s="1246" t="s">
        <v>348</v>
      </c>
      <c r="C3" s="1247"/>
      <c r="D3" s="1252" t="s">
        <v>349</v>
      </c>
      <c r="E3" s="1252"/>
      <c r="F3" s="1252"/>
      <c r="G3" s="1252"/>
      <c r="H3" s="1252"/>
      <c r="I3" s="1252"/>
      <c r="J3" s="417"/>
      <c r="K3" s="1238" t="s">
        <v>350</v>
      </c>
      <c r="L3" s="1238"/>
      <c r="M3" s="1238"/>
      <c r="N3" s="1238"/>
      <c r="O3" s="1238"/>
      <c r="P3" s="1238"/>
      <c r="Q3" s="417"/>
      <c r="R3" s="1238" t="s">
        <v>648</v>
      </c>
      <c r="S3" s="1238"/>
      <c r="T3" s="1238"/>
      <c r="U3" s="1238"/>
      <c r="V3" s="1238"/>
      <c r="W3" s="1238"/>
      <c r="X3" s="417"/>
      <c r="Y3" s="1238" t="s">
        <v>649</v>
      </c>
      <c r="Z3" s="1238"/>
      <c r="AA3" s="1238"/>
      <c r="AB3" s="1238"/>
      <c r="AC3" s="417"/>
      <c r="AD3" s="1239" t="s">
        <v>351</v>
      </c>
      <c r="AE3" s="1238"/>
      <c r="AF3" s="1238"/>
      <c r="AG3" s="1238"/>
      <c r="AH3" s="1238"/>
      <c r="AI3" s="1240"/>
    </row>
    <row r="4" spans="1:36" s="384" customFormat="1" ht="38.25" customHeight="1">
      <c r="A4" s="381"/>
      <c r="B4" s="1248"/>
      <c r="C4" s="1249"/>
      <c r="D4" s="1244" t="s">
        <v>352</v>
      </c>
      <c r="E4" s="1241"/>
      <c r="F4" s="1241" t="s">
        <v>522</v>
      </c>
      <c r="G4" s="1241"/>
      <c r="H4" s="1242" t="s">
        <v>650</v>
      </c>
      <c r="I4" s="1243"/>
      <c r="J4" s="385"/>
      <c r="K4" s="1244" t="s">
        <v>352</v>
      </c>
      <c r="L4" s="1241"/>
      <c r="M4" s="1241" t="s">
        <v>522</v>
      </c>
      <c r="N4" s="1241"/>
      <c r="O4" s="1242" t="s">
        <v>650</v>
      </c>
      <c r="P4" s="1243"/>
      <c r="Q4" s="385"/>
      <c r="R4" s="1244" t="s">
        <v>352</v>
      </c>
      <c r="S4" s="1241"/>
      <c r="T4" s="1241" t="s">
        <v>522</v>
      </c>
      <c r="U4" s="1241"/>
      <c r="V4" s="1242" t="s">
        <v>650</v>
      </c>
      <c r="W4" s="1243"/>
      <c r="X4" s="385"/>
      <c r="Y4" s="860" t="s">
        <v>651</v>
      </c>
      <c r="Z4" s="861" t="s">
        <v>652</v>
      </c>
      <c r="AA4" s="861" t="s">
        <v>653</v>
      </c>
      <c r="AB4" s="860" t="s">
        <v>654</v>
      </c>
      <c r="AC4" s="385"/>
      <c r="AD4" s="1244" t="s">
        <v>352</v>
      </c>
      <c r="AE4" s="1241"/>
      <c r="AF4" s="1241" t="s">
        <v>522</v>
      </c>
      <c r="AG4" s="1241"/>
      <c r="AH4" s="1242" t="s">
        <v>650</v>
      </c>
      <c r="AI4" s="1243"/>
    </row>
    <row r="5" spans="1:36" s="384" customFormat="1" ht="38.25" customHeight="1">
      <c r="A5" s="382"/>
      <c r="B5" s="1250"/>
      <c r="C5" s="1251"/>
      <c r="D5" s="860" t="s">
        <v>655</v>
      </c>
      <c r="E5" s="511" t="s">
        <v>679</v>
      </c>
      <c r="F5" s="860" t="s">
        <v>655</v>
      </c>
      <c r="G5" s="511" t="s">
        <v>679</v>
      </c>
      <c r="H5" s="511" t="s">
        <v>87</v>
      </c>
      <c r="I5" s="512" t="s">
        <v>88</v>
      </c>
      <c r="J5" s="386"/>
      <c r="K5" s="860" t="s">
        <v>655</v>
      </c>
      <c r="L5" s="511" t="s">
        <v>679</v>
      </c>
      <c r="M5" s="860" t="s">
        <v>655</v>
      </c>
      <c r="N5" s="511" t="s">
        <v>679</v>
      </c>
      <c r="O5" s="511" t="s">
        <v>87</v>
      </c>
      <c r="P5" s="512" t="s">
        <v>88</v>
      </c>
      <c r="Q5" s="386"/>
      <c r="R5" s="860" t="s">
        <v>655</v>
      </c>
      <c r="S5" s="511" t="s">
        <v>679</v>
      </c>
      <c r="T5" s="860" t="s">
        <v>655</v>
      </c>
      <c r="U5" s="511" t="s">
        <v>679</v>
      </c>
      <c r="V5" s="511" t="s">
        <v>87</v>
      </c>
      <c r="W5" s="512" t="s">
        <v>88</v>
      </c>
      <c r="X5" s="385"/>
      <c r="Y5" s="860" t="s">
        <v>655</v>
      </c>
      <c r="Z5" s="860" t="s">
        <v>655</v>
      </c>
      <c r="AA5" s="860" t="s">
        <v>655</v>
      </c>
      <c r="AB5" s="860" t="s">
        <v>655</v>
      </c>
      <c r="AC5" s="386"/>
      <c r="AD5" s="951" t="s">
        <v>655</v>
      </c>
      <c r="AE5" s="511" t="s">
        <v>679</v>
      </c>
      <c r="AF5" s="951" t="s">
        <v>655</v>
      </c>
      <c r="AG5" s="511" t="s">
        <v>679</v>
      </c>
      <c r="AH5" s="861" t="s">
        <v>87</v>
      </c>
      <c r="AI5" s="861" t="s">
        <v>88</v>
      </c>
    </row>
    <row r="6" spans="1:36" s="384" customFormat="1" ht="15.75">
      <c r="A6" s="382"/>
      <c r="B6" s="387" t="s">
        <v>353</v>
      </c>
      <c r="C6" s="659"/>
      <c r="D6" s="882">
        <v>1811</v>
      </c>
      <c r="E6" s="883">
        <v>1858.5806451612902</v>
      </c>
      <c r="F6" s="883">
        <v>8796</v>
      </c>
      <c r="G6" s="883">
        <v>9100.8064516129034</v>
      </c>
      <c r="H6" s="883">
        <v>5019</v>
      </c>
      <c r="I6" s="883">
        <v>3777</v>
      </c>
      <c r="J6" s="862"/>
      <c r="K6" s="882">
        <v>12409</v>
      </c>
      <c r="L6" s="883">
        <v>12731.677419354837</v>
      </c>
      <c r="M6" s="883">
        <v>32221</v>
      </c>
      <c r="N6" s="883">
        <v>33847.096774193546</v>
      </c>
      <c r="O6" s="883">
        <v>15497</v>
      </c>
      <c r="P6" s="883">
        <v>16724</v>
      </c>
      <c r="Q6" s="862"/>
      <c r="R6" s="882">
        <v>12026</v>
      </c>
      <c r="S6" s="883">
        <v>12489.83870967742</v>
      </c>
      <c r="T6" s="883">
        <v>61606</v>
      </c>
      <c r="U6" s="883">
        <v>67196.741935483864</v>
      </c>
      <c r="V6" s="883">
        <v>30782</v>
      </c>
      <c r="W6" s="883">
        <v>30824</v>
      </c>
      <c r="X6" s="385"/>
      <c r="Y6" s="882">
        <v>2259</v>
      </c>
      <c r="Z6" s="883">
        <v>30695</v>
      </c>
      <c r="AA6" s="883">
        <v>23105</v>
      </c>
      <c r="AB6" s="883">
        <v>5547</v>
      </c>
      <c r="AC6" s="862"/>
      <c r="AD6" s="882">
        <v>26246</v>
      </c>
      <c r="AE6" s="883">
        <v>27080.096774193549</v>
      </c>
      <c r="AF6" s="883">
        <v>102623</v>
      </c>
      <c r="AG6" s="883">
        <v>110144.64516129033</v>
      </c>
      <c r="AH6" s="883">
        <v>51298</v>
      </c>
      <c r="AI6" s="883">
        <v>51325</v>
      </c>
      <c r="AJ6" s="509"/>
    </row>
    <row r="7" spans="1:36" ht="15.75">
      <c r="B7" s="388">
        <v>4</v>
      </c>
      <c r="C7" s="389" t="s">
        <v>101</v>
      </c>
      <c r="D7" s="863">
        <v>68</v>
      </c>
      <c r="E7" s="863">
        <v>73.709677419354833</v>
      </c>
      <c r="F7" s="863">
        <v>200</v>
      </c>
      <c r="G7" s="863">
        <v>230.7741935483871</v>
      </c>
      <c r="H7" s="863">
        <v>110</v>
      </c>
      <c r="I7" s="863">
        <v>90</v>
      </c>
      <c r="J7" s="886"/>
      <c r="K7" s="888">
        <v>870</v>
      </c>
      <c r="L7" s="863">
        <v>898.93548387096769</v>
      </c>
      <c r="M7" s="863">
        <v>1957</v>
      </c>
      <c r="N7" s="863">
        <v>2070.1935483870966</v>
      </c>
      <c r="O7" s="863">
        <v>884</v>
      </c>
      <c r="P7" s="863">
        <v>1073</v>
      </c>
      <c r="Q7" s="862"/>
      <c r="R7" s="888">
        <v>602</v>
      </c>
      <c r="S7" s="863">
        <v>625.29032258064512</v>
      </c>
      <c r="T7" s="863">
        <v>3056</v>
      </c>
      <c r="U7" s="863">
        <v>3314.1935483870966</v>
      </c>
      <c r="V7" s="863">
        <v>1540</v>
      </c>
      <c r="W7" s="863">
        <v>1516</v>
      </c>
      <c r="X7" s="862"/>
      <c r="Y7" s="888">
        <v>85</v>
      </c>
      <c r="Z7" s="863">
        <v>1594</v>
      </c>
      <c r="AA7" s="863">
        <v>1251</v>
      </c>
      <c r="AB7" s="863">
        <v>126</v>
      </c>
      <c r="AC7" s="862"/>
      <c r="AD7" s="888">
        <v>1540</v>
      </c>
      <c r="AE7" s="863">
        <v>1597.9354838709678</v>
      </c>
      <c r="AF7" s="863">
        <v>5213</v>
      </c>
      <c r="AG7" s="863">
        <v>5615.1612903225805</v>
      </c>
      <c r="AH7" s="863">
        <v>2534</v>
      </c>
      <c r="AI7" s="863">
        <v>2679</v>
      </c>
      <c r="AJ7" s="509"/>
    </row>
    <row r="8" spans="1:36" ht="15.75">
      <c r="B8" s="388">
        <v>11</v>
      </c>
      <c r="C8" s="389" t="s">
        <v>102</v>
      </c>
      <c r="D8" s="865">
        <v>236</v>
      </c>
      <c r="E8" s="865">
        <v>237.06451612903226</v>
      </c>
      <c r="F8" s="865">
        <v>1506</v>
      </c>
      <c r="G8" s="865">
        <v>1495.6129032258063</v>
      </c>
      <c r="H8" s="865">
        <v>943</v>
      </c>
      <c r="I8" s="865">
        <v>563</v>
      </c>
      <c r="J8" s="886"/>
      <c r="K8" s="889">
        <v>1462</v>
      </c>
      <c r="L8" s="865">
        <v>1493.0645161290322</v>
      </c>
      <c r="M8" s="865">
        <v>3663</v>
      </c>
      <c r="N8" s="865">
        <v>3827.5483870967741</v>
      </c>
      <c r="O8" s="865">
        <v>1715</v>
      </c>
      <c r="P8" s="865">
        <v>1948</v>
      </c>
      <c r="Q8" s="862"/>
      <c r="R8" s="889">
        <v>1568</v>
      </c>
      <c r="S8" s="865">
        <v>1649.1935483870968</v>
      </c>
      <c r="T8" s="865">
        <v>6861</v>
      </c>
      <c r="U8" s="865">
        <v>7739.0322580645161</v>
      </c>
      <c r="V8" s="865">
        <v>3523</v>
      </c>
      <c r="W8" s="865">
        <v>3338</v>
      </c>
      <c r="X8" s="862"/>
      <c r="Y8" s="889">
        <v>258</v>
      </c>
      <c r="Z8" s="865">
        <v>4408</v>
      </c>
      <c r="AA8" s="865">
        <v>1869</v>
      </c>
      <c r="AB8" s="865">
        <v>326</v>
      </c>
      <c r="AC8" s="862"/>
      <c r="AD8" s="889">
        <v>3266</v>
      </c>
      <c r="AE8" s="865">
        <v>3379.322580645161</v>
      </c>
      <c r="AF8" s="865">
        <v>12030</v>
      </c>
      <c r="AG8" s="865">
        <v>13062.193548387097</v>
      </c>
      <c r="AH8" s="865">
        <v>6181</v>
      </c>
      <c r="AI8" s="865">
        <v>5849</v>
      </c>
      <c r="AJ8" s="509"/>
    </row>
    <row r="9" spans="1:36" ht="15.75">
      <c r="B9" s="388">
        <v>14</v>
      </c>
      <c r="C9" s="389" t="s">
        <v>103</v>
      </c>
      <c r="D9" s="865">
        <v>150</v>
      </c>
      <c r="E9" s="865">
        <v>153.32258064516128</v>
      </c>
      <c r="F9" s="865">
        <v>761</v>
      </c>
      <c r="G9" s="865">
        <v>775.0322580645161</v>
      </c>
      <c r="H9" s="865">
        <v>422</v>
      </c>
      <c r="I9" s="865">
        <v>339</v>
      </c>
      <c r="J9" s="886"/>
      <c r="K9" s="889">
        <v>956</v>
      </c>
      <c r="L9" s="865">
        <v>980.80645161290317</v>
      </c>
      <c r="M9" s="865">
        <v>2176</v>
      </c>
      <c r="N9" s="865">
        <v>2281.0967741935483</v>
      </c>
      <c r="O9" s="865">
        <v>1094</v>
      </c>
      <c r="P9" s="865">
        <v>1082</v>
      </c>
      <c r="Q9" s="862"/>
      <c r="R9" s="889">
        <v>868</v>
      </c>
      <c r="S9" s="865">
        <v>891.35483870967744</v>
      </c>
      <c r="T9" s="865">
        <v>3753</v>
      </c>
      <c r="U9" s="865">
        <v>4120.0645161290322</v>
      </c>
      <c r="V9" s="865">
        <v>1933</v>
      </c>
      <c r="W9" s="865">
        <v>1820</v>
      </c>
      <c r="X9" s="862"/>
      <c r="Y9" s="889">
        <v>32</v>
      </c>
      <c r="Z9" s="865">
        <v>2193</v>
      </c>
      <c r="AA9" s="865">
        <v>1311</v>
      </c>
      <c r="AB9" s="865">
        <v>217</v>
      </c>
      <c r="AC9" s="862"/>
      <c r="AD9" s="889">
        <v>1974</v>
      </c>
      <c r="AE9" s="865">
        <v>2025.483870967742</v>
      </c>
      <c r="AF9" s="865">
        <v>6690</v>
      </c>
      <c r="AG9" s="865">
        <v>7176.1935483870966</v>
      </c>
      <c r="AH9" s="865">
        <v>3449</v>
      </c>
      <c r="AI9" s="865">
        <v>3241</v>
      </c>
      <c r="AJ9" s="509"/>
    </row>
    <row r="10" spans="1:36" ht="15.75">
      <c r="B10" s="388">
        <v>18</v>
      </c>
      <c r="C10" s="389" t="s">
        <v>104</v>
      </c>
      <c r="D10" s="865">
        <v>155</v>
      </c>
      <c r="E10" s="865">
        <v>161.64516129032259</v>
      </c>
      <c r="F10" s="865">
        <v>652</v>
      </c>
      <c r="G10" s="865">
        <v>750.19354838709683</v>
      </c>
      <c r="H10" s="865">
        <v>329</v>
      </c>
      <c r="I10" s="865">
        <v>323</v>
      </c>
      <c r="J10" s="886"/>
      <c r="K10" s="889">
        <v>1295</v>
      </c>
      <c r="L10" s="865">
        <v>1340.6129032258063</v>
      </c>
      <c r="M10" s="865">
        <v>3176</v>
      </c>
      <c r="N10" s="865">
        <v>3358.8064516129034</v>
      </c>
      <c r="O10" s="865">
        <v>1596</v>
      </c>
      <c r="P10" s="865">
        <v>1580</v>
      </c>
      <c r="Q10" s="862"/>
      <c r="R10" s="889">
        <v>2222</v>
      </c>
      <c r="S10" s="865">
        <v>2344.3225806451615</v>
      </c>
      <c r="T10" s="865">
        <v>9205</v>
      </c>
      <c r="U10" s="865">
        <v>10085.58064516129</v>
      </c>
      <c r="V10" s="865">
        <v>4654</v>
      </c>
      <c r="W10" s="865">
        <v>4551</v>
      </c>
      <c r="X10" s="862"/>
      <c r="Y10" s="889">
        <v>1108</v>
      </c>
      <c r="Z10" s="865">
        <v>4883</v>
      </c>
      <c r="AA10" s="865">
        <v>2629</v>
      </c>
      <c r="AB10" s="865">
        <v>585</v>
      </c>
      <c r="AC10" s="862"/>
      <c r="AD10" s="889">
        <v>3672</v>
      </c>
      <c r="AE10" s="865">
        <v>3846.5806451612907</v>
      </c>
      <c r="AF10" s="865">
        <v>13033</v>
      </c>
      <c r="AG10" s="865">
        <v>14194.58064516129</v>
      </c>
      <c r="AH10" s="865">
        <v>6579</v>
      </c>
      <c r="AI10" s="865">
        <v>6454</v>
      </c>
      <c r="AJ10" s="509"/>
    </row>
    <row r="11" spans="1:36" ht="15.75">
      <c r="B11" s="388">
        <v>21</v>
      </c>
      <c r="C11" s="389" t="s">
        <v>105</v>
      </c>
      <c r="D11" s="865">
        <v>46</v>
      </c>
      <c r="E11" s="865">
        <v>49.516129032258064</v>
      </c>
      <c r="F11" s="865">
        <v>185</v>
      </c>
      <c r="G11" s="865">
        <v>202.93548387096774</v>
      </c>
      <c r="H11" s="865">
        <v>104</v>
      </c>
      <c r="I11" s="865">
        <v>81</v>
      </c>
      <c r="J11" s="886"/>
      <c r="K11" s="889">
        <v>469</v>
      </c>
      <c r="L11" s="865">
        <v>484.38709677419354</v>
      </c>
      <c r="M11" s="865">
        <v>1156</v>
      </c>
      <c r="N11" s="865">
        <v>1235.6451612903227</v>
      </c>
      <c r="O11" s="865">
        <v>632</v>
      </c>
      <c r="P11" s="865">
        <v>524</v>
      </c>
      <c r="Q11" s="862"/>
      <c r="R11" s="889">
        <v>446</v>
      </c>
      <c r="S11" s="865">
        <v>471.87096774193549</v>
      </c>
      <c r="T11" s="865">
        <v>1736</v>
      </c>
      <c r="U11" s="865">
        <v>1972.9354838709678</v>
      </c>
      <c r="V11" s="865">
        <v>884</v>
      </c>
      <c r="W11" s="865">
        <v>852</v>
      </c>
      <c r="X11" s="862"/>
      <c r="Y11" s="889">
        <v>31</v>
      </c>
      <c r="Z11" s="865">
        <v>1100</v>
      </c>
      <c r="AA11" s="865">
        <v>463</v>
      </c>
      <c r="AB11" s="865">
        <v>142</v>
      </c>
      <c r="AC11" s="862"/>
      <c r="AD11" s="889">
        <v>961</v>
      </c>
      <c r="AE11" s="865">
        <v>1005.7741935483871</v>
      </c>
      <c r="AF11" s="865">
        <v>3077</v>
      </c>
      <c r="AG11" s="865">
        <v>3411.5161290322585</v>
      </c>
      <c r="AH11" s="865">
        <v>1620</v>
      </c>
      <c r="AI11" s="865">
        <v>1457</v>
      </c>
      <c r="AJ11" s="509"/>
    </row>
    <row r="12" spans="1:36" ht="15.75">
      <c r="B12" s="388">
        <v>23</v>
      </c>
      <c r="C12" s="389" t="s">
        <v>106</v>
      </c>
      <c r="D12" s="865">
        <v>88</v>
      </c>
      <c r="E12" s="865">
        <v>89.806451612903231</v>
      </c>
      <c r="F12" s="865">
        <v>380</v>
      </c>
      <c r="G12" s="865">
        <v>391.83870967741933</v>
      </c>
      <c r="H12" s="865">
        <v>269</v>
      </c>
      <c r="I12" s="865">
        <v>111</v>
      </c>
      <c r="J12" s="886"/>
      <c r="K12" s="889">
        <v>579</v>
      </c>
      <c r="L12" s="865">
        <v>597.0322580645161</v>
      </c>
      <c r="M12" s="865">
        <v>1259</v>
      </c>
      <c r="N12" s="865">
        <v>1324.1290322580646</v>
      </c>
      <c r="O12" s="865">
        <v>595</v>
      </c>
      <c r="P12" s="865">
        <v>664</v>
      </c>
      <c r="Q12" s="862"/>
      <c r="R12" s="889">
        <v>525</v>
      </c>
      <c r="S12" s="865">
        <v>547.54838709677415</v>
      </c>
      <c r="T12" s="865">
        <v>1839</v>
      </c>
      <c r="U12" s="865">
        <v>2113.9032258064517</v>
      </c>
      <c r="V12" s="865">
        <v>898</v>
      </c>
      <c r="W12" s="865">
        <v>941</v>
      </c>
      <c r="X12" s="862"/>
      <c r="Y12" s="889">
        <v>56</v>
      </c>
      <c r="Z12" s="865">
        <v>1078</v>
      </c>
      <c r="AA12" s="865">
        <v>670</v>
      </c>
      <c r="AB12" s="865">
        <v>35</v>
      </c>
      <c r="AC12" s="862"/>
      <c r="AD12" s="889">
        <v>1192</v>
      </c>
      <c r="AE12" s="865">
        <v>1234.3870967741934</v>
      </c>
      <c r="AF12" s="865">
        <v>3478</v>
      </c>
      <c r="AG12" s="865">
        <v>3829.8709677419356</v>
      </c>
      <c r="AH12" s="865">
        <v>1762</v>
      </c>
      <c r="AI12" s="865">
        <v>1716</v>
      </c>
      <c r="AJ12" s="509"/>
    </row>
    <row r="13" spans="1:36" ht="15.75">
      <c r="B13" s="388">
        <v>29</v>
      </c>
      <c r="C13" s="389" t="s">
        <v>107</v>
      </c>
      <c r="D13" s="865">
        <v>655</v>
      </c>
      <c r="E13" s="865">
        <v>666.87096774193549</v>
      </c>
      <c r="F13" s="865">
        <v>3137</v>
      </c>
      <c r="G13" s="865">
        <v>3248.2258064516127</v>
      </c>
      <c r="H13" s="865">
        <v>1682</v>
      </c>
      <c r="I13" s="865">
        <v>1455</v>
      </c>
      <c r="J13" s="886"/>
      <c r="K13" s="889">
        <v>3808</v>
      </c>
      <c r="L13" s="865">
        <v>3894.1935483870966</v>
      </c>
      <c r="M13" s="865">
        <v>11066</v>
      </c>
      <c r="N13" s="865">
        <v>11595.193548387097</v>
      </c>
      <c r="O13" s="865">
        <v>5164</v>
      </c>
      <c r="P13" s="865">
        <v>5902</v>
      </c>
      <c r="Q13" s="862"/>
      <c r="R13" s="889">
        <v>3116</v>
      </c>
      <c r="S13" s="865">
        <v>3198.1290322580644</v>
      </c>
      <c r="T13" s="865">
        <v>20340</v>
      </c>
      <c r="U13" s="865">
        <v>21682.483870967742</v>
      </c>
      <c r="V13" s="865">
        <v>10007</v>
      </c>
      <c r="W13" s="865">
        <v>10333</v>
      </c>
      <c r="X13" s="862"/>
      <c r="Y13" s="889">
        <v>249</v>
      </c>
      <c r="Z13" s="865">
        <v>7193</v>
      </c>
      <c r="AA13" s="865">
        <v>9969</v>
      </c>
      <c r="AB13" s="865">
        <v>2929</v>
      </c>
      <c r="AC13" s="862"/>
      <c r="AD13" s="889">
        <v>7579</v>
      </c>
      <c r="AE13" s="865">
        <v>7759.1935483870966</v>
      </c>
      <c r="AF13" s="865">
        <v>34543</v>
      </c>
      <c r="AG13" s="865">
        <v>36525.903225806454</v>
      </c>
      <c r="AH13" s="865">
        <v>16853</v>
      </c>
      <c r="AI13" s="865">
        <v>17690</v>
      </c>
      <c r="AJ13" s="509"/>
    </row>
    <row r="14" spans="1:36" ht="15.75">
      <c r="B14" s="392">
        <v>41</v>
      </c>
      <c r="C14" s="393" t="s">
        <v>108</v>
      </c>
      <c r="D14" s="866">
        <v>413</v>
      </c>
      <c r="E14" s="866">
        <v>426.64516129032256</v>
      </c>
      <c r="F14" s="866">
        <v>1975</v>
      </c>
      <c r="G14" s="866">
        <v>2006.1935483870968</v>
      </c>
      <c r="H14" s="866">
        <v>1160</v>
      </c>
      <c r="I14" s="866">
        <v>815</v>
      </c>
      <c r="J14" s="886"/>
      <c r="K14" s="890">
        <v>2970</v>
      </c>
      <c r="L14" s="866">
        <v>3042.6451612903224</v>
      </c>
      <c r="M14" s="866">
        <v>7768</v>
      </c>
      <c r="N14" s="866">
        <v>8154.4838709677415</v>
      </c>
      <c r="O14" s="866">
        <v>3817</v>
      </c>
      <c r="P14" s="866">
        <v>3951</v>
      </c>
      <c r="Q14" s="862"/>
      <c r="R14" s="890">
        <v>2679</v>
      </c>
      <c r="S14" s="866">
        <v>2762.1290322580644</v>
      </c>
      <c r="T14" s="866">
        <v>14816</v>
      </c>
      <c r="U14" s="866">
        <v>16168.548387096775</v>
      </c>
      <c r="V14" s="866">
        <v>7343</v>
      </c>
      <c r="W14" s="866">
        <v>7473</v>
      </c>
      <c r="X14" s="862"/>
      <c r="Y14" s="890">
        <v>440</v>
      </c>
      <c r="Z14" s="866">
        <v>8246</v>
      </c>
      <c r="AA14" s="866">
        <v>4943</v>
      </c>
      <c r="AB14" s="866">
        <v>1187</v>
      </c>
      <c r="AC14" s="862"/>
      <c r="AD14" s="890">
        <v>6062</v>
      </c>
      <c r="AE14" s="866">
        <v>6231.4193548387093</v>
      </c>
      <c r="AF14" s="866">
        <v>24559</v>
      </c>
      <c r="AG14" s="866">
        <v>26329.225806451614</v>
      </c>
      <c r="AH14" s="866">
        <v>12320</v>
      </c>
      <c r="AI14" s="866">
        <v>12239</v>
      </c>
      <c r="AJ14" s="509"/>
    </row>
    <row r="15" spans="1:36" ht="15.75">
      <c r="B15" s="659" t="s">
        <v>74</v>
      </c>
      <c r="C15" s="659"/>
      <c r="D15" s="882">
        <v>469</v>
      </c>
      <c r="E15" s="883">
        <v>485.12903225806451</v>
      </c>
      <c r="F15" s="883">
        <v>1747</v>
      </c>
      <c r="G15" s="883">
        <v>1998.3225806451615</v>
      </c>
      <c r="H15" s="883">
        <v>900</v>
      </c>
      <c r="I15" s="883">
        <v>847</v>
      </c>
      <c r="J15" s="886"/>
      <c r="K15" s="891">
        <v>1765</v>
      </c>
      <c r="L15" s="883">
        <v>1824.4516129032259</v>
      </c>
      <c r="M15" s="883">
        <v>4573</v>
      </c>
      <c r="N15" s="883">
        <v>4870.2903225806458</v>
      </c>
      <c r="O15" s="883">
        <v>1761</v>
      </c>
      <c r="P15" s="883">
        <v>2812</v>
      </c>
      <c r="Q15" s="862"/>
      <c r="R15" s="891">
        <v>2847</v>
      </c>
      <c r="S15" s="883">
        <v>2959.322580645161</v>
      </c>
      <c r="T15" s="883">
        <v>11899</v>
      </c>
      <c r="U15" s="883">
        <v>12721.193548387095</v>
      </c>
      <c r="V15" s="883">
        <v>4766</v>
      </c>
      <c r="W15" s="883">
        <v>7133</v>
      </c>
      <c r="X15" s="862"/>
      <c r="Y15" s="891">
        <v>1699</v>
      </c>
      <c r="Z15" s="883">
        <v>7330</v>
      </c>
      <c r="AA15" s="883">
        <v>2462</v>
      </c>
      <c r="AB15" s="883">
        <v>408</v>
      </c>
      <c r="AC15" s="862"/>
      <c r="AD15" s="891">
        <v>5081</v>
      </c>
      <c r="AE15" s="883">
        <v>5268.9032258064517</v>
      </c>
      <c r="AF15" s="883">
        <v>18219</v>
      </c>
      <c r="AG15" s="883">
        <v>19589.806451612902</v>
      </c>
      <c r="AH15" s="883">
        <v>7427</v>
      </c>
      <c r="AI15" s="883">
        <v>10792</v>
      </c>
      <c r="AJ15" s="509"/>
    </row>
    <row r="16" spans="1:36" ht="15.75">
      <c r="B16" s="395">
        <v>22</v>
      </c>
      <c r="C16" s="396" t="s">
        <v>112</v>
      </c>
      <c r="D16" s="865">
        <v>61</v>
      </c>
      <c r="E16" s="865">
        <v>63.967741935483872</v>
      </c>
      <c r="F16" s="865">
        <v>236</v>
      </c>
      <c r="G16" s="865">
        <v>376.29032258064518</v>
      </c>
      <c r="H16" s="865">
        <v>116</v>
      </c>
      <c r="I16" s="865">
        <v>120</v>
      </c>
      <c r="J16" s="886"/>
      <c r="K16" s="889">
        <v>295</v>
      </c>
      <c r="L16" s="865">
        <v>301.32258064516128</v>
      </c>
      <c r="M16" s="865">
        <v>572</v>
      </c>
      <c r="N16" s="865">
        <v>600.58064516129036</v>
      </c>
      <c r="O16" s="865">
        <v>219</v>
      </c>
      <c r="P16" s="865">
        <v>353</v>
      </c>
      <c r="Q16" s="862"/>
      <c r="R16" s="889">
        <v>610</v>
      </c>
      <c r="S16" s="865">
        <v>629.12903225806451</v>
      </c>
      <c r="T16" s="865">
        <v>2319</v>
      </c>
      <c r="U16" s="865">
        <v>2418.2258064516127</v>
      </c>
      <c r="V16" s="865">
        <v>958</v>
      </c>
      <c r="W16" s="865">
        <v>1361</v>
      </c>
      <c r="X16" s="862"/>
      <c r="Y16" s="889">
        <v>161</v>
      </c>
      <c r="Z16" s="865">
        <v>1561</v>
      </c>
      <c r="AA16" s="865">
        <v>563</v>
      </c>
      <c r="AB16" s="865">
        <v>34</v>
      </c>
      <c r="AC16" s="862"/>
      <c r="AD16" s="889">
        <v>966</v>
      </c>
      <c r="AE16" s="865">
        <v>994.41935483870964</v>
      </c>
      <c r="AF16" s="865">
        <v>3127</v>
      </c>
      <c r="AG16" s="865">
        <v>3395.0967741935483</v>
      </c>
      <c r="AH16" s="865">
        <v>1293</v>
      </c>
      <c r="AI16" s="865">
        <v>1834</v>
      </c>
      <c r="AJ16" s="509"/>
    </row>
    <row r="17" spans="2:36" ht="15.75">
      <c r="B17" s="388">
        <v>44</v>
      </c>
      <c r="C17" s="389" t="s">
        <v>113</v>
      </c>
      <c r="D17" s="865">
        <v>36</v>
      </c>
      <c r="E17" s="865">
        <v>36.903225806451616</v>
      </c>
      <c r="F17" s="865">
        <v>102</v>
      </c>
      <c r="G17" s="865">
        <v>107.38709677419355</v>
      </c>
      <c r="H17" s="865">
        <v>68</v>
      </c>
      <c r="I17" s="865">
        <v>34</v>
      </c>
      <c r="J17" s="886"/>
      <c r="K17" s="889">
        <v>135</v>
      </c>
      <c r="L17" s="865">
        <v>141.83870967741936</v>
      </c>
      <c r="M17" s="865">
        <v>309</v>
      </c>
      <c r="N17" s="865">
        <v>324.87096774193549</v>
      </c>
      <c r="O17" s="865">
        <v>119</v>
      </c>
      <c r="P17" s="865">
        <v>190</v>
      </c>
      <c r="Q17" s="862"/>
      <c r="R17" s="889">
        <v>458</v>
      </c>
      <c r="S17" s="865">
        <v>468.67741935483872</v>
      </c>
      <c r="T17" s="865">
        <v>1550</v>
      </c>
      <c r="U17" s="865">
        <v>1620.0645161290322</v>
      </c>
      <c r="V17" s="865">
        <v>551</v>
      </c>
      <c r="W17" s="865">
        <v>999</v>
      </c>
      <c r="X17" s="862"/>
      <c r="Y17" s="889">
        <v>128</v>
      </c>
      <c r="Z17" s="865">
        <v>1041</v>
      </c>
      <c r="AA17" s="865">
        <v>344</v>
      </c>
      <c r="AB17" s="865">
        <v>37</v>
      </c>
      <c r="AC17" s="862"/>
      <c r="AD17" s="889">
        <v>629</v>
      </c>
      <c r="AE17" s="865">
        <v>647.41935483870975</v>
      </c>
      <c r="AF17" s="865">
        <v>1961</v>
      </c>
      <c r="AG17" s="865">
        <v>2052.322580645161</v>
      </c>
      <c r="AH17" s="865">
        <v>738</v>
      </c>
      <c r="AI17" s="865">
        <v>1223</v>
      </c>
      <c r="AJ17" s="509"/>
    </row>
    <row r="18" spans="2:36" ht="15.75">
      <c r="B18" s="392">
        <v>50</v>
      </c>
      <c r="C18" s="393" t="s">
        <v>114</v>
      </c>
      <c r="D18" s="865">
        <v>372</v>
      </c>
      <c r="E18" s="865">
        <v>384.25806451612902</v>
      </c>
      <c r="F18" s="865">
        <v>1409</v>
      </c>
      <c r="G18" s="865">
        <v>1514.6451612903227</v>
      </c>
      <c r="H18" s="865">
        <v>716</v>
      </c>
      <c r="I18" s="865">
        <v>693</v>
      </c>
      <c r="J18" s="886"/>
      <c r="K18" s="889">
        <v>1335</v>
      </c>
      <c r="L18" s="865">
        <v>1381.2903225806451</v>
      </c>
      <c r="M18" s="865">
        <v>3692</v>
      </c>
      <c r="N18" s="865">
        <v>3944.8387096774195</v>
      </c>
      <c r="O18" s="865">
        <v>1423</v>
      </c>
      <c r="P18" s="865">
        <v>2269</v>
      </c>
      <c r="Q18" s="862"/>
      <c r="R18" s="889">
        <v>1779</v>
      </c>
      <c r="S18" s="865">
        <v>1861.516129032258</v>
      </c>
      <c r="T18" s="865">
        <v>8030</v>
      </c>
      <c r="U18" s="865">
        <v>8682.9032258064508</v>
      </c>
      <c r="V18" s="865">
        <v>3257</v>
      </c>
      <c r="W18" s="865">
        <v>4773</v>
      </c>
      <c r="X18" s="862"/>
      <c r="Y18" s="889">
        <v>1410</v>
      </c>
      <c r="Z18" s="865">
        <v>4728</v>
      </c>
      <c r="AA18" s="865">
        <v>1555</v>
      </c>
      <c r="AB18" s="865">
        <v>337</v>
      </c>
      <c r="AC18" s="862"/>
      <c r="AD18" s="889">
        <v>3486</v>
      </c>
      <c r="AE18" s="865">
        <v>3627.0645161290322</v>
      </c>
      <c r="AF18" s="865">
        <v>13131</v>
      </c>
      <c r="AG18" s="865">
        <v>14142.387096774193</v>
      </c>
      <c r="AH18" s="865">
        <v>5396</v>
      </c>
      <c r="AI18" s="865">
        <v>7735</v>
      </c>
      <c r="AJ18" s="509"/>
    </row>
    <row r="19" spans="2:36" ht="15.75">
      <c r="B19" s="659" t="s">
        <v>23</v>
      </c>
      <c r="C19" s="659"/>
      <c r="D19" s="882">
        <v>478</v>
      </c>
      <c r="E19" s="883">
        <v>493.41935483870969</v>
      </c>
      <c r="F19" s="883">
        <v>1974</v>
      </c>
      <c r="G19" s="883">
        <v>2125.1935483870966</v>
      </c>
      <c r="H19" s="883">
        <v>1257</v>
      </c>
      <c r="I19" s="883">
        <v>717</v>
      </c>
      <c r="J19" s="886"/>
      <c r="K19" s="891">
        <v>1215</v>
      </c>
      <c r="L19" s="883">
        <v>1252.9354838709678</v>
      </c>
      <c r="M19" s="883">
        <v>2901</v>
      </c>
      <c r="N19" s="883">
        <v>3105.9032258064517</v>
      </c>
      <c r="O19" s="883">
        <v>1260</v>
      </c>
      <c r="P19" s="883">
        <v>1641</v>
      </c>
      <c r="Q19" s="862"/>
      <c r="R19" s="891">
        <v>3951</v>
      </c>
      <c r="S19" s="883">
        <v>4332.322580645161</v>
      </c>
      <c r="T19" s="883">
        <v>14062</v>
      </c>
      <c r="U19" s="883">
        <v>16056.838709677419</v>
      </c>
      <c r="V19" s="883">
        <v>6156</v>
      </c>
      <c r="W19" s="883">
        <v>7906</v>
      </c>
      <c r="X19" s="862"/>
      <c r="Y19" s="891">
        <v>7089</v>
      </c>
      <c r="Z19" s="883">
        <v>5018</v>
      </c>
      <c r="AA19" s="883">
        <v>1690</v>
      </c>
      <c r="AB19" s="883">
        <v>265</v>
      </c>
      <c r="AC19" s="862"/>
      <c r="AD19" s="891">
        <v>5644</v>
      </c>
      <c r="AE19" s="883">
        <v>6078.677419354839</v>
      </c>
      <c r="AF19" s="883">
        <v>18937</v>
      </c>
      <c r="AG19" s="883">
        <v>21287.935483870966</v>
      </c>
      <c r="AH19" s="883">
        <v>8673</v>
      </c>
      <c r="AI19" s="883">
        <v>10264</v>
      </c>
      <c r="AJ19" s="509"/>
    </row>
    <row r="20" spans="2:36" ht="15.75">
      <c r="B20" s="388">
        <v>33</v>
      </c>
      <c r="C20" s="389" t="s">
        <v>354</v>
      </c>
      <c r="D20" s="865">
        <v>478</v>
      </c>
      <c r="E20" s="865">
        <v>493.41935483870969</v>
      </c>
      <c r="F20" s="865">
        <v>1974</v>
      </c>
      <c r="G20" s="865">
        <v>2125.1935483870966</v>
      </c>
      <c r="H20" s="865">
        <v>1257</v>
      </c>
      <c r="I20" s="865">
        <v>717</v>
      </c>
      <c r="J20" s="886"/>
      <c r="K20" s="889">
        <v>1215</v>
      </c>
      <c r="L20" s="865">
        <v>1252.9354838709678</v>
      </c>
      <c r="M20" s="865">
        <v>2901</v>
      </c>
      <c r="N20" s="865">
        <v>3105.9032258064517</v>
      </c>
      <c r="O20" s="865">
        <v>1260</v>
      </c>
      <c r="P20" s="865">
        <v>1641</v>
      </c>
      <c r="Q20" s="862"/>
      <c r="R20" s="889">
        <v>3951</v>
      </c>
      <c r="S20" s="865">
        <v>4332.322580645161</v>
      </c>
      <c r="T20" s="865">
        <v>14062</v>
      </c>
      <c r="U20" s="865">
        <v>16056.838709677419</v>
      </c>
      <c r="V20" s="865">
        <v>6156</v>
      </c>
      <c r="W20" s="865">
        <v>7906</v>
      </c>
      <c r="X20" s="862"/>
      <c r="Y20" s="889">
        <v>7089</v>
      </c>
      <c r="Z20" s="865">
        <v>5018</v>
      </c>
      <c r="AA20" s="865">
        <v>1690</v>
      </c>
      <c r="AB20" s="865">
        <v>265</v>
      </c>
      <c r="AC20" s="862"/>
      <c r="AD20" s="889">
        <v>5644</v>
      </c>
      <c r="AE20" s="865">
        <v>6078.677419354839</v>
      </c>
      <c r="AF20" s="865">
        <v>18937</v>
      </c>
      <c r="AG20" s="865">
        <v>21287.935483870966</v>
      </c>
      <c r="AH20" s="865">
        <v>8673</v>
      </c>
      <c r="AI20" s="865">
        <v>10264</v>
      </c>
      <c r="AJ20" s="509"/>
    </row>
    <row r="21" spans="2:36" ht="15.75">
      <c r="B21" s="659" t="s">
        <v>355</v>
      </c>
      <c r="C21" s="659"/>
      <c r="D21" s="882">
        <v>514</v>
      </c>
      <c r="E21" s="883">
        <v>511.12903225806451</v>
      </c>
      <c r="F21" s="883">
        <v>4356</v>
      </c>
      <c r="G21" s="883">
        <v>4390.322580645161</v>
      </c>
      <c r="H21" s="883">
        <v>2135</v>
      </c>
      <c r="I21" s="883">
        <v>2221</v>
      </c>
      <c r="J21" s="886"/>
      <c r="K21" s="891">
        <v>2943</v>
      </c>
      <c r="L21" s="883">
        <v>2976</v>
      </c>
      <c r="M21" s="883">
        <v>8853</v>
      </c>
      <c r="N21" s="883">
        <v>8890.3870967741932</v>
      </c>
      <c r="O21" s="883">
        <v>4309</v>
      </c>
      <c r="P21" s="883">
        <v>4544</v>
      </c>
      <c r="Q21" s="862"/>
      <c r="R21" s="891">
        <v>3096</v>
      </c>
      <c r="S21" s="883">
        <v>3051.8064516129034</v>
      </c>
      <c r="T21" s="883">
        <v>17774</v>
      </c>
      <c r="U21" s="883">
        <v>17557.774193548386</v>
      </c>
      <c r="V21" s="883">
        <v>9191</v>
      </c>
      <c r="W21" s="883">
        <v>8583</v>
      </c>
      <c r="X21" s="862"/>
      <c r="Y21" s="891">
        <v>300</v>
      </c>
      <c r="Z21" s="883">
        <v>2884</v>
      </c>
      <c r="AA21" s="883">
        <v>10000</v>
      </c>
      <c r="AB21" s="883">
        <v>4590</v>
      </c>
      <c r="AC21" s="862"/>
      <c r="AD21" s="891">
        <v>6553</v>
      </c>
      <c r="AE21" s="883">
        <v>6538.9354838709678</v>
      </c>
      <c r="AF21" s="883">
        <v>30983</v>
      </c>
      <c r="AG21" s="883">
        <v>30838.483870967742</v>
      </c>
      <c r="AH21" s="883">
        <v>15635</v>
      </c>
      <c r="AI21" s="883">
        <v>15348</v>
      </c>
      <c r="AJ21" s="509"/>
    </row>
    <row r="22" spans="2:36" ht="15.75">
      <c r="B22" s="398">
        <v>7</v>
      </c>
      <c r="C22" s="399" t="s">
        <v>356</v>
      </c>
      <c r="D22" s="863">
        <v>514</v>
      </c>
      <c r="E22" s="863">
        <v>511.12903225806451</v>
      </c>
      <c r="F22" s="863">
        <v>4356</v>
      </c>
      <c r="G22" s="863">
        <v>4390.322580645161</v>
      </c>
      <c r="H22" s="863">
        <v>2135</v>
      </c>
      <c r="I22" s="863">
        <v>2221</v>
      </c>
      <c r="J22" s="886"/>
      <c r="K22" s="888">
        <v>2943</v>
      </c>
      <c r="L22" s="863">
        <v>2976</v>
      </c>
      <c r="M22" s="863">
        <v>8853</v>
      </c>
      <c r="N22" s="863">
        <v>8890.3870967741932</v>
      </c>
      <c r="O22" s="863">
        <v>4309</v>
      </c>
      <c r="P22" s="863">
        <v>4544</v>
      </c>
      <c r="Q22" s="862"/>
      <c r="R22" s="888">
        <v>3096</v>
      </c>
      <c r="S22" s="863">
        <v>3051.8064516129034</v>
      </c>
      <c r="T22" s="863">
        <v>17774</v>
      </c>
      <c r="U22" s="863">
        <v>17557.774193548386</v>
      </c>
      <c r="V22" s="863">
        <v>9191</v>
      </c>
      <c r="W22" s="863">
        <v>8583</v>
      </c>
      <c r="X22" s="862"/>
      <c r="Y22" s="888">
        <v>300</v>
      </c>
      <c r="Z22" s="863">
        <v>2884</v>
      </c>
      <c r="AA22" s="863">
        <v>10000</v>
      </c>
      <c r="AB22" s="863">
        <v>4590</v>
      </c>
      <c r="AC22" s="862"/>
      <c r="AD22" s="888">
        <v>6553</v>
      </c>
      <c r="AE22" s="863">
        <v>6538.9354838709678</v>
      </c>
      <c r="AF22" s="863">
        <v>30983</v>
      </c>
      <c r="AG22" s="863">
        <v>30838.483870967742</v>
      </c>
      <c r="AH22" s="863">
        <v>15635</v>
      </c>
      <c r="AI22" s="863">
        <v>15348</v>
      </c>
      <c r="AJ22" s="509"/>
    </row>
    <row r="23" spans="2:36" ht="15.75">
      <c r="B23" s="659" t="s">
        <v>24</v>
      </c>
      <c r="C23" s="659"/>
      <c r="D23" s="882">
        <v>724</v>
      </c>
      <c r="E23" s="883">
        <v>724.22580645161293</v>
      </c>
      <c r="F23" s="883">
        <v>3947</v>
      </c>
      <c r="G23" s="883">
        <v>4015.7096774193551</v>
      </c>
      <c r="H23" s="883">
        <v>2178</v>
      </c>
      <c r="I23" s="883">
        <v>1769</v>
      </c>
      <c r="J23" s="886"/>
      <c r="K23" s="891">
        <v>4920</v>
      </c>
      <c r="L23" s="883">
        <v>5003.7096774193542</v>
      </c>
      <c r="M23" s="883">
        <v>13430</v>
      </c>
      <c r="N23" s="883">
        <v>13590.806451612903</v>
      </c>
      <c r="O23" s="883">
        <v>6905</v>
      </c>
      <c r="P23" s="883">
        <v>6525</v>
      </c>
      <c r="Q23" s="862"/>
      <c r="R23" s="891">
        <v>6871</v>
      </c>
      <c r="S23" s="883">
        <v>6875.9354838709678</v>
      </c>
      <c r="T23" s="883">
        <v>61829</v>
      </c>
      <c r="U23" s="883">
        <v>62579.129032258061</v>
      </c>
      <c r="V23" s="883">
        <v>31543</v>
      </c>
      <c r="W23" s="883">
        <v>30286</v>
      </c>
      <c r="X23" s="862"/>
      <c r="Y23" s="891">
        <v>445</v>
      </c>
      <c r="Z23" s="883">
        <v>3556</v>
      </c>
      <c r="AA23" s="883">
        <v>40698</v>
      </c>
      <c r="AB23" s="883">
        <v>17130</v>
      </c>
      <c r="AC23" s="862"/>
      <c r="AD23" s="891">
        <v>12515</v>
      </c>
      <c r="AE23" s="883">
        <v>12603.870967741936</v>
      </c>
      <c r="AF23" s="883">
        <v>79206</v>
      </c>
      <c r="AG23" s="883">
        <v>80185.645161290333</v>
      </c>
      <c r="AH23" s="883">
        <v>40626</v>
      </c>
      <c r="AI23" s="883">
        <v>38580</v>
      </c>
      <c r="AJ23" s="509"/>
    </row>
    <row r="24" spans="2:36" ht="15.75">
      <c r="B24" s="388">
        <v>35</v>
      </c>
      <c r="C24" s="389" t="s">
        <v>120</v>
      </c>
      <c r="D24" s="865">
        <v>441</v>
      </c>
      <c r="E24" s="865">
        <v>445.74193548387098</v>
      </c>
      <c r="F24" s="865">
        <v>2447</v>
      </c>
      <c r="G24" s="865">
        <v>2517.9677419354839</v>
      </c>
      <c r="H24" s="865">
        <v>1358</v>
      </c>
      <c r="I24" s="865">
        <v>1089</v>
      </c>
      <c r="J24" s="886"/>
      <c r="K24" s="889">
        <v>2440</v>
      </c>
      <c r="L24" s="865">
        <v>2499.0967741935483</v>
      </c>
      <c r="M24" s="865">
        <v>6763</v>
      </c>
      <c r="N24" s="865">
        <v>6951.1935483870966</v>
      </c>
      <c r="O24" s="865">
        <v>3587</v>
      </c>
      <c r="P24" s="865">
        <v>3176</v>
      </c>
      <c r="Q24" s="862"/>
      <c r="R24" s="889">
        <v>4134</v>
      </c>
      <c r="S24" s="865">
        <v>4164.6451612903229</v>
      </c>
      <c r="T24" s="865">
        <v>35890</v>
      </c>
      <c r="U24" s="865">
        <v>36729.741935483871</v>
      </c>
      <c r="V24" s="865">
        <v>18445</v>
      </c>
      <c r="W24" s="865">
        <v>17445</v>
      </c>
      <c r="X24" s="862"/>
      <c r="Y24" s="889">
        <v>157</v>
      </c>
      <c r="Z24" s="865">
        <v>1686</v>
      </c>
      <c r="AA24" s="865">
        <v>23860</v>
      </c>
      <c r="AB24" s="865">
        <v>10187</v>
      </c>
      <c r="AC24" s="862"/>
      <c r="AD24" s="889">
        <v>7015</v>
      </c>
      <c r="AE24" s="865">
        <v>7109.4838709677424</v>
      </c>
      <c r="AF24" s="865">
        <v>45100</v>
      </c>
      <c r="AG24" s="865">
        <v>46198.903225806454</v>
      </c>
      <c r="AH24" s="865">
        <v>23390</v>
      </c>
      <c r="AI24" s="865">
        <v>21710</v>
      </c>
      <c r="AJ24" s="509"/>
    </row>
    <row r="25" spans="2:36" ht="15.75">
      <c r="B25" s="388">
        <v>38</v>
      </c>
      <c r="C25" s="389" t="s">
        <v>357</v>
      </c>
      <c r="D25" s="865">
        <v>283</v>
      </c>
      <c r="E25" s="865">
        <v>278.48387096774195</v>
      </c>
      <c r="F25" s="865">
        <v>1500</v>
      </c>
      <c r="G25" s="865">
        <v>1497.741935483871</v>
      </c>
      <c r="H25" s="865">
        <v>820</v>
      </c>
      <c r="I25" s="865">
        <v>680</v>
      </c>
      <c r="J25" s="886"/>
      <c r="K25" s="889">
        <v>2480</v>
      </c>
      <c r="L25" s="865">
        <v>2504.6129032258063</v>
      </c>
      <c r="M25" s="865">
        <v>6667</v>
      </c>
      <c r="N25" s="865">
        <v>6639.6129032258068</v>
      </c>
      <c r="O25" s="865">
        <v>3318</v>
      </c>
      <c r="P25" s="865">
        <v>3349</v>
      </c>
      <c r="Q25" s="862"/>
      <c r="R25" s="889">
        <v>2737</v>
      </c>
      <c r="S25" s="865">
        <v>2711.2903225806454</v>
      </c>
      <c r="T25" s="865">
        <v>25939</v>
      </c>
      <c r="U25" s="865">
        <v>25849.387096774193</v>
      </c>
      <c r="V25" s="865">
        <v>13098</v>
      </c>
      <c r="W25" s="865">
        <v>12841</v>
      </c>
      <c r="X25" s="862"/>
      <c r="Y25" s="889">
        <v>288</v>
      </c>
      <c r="Z25" s="865">
        <v>1870</v>
      </c>
      <c r="AA25" s="865">
        <v>16838</v>
      </c>
      <c r="AB25" s="865">
        <v>6943</v>
      </c>
      <c r="AC25" s="862"/>
      <c r="AD25" s="889">
        <v>5500</v>
      </c>
      <c r="AE25" s="865">
        <v>5494.3870967741932</v>
      </c>
      <c r="AF25" s="865">
        <v>34106</v>
      </c>
      <c r="AG25" s="865">
        <v>33986.741935483871</v>
      </c>
      <c r="AH25" s="865">
        <v>17236</v>
      </c>
      <c r="AI25" s="865">
        <v>16870</v>
      </c>
      <c r="AJ25" s="509"/>
    </row>
    <row r="26" spans="2:36" ht="15.75">
      <c r="B26" s="659" t="s">
        <v>25</v>
      </c>
      <c r="C26" s="659"/>
      <c r="D26" s="882">
        <v>218</v>
      </c>
      <c r="E26" s="883">
        <v>217.64516129032259</v>
      </c>
      <c r="F26" s="883">
        <v>904</v>
      </c>
      <c r="G26" s="883">
        <v>879.38709677419354</v>
      </c>
      <c r="H26" s="883">
        <v>587</v>
      </c>
      <c r="I26" s="883">
        <v>317</v>
      </c>
      <c r="J26" s="886"/>
      <c r="K26" s="891">
        <v>900</v>
      </c>
      <c r="L26" s="883">
        <v>921.64516129032256</v>
      </c>
      <c r="M26" s="883">
        <v>2232</v>
      </c>
      <c r="N26" s="883">
        <v>2284.4193548387098</v>
      </c>
      <c r="O26" s="883">
        <v>940</v>
      </c>
      <c r="P26" s="883">
        <v>1292</v>
      </c>
      <c r="Q26" s="862"/>
      <c r="R26" s="891">
        <v>1276</v>
      </c>
      <c r="S26" s="883">
        <v>1288.5806451612902</v>
      </c>
      <c r="T26" s="883">
        <v>5300</v>
      </c>
      <c r="U26" s="883">
        <v>5380.9677419354839</v>
      </c>
      <c r="V26" s="883">
        <v>2354</v>
      </c>
      <c r="W26" s="883">
        <v>2946</v>
      </c>
      <c r="X26" s="862"/>
      <c r="Y26" s="891">
        <v>941</v>
      </c>
      <c r="Z26" s="883">
        <v>3014</v>
      </c>
      <c r="AA26" s="883">
        <v>1253</v>
      </c>
      <c r="AB26" s="883">
        <v>92</v>
      </c>
      <c r="AC26" s="862"/>
      <c r="AD26" s="891">
        <v>2394</v>
      </c>
      <c r="AE26" s="883">
        <v>2427.8709677419356</v>
      </c>
      <c r="AF26" s="883">
        <v>8436</v>
      </c>
      <c r="AG26" s="883">
        <v>8544.7741935483864</v>
      </c>
      <c r="AH26" s="883">
        <v>3881</v>
      </c>
      <c r="AI26" s="883">
        <v>4555</v>
      </c>
      <c r="AJ26" s="509"/>
    </row>
    <row r="27" spans="2:36" ht="15.75">
      <c r="B27" s="388">
        <v>39</v>
      </c>
      <c r="C27" s="389" t="s">
        <v>358</v>
      </c>
      <c r="D27" s="865">
        <v>218</v>
      </c>
      <c r="E27" s="865">
        <v>217.64516129032259</v>
      </c>
      <c r="F27" s="865">
        <v>904</v>
      </c>
      <c r="G27" s="865">
        <v>879.38709677419354</v>
      </c>
      <c r="H27" s="865">
        <v>587</v>
      </c>
      <c r="I27" s="865">
        <v>317</v>
      </c>
      <c r="J27" s="887"/>
      <c r="K27" s="889">
        <v>900</v>
      </c>
      <c r="L27" s="865">
        <v>921.64516129032256</v>
      </c>
      <c r="M27" s="865">
        <v>2232</v>
      </c>
      <c r="N27" s="865">
        <v>2284.4193548387098</v>
      </c>
      <c r="O27" s="865">
        <v>940</v>
      </c>
      <c r="P27" s="865">
        <v>1292</v>
      </c>
      <c r="Q27" s="867"/>
      <c r="R27" s="889">
        <v>1276</v>
      </c>
      <c r="S27" s="865">
        <v>1288.5806451612902</v>
      </c>
      <c r="T27" s="865">
        <v>5300</v>
      </c>
      <c r="U27" s="865">
        <v>5380.9677419354839</v>
      </c>
      <c r="V27" s="865">
        <v>2354</v>
      </c>
      <c r="W27" s="865">
        <v>2946</v>
      </c>
      <c r="X27" s="867"/>
      <c r="Y27" s="889">
        <v>941</v>
      </c>
      <c r="Z27" s="865">
        <v>3014</v>
      </c>
      <c r="AA27" s="865">
        <v>1253</v>
      </c>
      <c r="AB27" s="865">
        <v>92</v>
      </c>
      <c r="AC27" s="867"/>
      <c r="AD27" s="889">
        <v>2394</v>
      </c>
      <c r="AE27" s="865">
        <v>2427.8709677419356</v>
      </c>
      <c r="AF27" s="865">
        <v>8436</v>
      </c>
      <c r="AG27" s="865">
        <v>8544.7741935483864</v>
      </c>
      <c r="AH27" s="865">
        <v>3881</v>
      </c>
      <c r="AI27" s="865">
        <v>4555</v>
      </c>
      <c r="AJ27" s="509"/>
    </row>
    <row r="28" spans="2:36" ht="15.75">
      <c r="B28" s="659" t="s">
        <v>325</v>
      </c>
      <c r="C28" s="659"/>
      <c r="D28" s="882">
        <v>305</v>
      </c>
      <c r="E28" s="883">
        <v>304.35483870967744</v>
      </c>
      <c r="F28" s="883">
        <v>1649</v>
      </c>
      <c r="G28" s="883">
        <v>1670.7096774193549</v>
      </c>
      <c r="H28" s="883">
        <v>988</v>
      </c>
      <c r="I28" s="883">
        <v>661</v>
      </c>
      <c r="J28" s="886"/>
      <c r="K28" s="891">
        <v>2763</v>
      </c>
      <c r="L28" s="883">
        <v>2800.4516129032259</v>
      </c>
      <c r="M28" s="883">
        <v>5876</v>
      </c>
      <c r="N28" s="883">
        <v>5949.354838709678</v>
      </c>
      <c r="O28" s="883">
        <v>2550</v>
      </c>
      <c r="P28" s="883">
        <v>3326</v>
      </c>
      <c r="Q28" s="862"/>
      <c r="R28" s="891">
        <v>1672</v>
      </c>
      <c r="S28" s="883">
        <v>1637</v>
      </c>
      <c r="T28" s="883">
        <v>6345</v>
      </c>
      <c r="U28" s="883">
        <v>6216.3870967741932</v>
      </c>
      <c r="V28" s="883">
        <v>2837</v>
      </c>
      <c r="W28" s="883">
        <v>3508</v>
      </c>
      <c r="X28" s="862"/>
      <c r="Y28" s="891">
        <v>326</v>
      </c>
      <c r="Z28" s="883">
        <v>3027</v>
      </c>
      <c r="AA28" s="883">
        <v>2051</v>
      </c>
      <c r="AB28" s="883">
        <v>941</v>
      </c>
      <c r="AC28" s="862"/>
      <c r="AD28" s="891">
        <v>4740</v>
      </c>
      <c r="AE28" s="883">
        <v>4741.8064516129034</v>
      </c>
      <c r="AF28" s="883">
        <v>13870</v>
      </c>
      <c r="AG28" s="883">
        <v>13836.451612903225</v>
      </c>
      <c r="AH28" s="883">
        <v>6375</v>
      </c>
      <c r="AI28" s="883">
        <v>7495</v>
      </c>
      <c r="AJ28" s="509"/>
    </row>
    <row r="29" spans="2:36" ht="15.75">
      <c r="B29" s="388">
        <v>2</v>
      </c>
      <c r="C29" s="389" t="s">
        <v>115</v>
      </c>
      <c r="D29" s="865">
        <v>85</v>
      </c>
      <c r="E29" s="865">
        <v>80.161290322580641</v>
      </c>
      <c r="F29" s="865">
        <v>441</v>
      </c>
      <c r="G29" s="865">
        <v>406.74193548387098</v>
      </c>
      <c r="H29" s="865">
        <v>237</v>
      </c>
      <c r="I29" s="865">
        <v>204</v>
      </c>
      <c r="J29" s="886"/>
      <c r="K29" s="889">
        <v>632</v>
      </c>
      <c r="L29" s="865">
        <v>641.90322580645159</v>
      </c>
      <c r="M29" s="865">
        <v>1222</v>
      </c>
      <c r="N29" s="865">
        <v>1192.0322580645161</v>
      </c>
      <c r="O29" s="865">
        <v>525</v>
      </c>
      <c r="P29" s="865">
        <v>697</v>
      </c>
      <c r="Q29" s="862"/>
      <c r="R29" s="889">
        <v>341</v>
      </c>
      <c r="S29" s="865">
        <v>314.51612903225805</v>
      </c>
      <c r="T29" s="865">
        <v>1183</v>
      </c>
      <c r="U29" s="865">
        <v>1058.741935483871</v>
      </c>
      <c r="V29" s="865">
        <v>541</v>
      </c>
      <c r="W29" s="865">
        <v>642</v>
      </c>
      <c r="X29" s="862"/>
      <c r="Y29" s="889">
        <v>57</v>
      </c>
      <c r="Z29" s="865">
        <v>774</v>
      </c>
      <c r="AA29" s="865">
        <v>323</v>
      </c>
      <c r="AB29" s="865">
        <v>29</v>
      </c>
      <c r="AC29" s="862"/>
      <c r="AD29" s="889">
        <v>1058</v>
      </c>
      <c r="AE29" s="865">
        <v>1036.5806451612902</v>
      </c>
      <c r="AF29" s="865">
        <v>2846</v>
      </c>
      <c r="AG29" s="865">
        <v>2657.516129032258</v>
      </c>
      <c r="AH29" s="865">
        <v>1303</v>
      </c>
      <c r="AI29" s="865">
        <v>1543</v>
      </c>
      <c r="AJ29" s="509"/>
    </row>
    <row r="30" spans="2:36" ht="15.75">
      <c r="B30" s="388">
        <v>13</v>
      </c>
      <c r="C30" s="389" t="s">
        <v>116</v>
      </c>
      <c r="D30" s="865">
        <v>50</v>
      </c>
      <c r="E30" s="865">
        <v>50.096774193548384</v>
      </c>
      <c r="F30" s="865">
        <v>155</v>
      </c>
      <c r="G30" s="865">
        <v>153.90322580645162</v>
      </c>
      <c r="H30" s="865">
        <v>86</v>
      </c>
      <c r="I30" s="865">
        <v>69</v>
      </c>
      <c r="J30" s="887"/>
      <c r="K30" s="889">
        <v>645</v>
      </c>
      <c r="L30" s="865">
        <v>650.54838709677415</v>
      </c>
      <c r="M30" s="865">
        <v>1295</v>
      </c>
      <c r="N30" s="865">
        <v>1312.9032258064517</v>
      </c>
      <c r="O30" s="865">
        <v>521</v>
      </c>
      <c r="P30" s="865">
        <v>774</v>
      </c>
      <c r="Q30" s="867"/>
      <c r="R30" s="889">
        <v>330</v>
      </c>
      <c r="S30" s="865">
        <v>317.90322580645159</v>
      </c>
      <c r="T30" s="865">
        <v>992</v>
      </c>
      <c r="U30" s="865">
        <v>944.48387096774195</v>
      </c>
      <c r="V30" s="865">
        <v>448</v>
      </c>
      <c r="W30" s="865">
        <v>544</v>
      </c>
      <c r="X30" s="867"/>
      <c r="Y30" s="889">
        <v>100</v>
      </c>
      <c r="Z30" s="865">
        <v>451</v>
      </c>
      <c r="AA30" s="865">
        <v>371</v>
      </c>
      <c r="AB30" s="865">
        <v>70</v>
      </c>
      <c r="AC30" s="867"/>
      <c r="AD30" s="889">
        <v>1025</v>
      </c>
      <c r="AE30" s="865">
        <v>1018.5483870967741</v>
      </c>
      <c r="AF30" s="865">
        <v>2442</v>
      </c>
      <c r="AG30" s="865">
        <v>2411.2903225806454</v>
      </c>
      <c r="AH30" s="865">
        <v>1055</v>
      </c>
      <c r="AI30" s="865">
        <v>1387</v>
      </c>
      <c r="AJ30" s="509"/>
    </row>
    <row r="31" spans="2:36">
      <c r="B31" s="388">
        <v>16</v>
      </c>
      <c r="C31" s="389" t="s">
        <v>117</v>
      </c>
      <c r="D31" s="865">
        <v>18</v>
      </c>
      <c r="E31" s="865">
        <v>17.903225806451612</v>
      </c>
      <c r="F31" s="865">
        <v>78</v>
      </c>
      <c r="G31" s="865">
        <v>76.741935483870961</v>
      </c>
      <c r="H31" s="865">
        <v>30</v>
      </c>
      <c r="I31" s="865">
        <v>48</v>
      </c>
      <c r="K31" s="889">
        <v>200</v>
      </c>
      <c r="L31" s="865">
        <v>201.51612903225808</v>
      </c>
      <c r="M31" s="865">
        <v>406</v>
      </c>
      <c r="N31" s="865">
        <v>410.22580645161293</v>
      </c>
      <c r="O31" s="865">
        <v>170</v>
      </c>
      <c r="P31" s="865">
        <v>236</v>
      </c>
      <c r="R31" s="889">
        <v>270</v>
      </c>
      <c r="S31" s="865">
        <v>272.77419354838707</v>
      </c>
      <c r="T31" s="865">
        <v>960</v>
      </c>
      <c r="U31" s="865">
        <v>978.80645161290317</v>
      </c>
      <c r="V31" s="865">
        <v>382</v>
      </c>
      <c r="W31" s="865">
        <v>578</v>
      </c>
      <c r="Y31" s="889">
        <v>26</v>
      </c>
      <c r="Z31" s="865">
        <v>712</v>
      </c>
      <c r="AA31" s="865">
        <v>196</v>
      </c>
      <c r="AB31" s="865">
        <v>26</v>
      </c>
      <c r="AD31" s="889">
        <v>488</v>
      </c>
      <c r="AE31" s="865">
        <v>492.19354838709677</v>
      </c>
      <c r="AF31" s="865">
        <v>1444</v>
      </c>
      <c r="AG31" s="865">
        <v>1465.7741935483871</v>
      </c>
      <c r="AH31" s="865">
        <v>582</v>
      </c>
      <c r="AI31" s="865">
        <v>862</v>
      </c>
      <c r="AJ31" s="509"/>
    </row>
    <row r="32" spans="2:36">
      <c r="B32" s="388">
        <v>19</v>
      </c>
      <c r="C32" s="389" t="s">
        <v>118</v>
      </c>
      <c r="D32" s="865">
        <v>43</v>
      </c>
      <c r="E32" s="865">
        <v>44.903225806451616</v>
      </c>
      <c r="F32" s="865">
        <v>315</v>
      </c>
      <c r="G32" s="865">
        <v>344.58064516129031</v>
      </c>
      <c r="H32" s="865">
        <v>164</v>
      </c>
      <c r="I32" s="865">
        <v>151</v>
      </c>
      <c r="K32" s="889">
        <v>270</v>
      </c>
      <c r="L32" s="865">
        <v>274.83870967741933</v>
      </c>
      <c r="M32" s="865">
        <v>594</v>
      </c>
      <c r="N32" s="865">
        <v>615.80645161290317</v>
      </c>
      <c r="O32" s="865">
        <v>253</v>
      </c>
      <c r="P32" s="865">
        <v>341</v>
      </c>
      <c r="R32" s="889">
        <v>132</v>
      </c>
      <c r="S32" s="865">
        <v>132.58064516129033</v>
      </c>
      <c r="T32" s="865">
        <v>539</v>
      </c>
      <c r="U32" s="865">
        <v>536.90322580645159</v>
      </c>
      <c r="V32" s="865">
        <v>204</v>
      </c>
      <c r="W32" s="865">
        <v>335</v>
      </c>
      <c r="Y32" s="889">
        <v>20</v>
      </c>
      <c r="Z32" s="865">
        <v>259</v>
      </c>
      <c r="AA32" s="865">
        <v>252</v>
      </c>
      <c r="AB32" s="865">
        <v>8</v>
      </c>
      <c r="AD32" s="889">
        <v>445</v>
      </c>
      <c r="AE32" s="865">
        <v>452.32258064516134</v>
      </c>
      <c r="AF32" s="865">
        <v>1448</v>
      </c>
      <c r="AG32" s="865">
        <v>1497.2903225806449</v>
      </c>
      <c r="AH32" s="865">
        <v>621</v>
      </c>
      <c r="AI32" s="865">
        <v>827</v>
      </c>
      <c r="AJ32" s="509"/>
    </row>
    <row r="33" spans="2:36">
      <c r="B33" s="388">
        <v>45</v>
      </c>
      <c r="C33" s="389" t="s">
        <v>119</v>
      </c>
      <c r="D33" s="865">
        <v>109</v>
      </c>
      <c r="E33" s="865">
        <v>111.29032258064517</v>
      </c>
      <c r="F33" s="865">
        <v>660</v>
      </c>
      <c r="G33" s="865">
        <v>688.74193548387098</v>
      </c>
      <c r="H33" s="865">
        <v>471</v>
      </c>
      <c r="I33" s="865">
        <v>189</v>
      </c>
      <c r="K33" s="889">
        <v>1016</v>
      </c>
      <c r="L33" s="865">
        <v>1031.6451612903227</v>
      </c>
      <c r="M33" s="865">
        <v>2359</v>
      </c>
      <c r="N33" s="865">
        <v>2418.3870967741937</v>
      </c>
      <c r="O33" s="865">
        <v>1081</v>
      </c>
      <c r="P33" s="865">
        <v>1278</v>
      </c>
      <c r="R33" s="889">
        <v>599</v>
      </c>
      <c r="S33" s="865">
        <v>599.22580645161293</v>
      </c>
      <c r="T33" s="865">
        <v>2671</v>
      </c>
      <c r="U33" s="865">
        <v>2697.4516129032259</v>
      </c>
      <c r="V33" s="865">
        <v>1262</v>
      </c>
      <c r="W33" s="865">
        <v>1409</v>
      </c>
      <c r="Y33" s="889">
        <v>123</v>
      </c>
      <c r="Z33" s="865">
        <v>831</v>
      </c>
      <c r="AA33" s="865">
        <v>909</v>
      </c>
      <c r="AB33" s="865">
        <v>808</v>
      </c>
      <c r="AD33" s="889">
        <v>1724</v>
      </c>
      <c r="AE33" s="865">
        <v>1742.1612903225807</v>
      </c>
      <c r="AF33" s="865">
        <v>5690</v>
      </c>
      <c r="AG33" s="865">
        <v>5804.5806451612898</v>
      </c>
      <c r="AH33" s="865">
        <v>2814</v>
      </c>
      <c r="AI33" s="865">
        <v>2876</v>
      </c>
      <c r="AJ33" s="509"/>
    </row>
    <row r="34" spans="2:36">
      <c r="B34" s="659" t="s">
        <v>324</v>
      </c>
      <c r="C34" s="659"/>
      <c r="D34" s="882">
        <v>680</v>
      </c>
      <c r="E34" s="883">
        <v>694.9354838709678</v>
      </c>
      <c r="F34" s="883">
        <v>2876</v>
      </c>
      <c r="G34" s="883">
        <v>2987.3548387096776</v>
      </c>
      <c r="H34" s="883">
        <v>1803</v>
      </c>
      <c r="I34" s="883">
        <v>1073</v>
      </c>
      <c r="K34" s="891">
        <v>3773</v>
      </c>
      <c r="L34" s="883">
        <v>3887.4516129032263</v>
      </c>
      <c r="M34" s="883">
        <v>8907</v>
      </c>
      <c r="N34" s="883">
        <v>9311.4516129032272</v>
      </c>
      <c r="O34" s="883">
        <v>3629</v>
      </c>
      <c r="P34" s="883">
        <v>5278</v>
      </c>
      <c r="R34" s="891">
        <v>6425</v>
      </c>
      <c r="S34" s="883">
        <v>6751.6451612903229</v>
      </c>
      <c r="T34" s="883">
        <v>22912</v>
      </c>
      <c r="U34" s="883">
        <v>24658.709677419352</v>
      </c>
      <c r="V34" s="883">
        <v>9339</v>
      </c>
      <c r="W34" s="883">
        <v>13573</v>
      </c>
      <c r="Y34" s="891">
        <v>8588</v>
      </c>
      <c r="Z34" s="883">
        <v>8627</v>
      </c>
      <c r="AA34" s="883">
        <v>5196</v>
      </c>
      <c r="AB34" s="883">
        <v>501</v>
      </c>
      <c r="AD34" s="891">
        <v>10878</v>
      </c>
      <c r="AE34" s="883">
        <v>11334.032258064517</v>
      </c>
      <c r="AF34" s="883">
        <v>34695</v>
      </c>
      <c r="AG34" s="883">
        <v>36957.51612903225</v>
      </c>
      <c r="AH34" s="883">
        <v>14771</v>
      </c>
      <c r="AI34" s="883">
        <v>19924</v>
      </c>
      <c r="AJ34" s="509"/>
    </row>
    <row r="35" spans="2:36">
      <c r="B35" s="388">
        <v>5</v>
      </c>
      <c r="C35" s="389" t="s">
        <v>166</v>
      </c>
      <c r="D35" s="865">
        <v>38</v>
      </c>
      <c r="E35" s="865">
        <v>37.193548387096776</v>
      </c>
      <c r="F35" s="865">
        <v>357</v>
      </c>
      <c r="G35" s="865">
        <v>352.38709677419354</v>
      </c>
      <c r="H35" s="865">
        <v>311</v>
      </c>
      <c r="I35" s="865">
        <v>46</v>
      </c>
      <c r="K35" s="889">
        <v>202</v>
      </c>
      <c r="L35" s="865">
        <v>209.67741935483872</v>
      </c>
      <c r="M35" s="865">
        <v>511</v>
      </c>
      <c r="N35" s="865">
        <v>512.74193548387098</v>
      </c>
      <c r="O35" s="865">
        <v>234</v>
      </c>
      <c r="P35" s="865">
        <v>277</v>
      </c>
      <c r="R35" s="889">
        <v>313</v>
      </c>
      <c r="S35" s="865">
        <v>320.32258064516128</v>
      </c>
      <c r="T35" s="865">
        <v>1080</v>
      </c>
      <c r="U35" s="865">
        <v>1110.483870967742</v>
      </c>
      <c r="V35" s="865">
        <v>429</v>
      </c>
      <c r="W35" s="865">
        <v>651</v>
      </c>
      <c r="Y35" s="889">
        <v>93</v>
      </c>
      <c r="Z35" s="865">
        <v>555</v>
      </c>
      <c r="AA35" s="865">
        <v>353</v>
      </c>
      <c r="AB35" s="865">
        <v>79</v>
      </c>
      <c r="AD35" s="889">
        <v>553</v>
      </c>
      <c r="AE35" s="865">
        <v>567.19354838709683</v>
      </c>
      <c r="AF35" s="865">
        <v>1948</v>
      </c>
      <c r="AG35" s="865">
        <v>1975.6129032258063</v>
      </c>
      <c r="AH35" s="865">
        <v>974</v>
      </c>
      <c r="AI35" s="865">
        <v>974</v>
      </c>
      <c r="AJ35" s="509"/>
    </row>
    <row r="36" spans="2:36">
      <c r="B36" s="388">
        <v>9</v>
      </c>
      <c r="C36" s="389" t="s">
        <v>124</v>
      </c>
      <c r="D36" s="865">
        <v>102</v>
      </c>
      <c r="E36" s="865">
        <v>106.25806451612904</v>
      </c>
      <c r="F36" s="865">
        <v>464</v>
      </c>
      <c r="G36" s="865">
        <v>481.61290322580646</v>
      </c>
      <c r="H36" s="865">
        <v>285</v>
      </c>
      <c r="I36" s="865">
        <v>179</v>
      </c>
      <c r="K36" s="889">
        <v>558</v>
      </c>
      <c r="L36" s="865">
        <v>572.77419354838707</v>
      </c>
      <c r="M36" s="865">
        <v>1283</v>
      </c>
      <c r="N36" s="865">
        <v>1343.1290322580646</v>
      </c>
      <c r="O36" s="865">
        <v>464</v>
      </c>
      <c r="P36" s="865">
        <v>819</v>
      </c>
      <c r="R36" s="889">
        <v>1012</v>
      </c>
      <c r="S36" s="865">
        <v>1082.0322580645161</v>
      </c>
      <c r="T36" s="865">
        <v>4115</v>
      </c>
      <c r="U36" s="865">
        <v>4480.2903225806449</v>
      </c>
      <c r="V36" s="865">
        <v>1466</v>
      </c>
      <c r="W36" s="865">
        <v>2649</v>
      </c>
      <c r="Y36" s="889">
        <v>1860</v>
      </c>
      <c r="Z36" s="865">
        <v>1362</v>
      </c>
      <c r="AA36" s="865">
        <v>807</v>
      </c>
      <c r="AB36" s="865">
        <v>86</v>
      </c>
      <c r="AD36" s="889">
        <v>1672</v>
      </c>
      <c r="AE36" s="865">
        <v>1761.0645161290322</v>
      </c>
      <c r="AF36" s="865">
        <v>5862</v>
      </c>
      <c r="AG36" s="865">
        <v>6305.0322580645161</v>
      </c>
      <c r="AH36" s="865">
        <v>2215</v>
      </c>
      <c r="AI36" s="865">
        <v>3647</v>
      </c>
      <c r="AJ36" s="509"/>
    </row>
    <row r="37" spans="2:36">
      <c r="B37" s="388">
        <v>24</v>
      </c>
      <c r="C37" s="389" t="s">
        <v>125</v>
      </c>
      <c r="D37" s="865">
        <v>99</v>
      </c>
      <c r="E37" s="865">
        <v>102.06451612903226</v>
      </c>
      <c r="F37" s="865">
        <v>340</v>
      </c>
      <c r="G37" s="865">
        <v>355.06451612903226</v>
      </c>
      <c r="H37" s="865">
        <v>191</v>
      </c>
      <c r="I37" s="865">
        <v>149</v>
      </c>
      <c r="K37" s="889">
        <v>718</v>
      </c>
      <c r="L37" s="865">
        <v>740.90322580645159</v>
      </c>
      <c r="M37" s="865">
        <v>1592</v>
      </c>
      <c r="N37" s="865">
        <v>1649.483870967742</v>
      </c>
      <c r="O37" s="865">
        <v>645</v>
      </c>
      <c r="P37" s="865">
        <v>947</v>
      </c>
      <c r="R37" s="889">
        <v>1246</v>
      </c>
      <c r="S37" s="865">
        <v>1304.0322580645161</v>
      </c>
      <c r="T37" s="865">
        <v>4085</v>
      </c>
      <c r="U37" s="865">
        <v>4332.4193548387093</v>
      </c>
      <c r="V37" s="865">
        <v>1556</v>
      </c>
      <c r="W37" s="865">
        <v>2529</v>
      </c>
      <c r="Y37" s="889">
        <v>1436</v>
      </c>
      <c r="Z37" s="865">
        <v>1802</v>
      </c>
      <c r="AA37" s="865">
        <v>787</v>
      </c>
      <c r="AB37" s="865">
        <v>60</v>
      </c>
      <c r="AD37" s="889">
        <v>2063</v>
      </c>
      <c r="AE37" s="865">
        <v>2147</v>
      </c>
      <c r="AF37" s="865">
        <v>6017</v>
      </c>
      <c r="AG37" s="865">
        <v>6336.967741935483</v>
      </c>
      <c r="AH37" s="865">
        <v>2392</v>
      </c>
      <c r="AI37" s="865">
        <v>3625</v>
      </c>
      <c r="AJ37" s="509"/>
    </row>
    <row r="38" spans="2:36">
      <c r="B38" s="388">
        <v>34</v>
      </c>
      <c r="C38" s="389" t="s">
        <v>126</v>
      </c>
      <c r="D38" s="865">
        <v>37</v>
      </c>
      <c r="E38" s="865">
        <v>38.161290322580648</v>
      </c>
      <c r="F38" s="865">
        <v>108</v>
      </c>
      <c r="G38" s="865">
        <v>137.93548387096774</v>
      </c>
      <c r="H38" s="865">
        <v>73</v>
      </c>
      <c r="I38" s="865">
        <v>35</v>
      </c>
      <c r="K38" s="889">
        <v>230</v>
      </c>
      <c r="L38" s="865">
        <v>236.45161290322579</v>
      </c>
      <c r="M38" s="865">
        <v>472</v>
      </c>
      <c r="N38" s="865">
        <v>491.80645161290323</v>
      </c>
      <c r="O38" s="865">
        <v>191</v>
      </c>
      <c r="P38" s="865">
        <v>281</v>
      </c>
      <c r="R38" s="889">
        <v>429</v>
      </c>
      <c r="S38" s="865">
        <v>455.41935483870969</v>
      </c>
      <c r="T38" s="865">
        <v>1363</v>
      </c>
      <c r="U38" s="865">
        <v>1461.8709677419354</v>
      </c>
      <c r="V38" s="865">
        <v>578</v>
      </c>
      <c r="W38" s="865">
        <v>785</v>
      </c>
      <c r="Y38" s="889">
        <v>527</v>
      </c>
      <c r="Z38" s="865">
        <v>518</v>
      </c>
      <c r="AA38" s="865">
        <v>257</v>
      </c>
      <c r="AB38" s="865">
        <v>61</v>
      </c>
      <c r="AD38" s="889">
        <v>696</v>
      </c>
      <c r="AE38" s="865">
        <v>730.0322580645161</v>
      </c>
      <c r="AF38" s="865">
        <v>1943</v>
      </c>
      <c r="AG38" s="865">
        <v>2091.6129032258063</v>
      </c>
      <c r="AH38" s="865">
        <v>842</v>
      </c>
      <c r="AI38" s="865">
        <v>1101</v>
      </c>
      <c r="AJ38" s="509"/>
    </row>
    <row r="39" spans="2:36">
      <c r="B39" s="388">
        <v>37</v>
      </c>
      <c r="C39" s="389" t="s">
        <v>127</v>
      </c>
      <c r="D39" s="865">
        <v>119</v>
      </c>
      <c r="E39" s="865">
        <v>120.87096774193549</v>
      </c>
      <c r="F39" s="865">
        <v>396</v>
      </c>
      <c r="G39" s="865">
        <v>409.58064516129031</v>
      </c>
      <c r="H39" s="865">
        <v>225</v>
      </c>
      <c r="I39" s="865">
        <v>171</v>
      </c>
      <c r="K39" s="889">
        <v>634</v>
      </c>
      <c r="L39" s="865">
        <v>646.77419354838707</v>
      </c>
      <c r="M39" s="865">
        <v>1605</v>
      </c>
      <c r="N39" s="865">
        <v>1671.4193548387098</v>
      </c>
      <c r="O39" s="865">
        <v>697</v>
      </c>
      <c r="P39" s="865">
        <v>908</v>
      </c>
      <c r="R39" s="889">
        <v>871</v>
      </c>
      <c r="S39" s="865">
        <v>895.19354838709683</v>
      </c>
      <c r="T39" s="865">
        <v>3340</v>
      </c>
      <c r="U39" s="865">
        <v>3493.0645161290322</v>
      </c>
      <c r="V39" s="865">
        <v>1579</v>
      </c>
      <c r="W39" s="865">
        <v>1761</v>
      </c>
      <c r="Y39" s="889">
        <v>1241</v>
      </c>
      <c r="Z39" s="865">
        <v>1073</v>
      </c>
      <c r="AA39" s="865">
        <v>978</v>
      </c>
      <c r="AB39" s="865">
        <v>48</v>
      </c>
      <c r="AD39" s="889">
        <v>1624</v>
      </c>
      <c r="AE39" s="865">
        <v>1662.8387096774195</v>
      </c>
      <c r="AF39" s="865">
        <v>5341</v>
      </c>
      <c r="AG39" s="865">
        <v>5574.0645161290322</v>
      </c>
      <c r="AH39" s="865">
        <v>2501</v>
      </c>
      <c r="AI39" s="865">
        <v>2840</v>
      </c>
      <c r="AJ39" s="509"/>
    </row>
    <row r="40" spans="2:36">
      <c r="B40" s="388">
        <v>40</v>
      </c>
      <c r="C40" s="389" t="s">
        <v>128</v>
      </c>
      <c r="D40" s="865">
        <v>57</v>
      </c>
      <c r="E40" s="865">
        <v>56.838709677419352</v>
      </c>
      <c r="F40" s="865">
        <v>204</v>
      </c>
      <c r="G40" s="865">
        <v>203.45161290322579</v>
      </c>
      <c r="H40" s="865">
        <v>98</v>
      </c>
      <c r="I40" s="865">
        <v>106</v>
      </c>
      <c r="K40" s="889">
        <v>235</v>
      </c>
      <c r="L40" s="865">
        <v>239.35483870967741</v>
      </c>
      <c r="M40" s="865">
        <v>515</v>
      </c>
      <c r="N40" s="865">
        <v>532.93548387096769</v>
      </c>
      <c r="O40" s="865">
        <v>198</v>
      </c>
      <c r="P40" s="865">
        <v>317</v>
      </c>
      <c r="R40" s="889">
        <v>415</v>
      </c>
      <c r="S40" s="865">
        <v>418.12903225806451</v>
      </c>
      <c r="T40" s="865">
        <v>1570</v>
      </c>
      <c r="U40" s="865">
        <v>1614.5483870967741</v>
      </c>
      <c r="V40" s="865">
        <v>657</v>
      </c>
      <c r="W40" s="865">
        <v>913</v>
      </c>
      <c r="Y40" s="889">
        <v>182</v>
      </c>
      <c r="Z40" s="865">
        <v>836</v>
      </c>
      <c r="AA40" s="865">
        <v>488</v>
      </c>
      <c r="AB40" s="865">
        <v>64</v>
      </c>
      <c r="AD40" s="889">
        <v>707</v>
      </c>
      <c r="AE40" s="865">
        <v>714.32258064516122</v>
      </c>
      <c r="AF40" s="865">
        <v>2289</v>
      </c>
      <c r="AG40" s="865">
        <v>2350.9354838709678</v>
      </c>
      <c r="AH40" s="865">
        <v>953</v>
      </c>
      <c r="AI40" s="865">
        <v>1336</v>
      </c>
      <c r="AJ40" s="509"/>
    </row>
    <row r="41" spans="2:36">
      <c r="B41" s="388">
        <v>42</v>
      </c>
      <c r="C41" s="389" t="s">
        <v>129</v>
      </c>
      <c r="D41" s="865">
        <v>26</v>
      </c>
      <c r="E41" s="865">
        <v>25.516129032258064</v>
      </c>
      <c r="F41" s="865">
        <v>133</v>
      </c>
      <c r="G41" s="865">
        <v>128.90322580645162</v>
      </c>
      <c r="H41" s="865">
        <v>99</v>
      </c>
      <c r="I41" s="865">
        <v>34</v>
      </c>
      <c r="K41" s="889">
        <v>98</v>
      </c>
      <c r="L41" s="865">
        <v>102.96774193548387</v>
      </c>
      <c r="M41" s="865">
        <v>213</v>
      </c>
      <c r="N41" s="865">
        <v>226.29032258064515</v>
      </c>
      <c r="O41" s="865">
        <v>103</v>
      </c>
      <c r="P41" s="865">
        <v>110</v>
      </c>
      <c r="R41" s="889">
        <v>333</v>
      </c>
      <c r="S41" s="865">
        <v>343.16129032258067</v>
      </c>
      <c r="T41" s="865">
        <v>1060</v>
      </c>
      <c r="U41" s="865">
        <v>1126.2258064516129</v>
      </c>
      <c r="V41" s="865">
        <v>437</v>
      </c>
      <c r="W41" s="865">
        <v>623</v>
      </c>
      <c r="Y41" s="889">
        <v>577</v>
      </c>
      <c r="Z41" s="865">
        <v>283</v>
      </c>
      <c r="AA41" s="865">
        <v>199</v>
      </c>
      <c r="AB41" s="865">
        <v>1</v>
      </c>
      <c r="AD41" s="889">
        <v>457</v>
      </c>
      <c r="AE41" s="865">
        <v>471.64516129032262</v>
      </c>
      <c r="AF41" s="865">
        <v>1406</v>
      </c>
      <c r="AG41" s="865">
        <v>1481.4193548387098</v>
      </c>
      <c r="AH41" s="865">
        <v>639</v>
      </c>
      <c r="AI41" s="865">
        <v>767</v>
      </c>
      <c r="AJ41" s="509"/>
    </row>
    <row r="42" spans="2:36">
      <c r="B42" s="388">
        <v>47</v>
      </c>
      <c r="C42" s="389" t="s">
        <v>130</v>
      </c>
      <c r="D42" s="865">
        <v>162</v>
      </c>
      <c r="E42" s="865">
        <v>167.32258064516128</v>
      </c>
      <c r="F42" s="865">
        <v>715</v>
      </c>
      <c r="G42" s="865">
        <v>752.32258064516134</v>
      </c>
      <c r="H42" s="865">
        <v>421</v>
      </c>
      <c r="I42" s="865">
        <v>294</v>
      </c>
      <c r="K42" s="889">
        <v>850</v>
      </c>
      <c r="L42" s="865">
        <v>880.61290322580646</v>
      </c>
      <c r="M42" s="865">
        <v>2193</v>
      </c>
      <c r="N42" s="865">
        <v>2335.1612903225805</v>
      </c>
      <c r="O42" s="865">
        <v>891</v>
      </c>
      <c r="P42" s="865">
        <v>1302</v>
      </c>
      <c r="R42" s="889">
        <v>1370</v>
      </c>
      <c r="S42" s="865">
        <v>1464.8064516129032</v>
      </c>
      <c r="T42" s="865">
        <v>5106</v>
      </c>
      <c r="U42" s="865">
        <v>5731.0322580645161</v>
      </c>
      <c r="V42" s="865">
        <v>2164</v>
      </c>
      <c r="W42" s="865">
        <v>2942</v>
      </c>
      <c r="Y42" s="889">
        <v>2364</v>
      </c>
      <c r="Z42" s="865">
        <v>1607</v>
      </c>
      <c r="AA42" s="865">
        <v>1043</v>
      </c>
      <c r="AB42" s="865">
        <v>92</v>
      </c>
      <c r="AD42" s="889">
        <v>2382</v>
      </c>
      <c r="AE42" s="865">
        <v>2512.7419354838712</v>
      </c>
      <c r="AF42" s="865">
        <v>8014</v>
      </c>
      <c r="AG42" s="865">
        <v>8818.5161290322576</v>
      </c>
      <c r="AH42" s="865">
        <v>3476</v>
      </c>
      <c r="AI42" s="865">
        <v>4538</v>
      </c>
      <c r="AJ42" s="509"/>
    </row>
    <row r="43" spans="2:36">
      <c r="B43" s="388">
        <v>49</v>
      </c>
      <c r="C43" s="389" t="s">
        <v>131</v>
      </c>
      <c r="D43" s="865">
        <v>40</v>
      </c>
      <c r="E43" s="865">
        <v>40.70967741935484</v>
      </c>
      <c r="F43" s="865">
        <v>159</v>
      </c>
      <c r="G43" s="865">
        <v>166.09677419354838</v>
      </c>
      <c r="H43" s="865">
        <v>100</v>
      </c>
      <c r="I43" s="865">
        <v>59</v>
      </c>
      <c r="K43" s="889">
        <v>248</v>
      </c>
      <c r="L43" s="865">
        <v>257.93548387096774</v>
      </c>
      <c r="M43" s="865">
        <v>523</v>
      </c>
      <c r="N43" s="865">
        <v>548.48387096774195</v>
      </c>
      <c r="O43" s="865">
        <v>206</v>
      </c>
      <c r="P43" s="865">
        <v>317</v>
      </c>
      <c r="R43" s="889">
        <v>436</v>
      </c>
      <c r="S43" s="865">
        <v>468.54838709677421</v>
      </c>
      <c r="T43" s="865">
        <v>1193</v>
      </c>
      <c r="U43" s="865">
        <v>1308.7741935483871</v>
      </c>
      <c r="V43" s="865">
        <v>473</v>
      </c>
      <c r="W43" s="865">
        <v>720</v>
      </c>
      <c r="Y43" s="889">
        <v>308</v>
      </c>
      <c r="Z43" s="865">
        <v>591</v>
      </c>
      <c r="AA43" s="865">
        <v>284</v>
      </c>
      <c r="AB43" s="865">
        <v>10</v>
      </c>
      <c r="AD43" s="889">
        <v>724</v>
      </c>
      <c r="AE43" s="865">
        <v>767.19354838709683</v>
      </c>
      <c r="AF43" s="865">
        <v>1875</v>
      </c>
      <c r="AG43" s="865">
        <v>2023.3548387096776</v>
      </c>
      <c r="AH43" s="865">
        <v>779</v>
      </c>
      <c r="AI43" s="865">
        <v>1096</v>
      </c>
      <c r="AJ43" s="509"/>
    </row>
    <row r="44" spans="2:36">
      <c r="B44" s="659" t="s">
        <v>40</v>
      </c>
      <c r="C44" s="659"/>
      <c r="D44" s="882">
        <v>3484</v>
      </c>
      <c r="E44" s="883">
        <v>3532.7419354838712</v>
      </c>
      <c r="F44" s="883">
        <v>20612</v>
      </c>
      <c r="G44" s="883">
        <v>21064.580645161292</v>
      </c>
      <c r="H44" s="883">
        <v>11309</v>
      </c>
      <c r="I44" s="883">
        <v>9303</v>
      </c>
      <c r="K44" s="891">
        <v>12976</v>
      </c>
      <c r="L44" s="883">
        <v>13219.419354838712</v>
      </c>
      <c r="M44" s="883">
        <v>40266</v>
      </c>
      <c r="N44" s="883">
        <v>41749.06451612903</v>
      </c>
      <c r="O44" s="883">
        <v>18750</v>
      </c>
      <c r="P44" s="883">
        <v>21516</v>
      </c>
      <c r="R44" s="891">
        <v>19799</v>
      </c>
      <c r="S44" s="883">
        <v>19809.16129032258</v>
      </c>
      <c r="T44" s="883">
        <v>111857</v>
      </c>
      <c r="U44" s="883">
        <v>112769.80645161289</v>
      </c>
      <c r="V44" s="883">
        <v>57618</v>
      </c>
      <c r="W44" s="883">
        <v>54239</v>
      </c>
      <c r="Y44" s="891">
        <v>12580</v>
      </c>
      <c r="Z44" s="883">
        <v>59126</v>
      </c>
      <c r="AA44" s="883">
        <v>32725</v>
      </c>
      <c r="AB44" s="883">
        <v>7426</v>
      </c>
      <c r="AD44" s="891">
        <v>36259</v>
      </c>
      <c r="AE44" s="883">
        <v>36561.322580645159</v>
      </c>
      <c r="AF44" s="883">
        <v>172735</v>
      </c>
      <c r="AG44" s="883">
        <v>175583.45161290321</v>
      </c>
      <c r="AH44" s="883">
        <v>87677</v>
      </c>
      <c r="AI44" s="883">
        <v>85058</v>
      </c>
      <c r="AJ44" s="509"/>
    </row>
    <row r="45" spans="2:36">
      <c r="B45" s="388">
        <v>8</v>
      </c>
      <c r="C45" s="389" t="s">
        <v>97</v>
      </c>
      <c r="D45" s="865">
        <v>2740</v>
      </c>
      <c r="E45" s="865">
        <v>2775.483870967742</v>
      </c>
      <c r="F45" s="865">
        <v>17454</v>
      </c>
      <c r="G45" s="865">
        <v>17794.064516129034</v>
      </c>
      <c r="H45" s="865">
        <v>9586</v>
      </c>
      <c r="I45" s="865">
        <v>7868</v>
      </c>
      <c r="K45" s="889">
        <v>10219</v>
      </c>
      <c r="L45" s="865">
        <v>10401.096774193549</v>
      </c>
      <c r="M45" s="865">
        <v>33626</v>
      </c>
      <c r="N45" s="865">
        <v>34858.741935483871</v>
      </c>
      <c r="O45" s="865">
        <v>15950</v>
      </c>
      <c r="P45" s="865">
        <v>17676</v>
      </c>
      <c r="R45" s="889">
        <v>13912</v>
      </c>
      <c r="S45" s="865">
        <v>13934.903225806451</v>
      </c>
      <c r="T45" s="865">
        <v>85934</v>
      </c>
      <c r="U45" s="865">
        <v>86550.645161290318</v>
      </c>
      <c r="V45" s="865">
        <v>45656</v>
      </c>
      <c r="W45" s="865">
        <v>40278</v>
      </c>
      <c r="Y45" s="889">
        <v>8939</v>
      </c>
      <c r="Z45" s="865">
        <v>43461</v>
      </c>
      <c r="AA45" s="865">
        <v>27293</v>
      </c>
      <c r="AB45" s="865">
        <v>6241</v>
      </c>
      <c r="AD45" s="889">
        <v>26871</v>
      </c>
      <c r="AE45" s="865">
        <v>27111.483870967742</v>
      </c>
      <c r="AF45" s="865">
        <v>137014</v>
      </c>
      <c r="AG45" s="865">
        <v>139203.45161290321</v>
      </c>
      <c r="AH45" s="865">
        <v>71192</v>
      </c>
      <c r="AI45" s="865">
        <v>65822</v>
      </c>
      <c r="AJ45" s="509"/>
    </row>
    <row r="46" spans="2:36">
      <c r="B46" s="388">
        <v>17</v>
      </c>
      <c r="C46" s="389" t="s">
        <v>616</v>
      </c>
      <c r="D46" s="865">
        <v>367</v>
      </c>
      <c r="E46" s="865">
        <v>374.38709677419354</v>
      </c>
      <c r="F46" s="865">
        <v>1760</v>
      </c>
      <c r="G46" s="865">
        <v>1820.516129032258</v>
      </c>
      <c r="H46" s="865">
        <v>1051</v>
      </c>
      <c r="I46" s="865">
        <v>709</v>
      </c>
      <c r="K46" s="889">
        <v>1080</v>
      </c>
      <c r="L46" s="865">
        <v>1100.1612903225807</v>
      </c>
      <c r="M46" s="865">
        <v>2771</v>
      </c>
      <c r="N46" s="865">
        <v>2885.7419354838707</v>
      </c>
      <c r="O46" s="865">
        <v>1139</v>
      </c>
      <c r="P46" s="865">
        <v>1632</v>
      </c>
      <c r="R46" s="889">
        <v>2797</v>
      </c>
      <c r="S46" s="865">
        <v>2796.6774193548385</v>
      </c>
      <c r="T46" s="865">
        <v>13995</v>
      </c>
      <c r="U46" s="865">
        <v>14196.612903225807</v>
      </c>
      <c r="V46" s="865">
        <v>6922</v>
      </c>
      <c r="W46" s="865">
        <v>7073</v>
      </c>
      <c r="Y46" s="889">
        <v>1499</v>
      </c>
      <c r="Z46" s="865">
        <v>8111</v>
      </c>
      <c r="AA46" s="865">
        <v>3669</v>
      </c>
      <c r="AB46" s="865">
        <v>716</v>
      </c>
      <c r="AD46" s="889">
        <v>4244</v>
      </c>
      <c r="AE46" s="865">
        <v>4271.2258064516127</v>
      </c>
      <c r="AF46" s="865">
        <v>18526</v>
      </c>
      <c r="AG46" s="865">
        <v>18902.870967741936</v>
      </c>
      <c r="AH46" s="865">
        <v>9112</v>
      </c>
      <c r="AI46" s="865">
        <v>9414</v>
      </c>
      <c r="AJ46" s="509"/>
    </row>
    <row r="47" spans="2:36">
      <c r="B47" s="388">
        <v>25</v>
      </c>
      <c r="C47" s="389" t="s">
        <v>618</v>
      </c>
      <c r="D47" s="865">
        <v>148</v>
      </c>
      <c r="E47" s="865">
        <v>146.83870967741936</v>
      </c>
      <c r="F47" s="865">
        <v>417</v>
      </c>
      <c r="G47" s="865">
        <v>418.16129032258067</v>
      </c>
      <c r="H47" s="865">
        <v>151</v>
      </c>
      <c r="I47" s="865">
        <v>266</v>
      </c>
      <c r="K47" s="889">
        <v>621</v>
      </c>
      <c r="L47" s="865">
        <v>636.67741935483866</v>
      </c>
      <c r="M47" s="865">
        <v>1417</v>
      </c>
      <c r="N47" s="865">
        <v>1497.8064516129032</v>
      </c>
      <c r="O47" s="865">
        <v>609</v>
      </c>
      <c r="P47" s="865">
        <v>808</v>
      </c>
      <c r="R47" s="889">
        <v>1015</v>
      </c>
      <c r="S47" s="865">
        <v>1000.483870967742</v>
      </c>
      <c r="T47" s="865">
        <v>3322</v>
      </c>
      <c r="U47" s="865">
        <v>3294.483870967742</v>
      </c>
      <c r="V47" s="865">
        <v>1285</v>
      </c>
      <c r="W47" s="865">
        <v>2037</v>
      </c>
      <c r="Y47" s="889">
        <v>220</v>
      </c>
      <c r="Z47" s="865">
        <v>2510</v>
      </c>
      <c r="AA47" s="865">
        <v>502</v>
      </c>
      <c r="AB47" s="865">
        <v>90</v>
      </c>
      <c r="AD47" s="889">
        <v>1784</v>
      </c>
      <c r="AE47" s="865">
        <v>1784</v>
      </c>
      <c r="AF47" s="865">
        <v>5156</v>
      </c>
      <c r="AG47" s="865">
        <v>5210.4516129032254</v>
      </c>
      <c r="AH47" s="865">
        <v>2045</v>
      </c>
      <c r="AI47" s="865">
        <v>3111</v>
      </c>
      <c r="AJ47" s="509"/>
    </row>
    <row r="48" spans="2:36">
      <c r="B48" s="388">
        <v>43</v>
      </c>
      <c r="C48" s="389" t="s">
        <v>98</v>
      </c>
      <c r="D48" s="865">
        <v>229</v>
      </c>
      <c r="E48" s="865">
        <v>236.03225806451613</v>
      </c>
      <c r="F48" s="865">
        <v>981</v>
      </c>
      <c r="G48" s="865">
        <v>1031.8387096774193</v>
      </c>
      <c r="H48" s="865">
        <v>521</v>
      </c>
      <c r="I48" s="865">
        <v>460</v>
      </c>
      <c r="K48" s="889">
        <v>1056</v>
      </c>
      <c r="L48" s="865">
        <v>1081.483870967742</v>
      </c>
      <c r="M48" s="865">
        <v>2452</v>
      </c>
      <c r="N48" s="865">
        <v>2506.7741935483873</v>
      </c>
      <c r="O48" s="865">
        <v>1052</v>
      </c>
      <c r="P48" s="865">
        <v>1400</v>
      </c>
      <c r="R48" s="889">
        <v>2075</v>
      </c>
      <c r="S48" s="865">
        <v>2077.0967741935483</v>
      </c>
      <c r="T48" s="865">
        <v>8606</v>
      </c>
      <c r="U48" s="865">
        <v>8728.0645161290322</v>
      </c>
      <c r="V48" s="865">
        <v>3755</v>
      </c>
      <c r="W48" s="865">
        <v>4851</v>
      </c>
      <c r="Y48" s="889">
        <v>1922</v>
      </c>
      <c r="Z48" s="865">
        <v>5044</v>
      </c>
      <c r="AA48" s="865">
        <v>1261</v>
      </c>
      <c r="AB48" s="865">
        <v>379</v>
      </c>
      <c r="AD48" s="889">
        <v>3360</v>
      </c>
      <c r="AE48" s="865">
        <v>3394.6129032258063</v>
      </c>
      <c r="AF48" s="865">
        <v>12039</v>
      </c>
      <c r="AG48" s="865">
        <v>12266.677419354839</v>
      </c>
      <c r="AH48" s="865">
        <v>5328</v>
      </c>
      <c r="AI48" s="865">
        <v>6711</v>
      </c>
      <c r="AJ48" s="509"/>
    </row>
    <row r="49" spans="1:36">
      <c r="B49" s="659" t="s">
        <v>359</v>
      </c>
      <c r="C49" s="659"/>
      <c r="D49" s="882">
        <v>1971</v>
      </c>
      <c r="E49" s="883">
        <v>1994.7741935483868</v>
      </c>
      <c r="F49" s="883">
        <v>8882</v>
      </c>
      <c r="G49" s="883">
        <v>9275.0967741935474</v>
      </c>
      <c r="H49" s="883">
        <v>4925</v>
      </c>
      <c r="I49" s="883">
        <v>3957</v>
      </c>
      <c r="K49" s="891">
        <v>6695</v>
      </c>
      <c r="L49" s="883">
        <v>6828.6451612903229</v>
      </c>
      <c r="M49" s="883">
        <v>18372</v>
      </c>
      <c r="N49" s="883">
        <v>18866.290322580644</v>
      </c>
      <c r="O49" s="883">
        <v>8194</v>
      </c>
      <c r="P49" s="883">
        <v>10178</v>
      </c>
      <c r="R49" s="891">
        <v>3302</v>
      </c>
      <c r="S49" s="883">
        <v>3314.2258064516127</v>
      </c>
      <c r="T49" s="883">
        <v>19896</v>
      </c>
      <c r="U49" s="883">
        <v>20168.967741935485</v>
      </c>
      <c r="V49" s="883">
        <v>9685</v>
      </c>
      <c r="W49" s="883">
        <v>10211</v>
      </c>
      <c r="Y49" s="891">
        <v>739</v>
      </c>
      <c r="Z49" s="883">
        <v>4651</v>
      </c>
      <c r="AA49" s="883">
        <v>11714</v>
      </c>
      <c r="AB49" s="883">
        <v>2792</v>
      </c>
      <c r="AD49" s="891">
        <v>11968</v>
      </c>
      <c r="AE49" s="883">
        <v>12137.645161290322</v>
      </c>
      <c r="AF49" s="883">
        <v>47150</v>
      </c>
      <c r="AG49" s="883">
        <v>48310.354838709682</v>
      </c>
      <c r="AH49" s="883">
        <v>22804</v>
      </c>
      <c r="AI49" s="883">
        <v>24346</v>
      </c>
      <c r="AJ49" s="509"/>
    </row>
    <row r="50" spans="1:36">
      <c r="B50" s="388">
        <v>3</v>
      </c>
      <c r="C50" s="389" t="s">
        <v>109</v>
      </c>
      <c r="D50" s="865">
        <v>707</v>
      </c>
      <c r="E50" s="865">
        <v>714.41935483870964</v>
      </c>
      <c r="F50" s="865">
        <v>3051</v>
      </c>
      <c r="G50" s="865">
        <v>3056.7419354838707</v>
      </c>
      <c r="H50" s="865">
        <v>1671</v>
      </c>
      <c r="I50" s="865">
        <v>1380</v>
      </c>
      <c r="K50" s="889">
        <v>3382</v>
      </c>
      <c r="L50" s="865">
        <v>3439.6451612903224</v>
      </c>
      <c r="M50" s="865">
        <v>8993</v>
      </c>
      <c r="N50" s="865">
        <v>9218.4838709677424</v>
      </c>
      <c r="O50" s="865">
        <v>4161</v>
      </c>
      <c r="P50" s="865">
        <v>4832</v>
      </c>
      <c r="R50" s="889">
        <v>1615</v>
      </c>
      <c r="S50" s="865">
        <v>1618.4516129032259</v>
      </c>
      <c r="T50" s="865">
        <v>11322</v>
      </c>
      <c r="U50" s="865">
        <v>11425.354838709678</v>
      </c>
      <c r="V50" s="865">
        <v>5680</v>
      </c>
      <c r="W50" s="865">
        <v>5642</v>
      </c>
      <c r="Y50" s="889">
        <v>253</v>
      </c>
      <c r="Z50" s="865">
        <v>2138</v>
      </c>
      <c r="AA50" s="865">
        <v>7080</v>
      </c>
      <c r="AB50" s="865">
        <v>1851</v>
      </c>
      <c r="AD50" s="889">
        <v>5704</v>
      </c>
      <c r="AE50" s="865">
        <v>5772.5161290322576</v>
      </c>
      <c r="AF50" s="865">
        <v>23366</v>
      </c>
      <c r="AG50" s="865">
        <v>23700.580645161292</v>
      </c>
      <c r="AH50" s="865">
        <v>11512</v>
      </c>
      <c r="AI50" s="865">
        <v>11854</v>
      </c>
      <c r="AJ50" s="509"/>
    </row>
    <row r="51" spans="1:36">
      <c r="B51" s="388">
        <v>12</v>
      </c>
      <c r="C51" s="389" t="s">
        <v>110</v>
      </c>
      <c r="D51" s="865">
        <v>211</v>
      </c>
      <c r="E51" s="865">
        <v>214.51612903225808</v>
      </c>
      <c r="F51" s="865">
        <v>766</v>
      </c>
      <c r="G51" s="865">
        <v>812.9677419354839</v>
      </c>
      <c r="H51" s="865">
        <v>400</v>
      </c>
      <c r="I51" s="865">
        <v>366</v>
      </c>
      <c r="K51" s="889">
        <v>675</v>
      </c>
      <c r="L51" s="865">
        <v>682.22580645161293</v>
      </c>
      <c r="M51" s="865">
        <v>1697</v>
      </c>
      <c r="N51" s="865">
        <v>1714.3870967741937</v>
      </c>
      <c r="O51" s="865">
        <v>676</v>
      </c>
      <c r="P51" s="865">
        <v>1021</v>
      </c>
      <c r="R51" s="889">
        <v>277</v>
      </c>
      <c r="S51" s="865">
        <v>279.45161290322579</v>
      </c>
      <c r="T51" s="865">
        <v>1257</v>
      </c>
      <c r="U51" s="865">
        <v>1281.1290322580646</v>
      </c>
      <c r="V51" s="865">
        <v>505</v>
      </c>
      <c r="W51" s="865">
        <v>752</v>
      </c>
      <c r="Y51" s="889">
        <v>44</v>
      </c>
      <c r="Z51" s="865">
        <v>479</v>
      </c>
      <c r="AA51" s="865">
        <v>638</v>
      </c>
      <c r="AB51" s="865">
        <v>96</v>
      </c>
      <c r="AD51" s="889">
        <v>1163</v>
      </c>
      <c r="AE51" s="865">
        <v>1176.1935483870968</v>
      </c>
      <c r="AF51" s="865">
        <v>3720</v>
      </c>
      <c r="AG51" s="865">
        <v>3808.4838709677424</v>
      </c>
      <c r="AH51" s="865">
        <v>1581</v>
      </c>
      <c r="AI51" s="865">
        <v>2139</v>
      </c>
      <c r="AJ51" s="509"/>
    </row>
    <row r="52" spans="1:36">
      <c r="B52" s="388">
        <v>46</v>
      </c>
      <c r="C52" s="389" t="s">
        <v>111</v>
      </c>
      <c r="D52" s="865">
        <v>1053</v>
      </c>
      <c r="E52" s="865">
        <v>1065.8387096774193</v>
      </c>
      <c r="F52" s="865">
        <v>5065</v>
      </c>
      <c r="G52" s="865">
        <v>5405.3870967741932</v>
      </c>
      <c r="H52" s="865">
        <v>2854</v>
      </c>
      <c r="I52" s="865">
        <v>2211</v>
      </c>
      <c r="K52" s="889">
        <v>2638</v>
      </c>
      <c r="L52" s="865">
        <v>2706.7741935483873</v>
      </c>
      <c r="M52" s="865">
        <v>7682</v>
      </c>
      <c r="N52" s="865">
        <v>7933.4193548387093</v>
      </c>
      <c r="O52" s="865">
        <v>3357</v>
      </c>
      <c r="P52" s="865">
        <v>4325</v>
      </c>
      <c r="R52" s="889">
        <v>1410</v>
      </c>
      <c r="S52" s="865">
        <v>1416.3225806451612</v>
      </c>
      <c r="T52" s="865">
        <v>7317</v>
      </c>
      <c r="U52" s="865">
        <v>7462.4838709677415</v>
      </c>
      <c r="V52" s="865">
        <v>3500</v>
      </c>
      <c r="W52" s="865">
        <v>3817</v>
      </c>
      <c r="Y52" s="889">
        <v>442</v>
      </c>
      <c r="Z52" s="865">
        <v>2034</v>
      </c>
      <c r="AA52" s="865">
        <v>3996</v>
      </c>
      <c r="AB52" s="865">
        <v>845</v>
      </c>
      <c r="AD52" s="889">
        <v>5101</v>
      </c>
      <c r="AE52" s="865">
        <v>5188.9354838709678</v>
      </c>
      <c r="AF52" s="865">
        <v>20064</v>
      </c>
      <c r="AG52" s="865">
        <v>20801.290322580644</v>
      </c>
      <c r="AH52" s="865">
        <v>9711</v>
      </c>
      <c r="AI52" s="865">
        <v>10353</v>
      </c>
      <c r="AJ52" s="509"/>
    </row>
    <row r="53" spans="1:36">
      <c r="B53" s="659" t="s">
        <v>43</v>
      </c>
      <c r="C53" s="659"/>
      <c r="D53" s="882">
        <v>209</v>
      </c>
      <c r="E53" s="883">
        <v>211.80645161290323</v>
      </c>
      <c r="F53" s="883">
        <v>651</v>
      </c>
      <c r="G53" s="883">
        <v>653.51612903225805</v>
      </c>
      <c r="H53" s="883">
        <v>405</v>
      </c>
      <c r="I53" s="883">
        <v>246</v>
      </c>
      <c r="K53" s="891">
        <v>1252</v>
      </c>
      <c r="L53" s="883">
        <v>1280.9032258064517</v>
      </c>
      <c r="M53" s="883">
        <v>2290</v>
      </c>
      <c r="N53" s="883">
        <v>2351.0645161290322</v>
      </c>
      <c r="O53" s="883">
        <v>989</v>
      </c>
      <c r="P53" s="883">
        <v>1301</v>
      </c>
      <c r="R53" s="891">
        <v>651</v>
      </c>
      <c r="S53" s="883">
        <v>655.67741935483878</v>
      </c>
      <c r="T53" s="883">
        <v>2466</v>
      </c>
      <c r="U53" s="883">
        <v>2479.2258064516127</v>
      </c>
      <c r="V53" s="883">
        <v>1180</v>
      </c>
      <c r="W53" s="883">
        <v>1286</v>
      </c>
      <c r="Y53" s="891">
        <v>34</v>
      </c>
      <c r="Z53" s="883">
        <v>1093</v>
      </c>
      <c r="AA53" s="883">
        <v>1246</v>
      </c>
      <c r="AB53" s="883">
        <v>93</v>
      </c>
      <c r="AD53" s="891">
        <v>2112</v>
      </c>
      <c r="AE53" s="883">
        <v>2148.3870967741932</v>
      </c>
      <c r="AF53" s="883">
        <v>5407</v>
      </c>
      <c r="AG53" s="883">
        <v>5483.8064516129034</v>
      </c>
      <c r="AH53" s="883">
        <v>2574</v>
      </c>
      <c r="AI53" s="883">
        <v>2833</v>
      </c>
      <c r="AJ53" s="509"/>
    </row>
    <row r="54" spans="1:36">
      <c r="B54" s="395">
        <v>10</v>
      </c>
      <c r="C54" s="396" t="s">
        <v>123</v>
      </c>
      <c r="D54" s="863">
        <v>102</v>
      </c>
      <c r="E54" s="863">
        <v>103.16129032258064</v>
      </c>
      <c r="F54" s="863">
        <v>227</v>
      </c>
      <c r="G54" s="863">
        <v>228.41935483870967</v>
      </c>
      <c r="H54" s="863">
        <v>150</v>
      </c>
      <c r="I54" s="863">
        <v>77</v>
      </c>
      <c r="K54" s="888">
        <v>543</v>
      </c>
      <c r="L54" s="863">
        <v>554.90322580645159</v>
      </c>
      <c r="M54" s="863">
        <v>972</v>
      </c>
      <c r="N54" s="863">
        <v>1000.7741935483871</v>
      </c>
      <c r="O54" s="863">
        <v>457</v>
      </c>
      <c r="P54" s="863">
        <v>515</v>
      </c>
      <c r="R54" s="888">
        <v>359</v>
      </c>
      <c r="S54" s="863">
        <v>360.67741935483872</v>
      </c>
      <c r="T54" s="863">
        <v>1308</v>
      </c>
      <c r="U54" s="863">
        <v>1313.6451612903227</v>
      </c>
      <c r="V54" s="863">
        <v>616</v>
      </c>
      <c r="W54" s="863">
        <v>692</v>
      </c>
      <c r="Y54" s="888">
        <v>8</v>
      </c>
      <c r="Z54" s="863">
        <v>630</v>
      </c>
      <c r="AA54" s="863">
        <v>612</v>
      </c>
      <c r="AB54" s="863">
        <v>58</v>
      </c>
      <c r="AD54" s="888">
        <v>1004</v>
      </c>
      <c r="AE54" s="863">
        <v>1018.741935483871</v>
      </c>
      <c r="AF54" s="863">
        <v>2507</v>
      </c>
      <c r="AG54" s="863">
        <v>2542.8387096774195</v>
      </c>
      <c r="AH54" s="863">
        <v>1223</v>
      </c>
      <c r="AI54" s="863">
        <v>1284</v>
      </c>
      <c r="AJ54" s="509"/>
    </row>
    <row r="55" spans="1:36">
      <c r="B55" s="392">
        <v>6</v>
      </c>
      <c r="C55" s="393" t="s">
        <v>122</v>
      </c>
      <c r="D55" s="865">
        <v>107</v>
      </c>
      <c r="E55" s="865">
        <v>108.64516129032258</v>
      </c>
      <c r="F55" s="865">
        <v>424</v>
      </c>
      <c r="G55" s="865">
        <v>425.09677419354841</v>
      </c>
      <c r="H55" s="865">
        <v>255</v>
      </c>
      <c r="I55" s="865">
        <v>169</v>
      </c>
      <c r="K55" s="889">
        <v>709</v>
      </c>
      <c r="L55" s="865">
        <v>726</v>
      </c>
      <c r="M55" s="865">
        <v>1318</v>
      </c>
      <c r="N55" s="865">
        <v>1350.2903225806451</v>
      </c>
      <c r="O55" s="865">
        <v>532</v>
      </c>
      <c r="P55" s="865">
        <v>786</v>
      </c>
      <c r="R55" s="889">
        <v>292</v>
      </c>
      <c r="S55" s="865">
        <v>295</v>
      </c>
      <c r="T55" s="865">
        <v>1158</v>
      </c>
      <c r="U55" s="865">
        <v>1165.5806451612902</v>
      </c>
      <c r="V55" s="865">
        <v>564</v>
      </c>
      <c r="W55" s="865">
        <v>594</v>
      </c>
      <c r="Y55" s="889">
        <v>26</v>
      </c>
      <c r="Z55" s="865">
        <v>463</v>
      </c>
      <c r="AA55" s="865">
        <v>634</v>
      </c>
      <c r="AB55" s="865">
        <v>35</v>
      </c>
      <c r="AD55" s="889">
        <v>1108</v>
      </c>
      <c r="AE55" s="865">
        <v>1129.6451612903224</v>
      </c>
      <c r="AF55" s="865">
        <v>2900</v>
      </c>
      <c r="AG55" s="865">
        <v>2940.9677419354839</v>
      </c>
      <c r="AH55" s="865">
        <v>1351</v>
      </c>
      <c r="AI55" s="865">
        <v>1549</v>
      </c>
      <c r="AJ55" s="509"/>
    </row>
    <row r="56" spans="1:36">
      <c r="A56" s="660"/>
      <c r="B56" s="659" t="s">
        <v>46</v>
      </c>
      <c r="C56" s="659"/>
      <c r="D56" s="882">
        <v>780</v>
      </c>
      <c r="E56" s="883">
        <v>784.16129032258073</v>
      </c>
      <c r="F56" s="883">
        <v>3371</v>
      </c>
      <c r="G56" s="883">
        <v>3427.9032258064517</v>
      </c>
      <c r="H56" s="883">
        <v>1960</v>
      </c>
      <c r="I56" s="883">
        <v>1411</v>
      </c>
      <c r="K56" s="891">
        <v>3929</v>
      </c>
      <c r="L56" s="883">
        <v>4000.9354838709678</v>
      </c>
      <c r="M56" s="883">
        <v>8998</v>
      </c>
      <c r="N56" s="883">
        <v>9273.677419354839</v>
      </c>
      <c r="O56" s="883">
        <v>3813</v>
      </c>
      <c r="P56" s="883">
        <v>5185</v>
      </c>
      <c r="R56" s="891">
        <v>6224</v>
      </c>
      <c r="S56" s="883">
        <v>6402.1290322580644</v>
      </c>
      <c r="T56" s="883">
        <v>21403</v>
      </c>
      <c r="U56" s="883">
        <v>22373.580645161292</v>
      </c>
      <c r="V56" s="883">
        <v>8883</v>
      </c>
      <c r="W56" s="883">
        <v>12520</v>
      </c>
      <c r="Y56" s="891">
        <v>7090</v>
      </c>
      <c r="Z56" s="883">
        <v>9743</v>
      </c>
      <c r="AA56" s="883">
        <v>4097</v>
      </c>
      <c r="AB56" s="883">
        <v>473</v>
      </c>
      <c r="AD56" s="891">
        <v>10933</v>
      </c>
      <c r="AE56" s="883">
        <v>11187.225806451614</v>
      </c>
      <c r="AF56" s="883">
        <v>33772</v>
      </c>
      <c r="AG56" s="883">
        <v>35075.161290322576</v>
      </c>
      <c r="AH56" s="883">
        <v>14656</v>
      </c>
      <c r="AI56" s="883">
        <v>19116</v>
      </c>
      <c r="AJ56" s="509"/>
    </row>
    <row r="57" spans="1:36">
      <c r="B57" s="388">
        <v>15</v>
      </c>
      <c r="C57" s="389" t="s">
        <v>620</v>
      </c>
      <c r="D57" s="865">
        <v>324</v>
      </c>
      <c r="E57" s="865">
        <v>326.48387096774195</v>
      </c>
      <c r="F57" s="865">
        <v>1351</v>
      </c>
      <c r="G57" s="865">
        <v>1441</v>
      </c>
      <c r="H57" s="865">
        <v>792</v>
      </c>
      <c r="I57" s="865">
        <v>559</v>
      </c>
      <c r="K57" s="889">
        <v>1571</v>
      </c>
      <c r="L57" s="865">
        <v>1595.0967741935483</v>
      </c>
      <c r="M57" s="865">
        <v>3992</v>
      </c>
      <c r="N57" s="865">
        <v>4084.2258064516127</v>
      </c>
      <c r="O57" s="865">
        <v>1726</v>
      </c>
      <c r="P57" s="865">
        <v>2266</v>
      </c>
      <c r="R57" s="889">
        <v>2476</v>
      </c>
      <c r="S57" s="865">
        <v>2548.8387096774195</v>
      </c>
      <c r="T57" s="865">
        <v>9286</v>
      </c>
      <c r="U57" s="865">
        <v>9695.4193548387102</v>
      </c>
      <c r="V57" s="865">
        <v>4078</v>
      </c>
      <c r="W57" s="865">
        <v>5208</v>
      </c>
      <c r="Y57" s="889">
        <v>2935</v>
      </c>
      <c r="Z57" s="865">
        <v>4141</v>
      </c>
      <c r="AA57" s="865">
        <v>1872</v>
      </c>
      <c r="AB57" s="865">
        <v>338</v>
      </c>
      <c r="AD57" s="889">
        <v>4371</v>
      </c>
      <c r="AE57" s="865">
        <v>4470.4193548387102</v>
      </c>
      <c r="AF57" s="865">
        <v>14629</v>
      </c>
      <c r="AG57" s="865">
        <v>15220.645161290322</v>
      </c>
      <c r="AH57" s="865">
        <v>6596</v>
      </c>
      <c r="AI57" s="865">
        <v>8033</v>
      </c>
      <c r="AJ57" s="509"/>
    </row>
    <row r="58" spans="1:36">
      <c r="B58" s="388">
        <v>27</v>
      </c>
      <c r="C58" s="389" t="s">
        <v>99</v>
      </c>
      <c r="D58" s="865">
        <v>69</v>
      </c>
      <c r="E58" s="865">
        <v>70.516129032258064</v>
      </c>
      <c r="F58" s="865">
        <v>164</v>
      </c>
      <c r="G58" s="865">
        <v>208.38709677419354</v>
      </c>
      <c r="H58" s="865">
        <v>99</v>
      </c>
      <c r="I58" s="865">
        <v>65</v>
      </c>
      <c r="K58" s="889">
        <v>509</v>
      </c>
      <c r="L58" s="865">
        <v>520.12903225806451</v>
      </c>
      <c r="M58" s="865">
        <v>996</v>
      </c>
      <c r="N58" s="865">
        <v>1047.1290322580646</v>
      </c>
      <c r="O58" s="865">
        <v>385</v>
      </c>
      <c r="P58" s="865">
        <v>611</v>
      </c>
      <c r="R58" s="889">
        <v>589</v>
      </c>
      <c r="S58" s="865">
        <v>611.22580645161293</v>
      </c>
      <c r="T58" s="865">
        <v>1890</v>
      </c>
      <c r="U58" s="865">
        <v>1998.8709677419354</v>
      </c>
      <c r="V58" s="865">
        <v>719</v>
      </c>
      <c r="W58" s="865">
        <v>1171</v>
      </c>
      <c r="Y58" s="889">
        <v>539</v>
      </c>
      <c r="Z58" s="865">
        <v>866</v>
      </c>
      <c r="AA58" s="865">
        <v>454</v>
      </c>
      <c r="AB58" s="865">
        <v>31</v>
      </c>
      <c r="AD58" s="889">
        <v>1167</v>
      </c>
      <c r="AE58" s="865">
        <v>1201.8709677419356</v>
      </c>
      <c r="AF58" s="865">
        <v>3050</v>
      </c>
      <c r="AG58" s="865">
        <v>3254.3870967741932</v>
      </c>
      <c r="AH58" s="865">
        <v>1203</v>
      </c>
      <c r="AI58" s="865">
        <v>1847</v>
      </c>
      <c r="AJ58" s="509"/>
    </row>
    <row r="59" spans="1:36">
      <c r="B59" s="388">
        <v>32</v>
      </c>
      <c r="C59" s="389" t="s">
        <v>360</v>
      </c>
      <c r="D59" s="865">
        <v>90</v>
      </c>
      <c r="E59" s="865">
        <v>91.870967741935488</v>
      </c>
      <c r="F59" s="865">
        <v>791</v>
      </c>
      <c r="G59" s="865">
        <v>688.0322580645161</v>
      </c>
      <c r="H59" s="865">
        <v>458</v>
      </c>
      <c r="I59" s="865">
        <v>333</v>
      </c>
      <c r="K59" s="889">
        <v>524</v>
      </c>
      <c r="L59" s="865">
        <v>535.35483870967744</v>
      </c>
      <c r="M59" s="865">
        <v>1126</v>
      </c>
      <c r="N59" s="865">
        <v>1171</v>
      </c>
      <c r="O59" s="865">
        <v>458</v>
      </c>
      <c r="P59" s="865">
        <v>668</v>
      </c>
      <c r="R59" s="889">
        <v>679</v>
      </c>
      <c r="S59" s="865">
        <v>698.29032258064512</v>
      </c>
      <c r="T59" s="865">
        <v>1838</v>
      </c>
      <c r="U59" s="865">
        <v>1920.6129032258063</v>
      </c>
      <c r="V59" s="865">
        <v>808</v>
      </c>
      <c r="W59" s="865">
        <v>1030</v>
      </c>
      <c r="Y59" s="889">
        <v>389</v>
      </c>
      <c r="Z59" s="865">
        <v>1120</v>
      </c>
      <c r="AA59" s="865">
        <v>309</v>
      </c>
      <c r="AB59" s="865">
        <v>20</v>
      </c>
      <c r="AD59" s="889">
        <v>1293</v>
      </c>
      <c r="AE59" s="865">
        <v>1325.516129032258</v>
      </c>
      <c r="AF59" s="865">
        <v>3755</v>
      </c>
      <c r="AG59" s="865">
        <v>3779.6451612903224</v>
      </c>
      <c r="AH59" s="865">
        <v>1724</v>
      </c>
      <c r="AI59" s="865">
        <v>2031</v>
      </c>
      <c r="AJ59" s="509"/>
    </row>
    <row r="60" spans="1:36">
      <c r="B60" s="388">
        <v>36</v>
      </c>
      <c r="C60" s="389" t="s">
        <v>100</v>
      </c>
      <c r="D60" s="865">
        <v>297</v>
      </c>
      <c r="E60" s="865">
        <v>295.29032258064518</v>
      </c>
      <c r="F60" s="865">
        <v>1065</v>
      </c>
      <c r="G60" s="865">
        <v>1090.483870967742</v>
      </c>
      <c r="H60" s="865">
        <v>611</v>
      </c>
      <c r="I60" s="865">
        <v>454</v>
      </c>
      <c r="K60" s="889">
        <v>1325</v>
      </c>
      <c r="L60" s="865">
        <v>1350.3548387096773</v>
      </c>
      <c r="M60" s="865">
        <v>2884</v>
      </c>
      <c r="N60" s="865">
        <v>2971.3225806451615</v>
      </c>
      <c r="O60" s="865">
        <v>1244</v>
      </c>
      <c r="P60" s="865">
        <v>1640</v>
      </c>
      <c r="R60" s="889">
        <v>2480</v>
      </c>
      <c r="S60" s="865">
        <v>2543.7741935483873</v>
      </c>
      <c r="T60" s="865">
        <v>8389</v>
      </c>
      <c r="U60" s="865">
        <v>8758.677419354839</v>
      </c>
      <c r="V60" s="865">
        <v>3278</v>
      </c>
      <c r="W60" s="865">
        <v>5111</v>
      </c>
      <c r="Y60" s="889">
        <v>3227</v>
      </c>
      <c r="Z60" s="865">
        <v>3616</v>
      </c>
      <c r="AA60" s="865">
        <v>1462</v>
      </c>
      <c r="AB60" s="865">
        <v>84</v>
      </c>
      <c r="AD60" s="889">
        <v>4102</v>
      </c>
      <c r="AE60" s="865">
        <v>4189.4193548387102</v>
      </c>
      <c r="AF60" s="865">
        <v>12338</v>
      </c>
      <c r="AG60" s="865">
        <v>12820.483870967742</v>
      </c>
      <c r="AH60" s="865">
        <v>5133</v>
      </c>
      <c r="AI60" s="865">
        <v>7205</v>
      </c>
      <c r="AJ60" s="509"/>
    </row>
    <row r="61" spans="1:36">
      <c r="B61" s="659" t="s">
        <v>361</v>
      </c>
      <c r="C61" s="659"/>
      <c r="D61" s="882">
        <v>2417</v>
      </c>
      <c r="E61" s="883">
        <v>2429.2580645161293</v>
      </c>
      <c r="F61" s="883">
        <v>19091</v>
      </c>
      <c r="G61" s="883">
        <v>19422.032258064515</v>
      </c>
      <c r="H61" s="883">
        <v>10055</v>
      </c>
      <c r="I61" s="883">
        <v>9036</v>
      </c>
      <c r="K61" s="891">
        <v>12375</v>
      </c>
      <c r="L61" s="883">
        <v>12592.354838709678</v>
      </c>
      <c r="M61" s="883">
        <v>42688</v>
      </c>
      <c r="N61" s="883">
        <v>44462.290322580644</v>
      </c>
      <c r="O61" s="883">
        <v>19515</v>
      </c>
      <c r="P61" s="883">
        <v>23173</v>
      </c>
      <c r="R61" s="891">
        <v>7430</v>
      </c>
      <c r="S61" s="883">
        <v>7477.5483870967746</v>
      </c>
      <c r="T61" s="883">
        <v>59976</v>
      </c>
      <c r="U61" s="883">
        <v>60637.225806451614</v>
      </c>
      <c r="V61" s="883">
        <v>28957</v>
      </c>
      <c r="W61" s="883">
        <v>31019</v>
      </c>
      <c r="Y61" s="891">
        <v>1195</v>
      </c>
      <c r="Z61" s="883">
        <v>18615</v>
      </c>
      <c r="AA61" s="883">
        <v>31217</v>
      </c>
      <c r="AB61" s="883">
        <v>8949</v>
      </c>
      <c r="AD61" s="891">
        <v>22222</v>
      </c>
      <c r="AE61" s="883">
        <v>22499.161290322583</v>
      </c>
      <c r="AF61" s="883">
        <v>121755</v>
      </c>
      <c r="AG61" s="883">
        <v>124521.54838709677</v>
      </c>
      <c r="AH61" s="883">
        <v>58527</v>
      </c>
      <c r="AI61" s="883">
        <v>63228</v>
      </c>
      <c r="AJ61" s="509"/>
    </row>
    <row r="62" spans="1:36">
      <c r="B62" s="398">
        <v>28</v>
      </c>
      <c r="C62" s="399" t="s">
        <v>362</v>
      </c>
      <c r="D62" s="863">
        <v>2417</v>
      </c>
      <c r="E62" s="863">
        <v>2429.2580645161293</v>
      </c>
      <c r="F62" s="863">
        <v>19091</v>
      </c>
      <c r="G62" s="863">
        <v>19422.032258064515</v>
      </c>
      <c r="H62" s="863">
        <v>10055</v>
      </c>
      <c r="I62" s="863">
        <v>9036</v>
      </c>
      <c r="K62" s="888">
        <v>12375</v>
      </c>
      <c r="L62" s="863">
        <v>12592.354838709678</v>
      </c>
      <c r="M62" s="863">
        <v>42688</v>
      </c>
      <c r="N62" s="863">
        <v>44462.290322580644</v>
      </c>
      <c r="O62" s="863">
        <v>19515</v>
      </c>
      <c r="P62" s="863">
        <v>23173</v>
      </c>
      <c r="R62" s="888">
        <v>7430</v>
      </c>
      <c r="S62" s="863">
        <v>7477.5483870967746</v>
      </c>
      <c r="T62" s="863">
        <v>59976</v>
      </c>
      <c r="U62" s="863">
        <v>60637.225806451614</v>
      </c>
      <c r="V62" s="863">
        <v>28957</v>
      </c>
      <c r="W62" s="863">
        <v>31019</v>
      </c>
      <c r="Y62" s="888">
        <v>1195</v>
      </c>
      <c r="Z62" s="863">
        <v>18615</v>
      </c>
      <c r="AA62" s="863">
        <v>31217</v>
      </c>
      <c r="AB62" s="863">
        <v>8949</v>
      </c>
      <c r="AD62" s="888">
        <v>22222</v>
      </c>
      <c r="AE62" s="863">
        <v>22499.161290322583</v>
      </c>
      <c r="AF62" s="863">
        <v>121755</v>
      </c>
      <c r="AG62" s="863">
        <v>124521.54838709677</v>
      </c>
      <c r="AH62" s="863">
        <v>58527</v>
      </c>
      <c r="AI62" s="863">
        <v>63228</v>
      </c>
      <c r="AJ62" s="509"/>
    </row>
    <row r="63" spans="1:36">
      <c r="B63" s="659" t="s">
        <v>363</v>
      </c>
      <c r="C63" s="659"/>
      <c r="D63" s="882">
        <v>246</v>
      </c>
      <c r="E63" s="883">
        <v>251.93548387096774</v>
      </c>
      <c r="F63" s="883">
        <v>1323</v>
      </c>
      <c r="G63" s="883">
        <v>1383.3870967741937</v>
      </c>
      <c r="H63" s="883">
        <v>799</v>
      </c>
      <c r="I63" s="883">
        <v>524</v>
      </c>
      <c r="K63" s="891">
        <v>1709</v>
      </c>
      <c r="L63" s="883">
        <v>1753.6129032258063</v>
      </c>
      <c r="M63" s="883">
        <v>4839</v>
      </c>
      <c r="N63" s="883">
        <v>5045.9032258064517</v>
      </c>
      <c r="O63" s="883">
        <v>2138</v>
      </c>
      <c r="P63" s="883">
        <v>2701</v>
      </c>
      <c r="R63" s="891">
        <v>1660</v>
      </c>
      <c r="S63" s="883">
        <v>1828.0645161290322</v>
      </c>
      <c r="T63" s="883">
        <v>6773</v>
      </c>
      <c r="U63" s="883">
        <v>7619.5483870967746</v>
      </c>
      <c r="V63" s="883">
        <v>3014</v>
      </c>
      <c r="W63" s="883">
        <v>3759</v>
      </c>
      <c r="Y63" s="891">
        <v>1934</v>
      </c>
      <c r="Z63" s="883">
        <v>2908</v>
      </c>
      <c r="AA63" s="883">
        <v>1600</v>
      </c>
      <c r="AB63" s="883">
        <v>331</v>
      </c>
      <c r="AD63" s="891">
        <v>3615</v>
      </c>
      <c r="AE63" s="883">
        <v>3833.6129032258063</v>
      </c>
      <c r="AF63" s="883">
        <v>12935</v>
      </c>
      <c r="AG63" s="883">
        <v>14048.83870967742</v>
      </c>
      <c r="AH63" s="883">
        <v>5951</v>
      </c>
      <c r="AI63" s="883">
        <v>6984</v>
      </c>
      <c r="AJ63" s="509"/>
    </row>
    <row r="64" spans="1:36">
      <c r="B64" s="395">
        <v>30</v>
      </c>
      <c r="C64" s="396" t="s">
        <v>364</v>
      </c>
      <c r="D64" s="863">
        <v>246</v>
      </c>
      <c r="E64" s="863">
        <v>251.93548387096774</v>
      </c>
      <c r="F64" s="863">
        <v>1323</v>
      </c>
      <c r="G64" s="863">
        <v>1383.3870967741937</v>
      </c>
      <c r="H64" s="863">
        <v>799</v>
      </c>
      <c r="I64" s="863">
        <v>524</v>
      </c>
      <c r="K64" s="888">
        <v>1709</v>
      </c>
      <c r="L64" s="863">
        <v>1753.6129032258063</v>
      </c>
      <c r="M64" s="863">
        <v>4839</v>
      </c>
      <c r="N64" s="863">
        <v>5045.9032258064517</v>
      </c>
      <c r="O64" s="863">
        <v>2138</v>
      </c>
      <c r="P64" s="863">
        <v>2701</v>
      </c>
      <c r="R64" s="888">
        <v>1660</v>
      </c>
      <c r="S64" s="863">
        <v>1828.0645161290322</v>
      </c>
      <c r="T64" s="863">
        <v>6773</v>
      </c>
      <c r="U64" s="863">
        <v>7619.5483870967746</v>
      </c>
      <c r="V64" s="863">
        <v>3014</v>
      </c>
      <c r="W64" s="863">
        <v>3759</v>
      </c>
      <c r="Y64" s="888">
        <v>1934</v>
      </c>
      <c r="Z64" s="863">
        <v>2908</v>
      </c>
      <c r="AA64" s="863">
        <v>1600</v>
      </c>
      <c r="AB64" s="863">
        <v>331</v>
      </c>
      <c r="AD64" s="888">
        <v>3615</v>
      </c>
      <c r="AE64" s="863">
        <v>3833.6129032258063</v>
      </c>
      <c r="AF64" s="863">
        <v>12935</v>
      </c>
      <c r="AG64" s="863">
        <v>14048.83870967742</v>
      </c>
      <c r="AH64" s="863">
        <v>5951</v>
      </c>
      <c r="AI64" s="863">
        <v>6984</v>
      </c>
      <c r="AJ64" s="509"/>
    </row>
    <row r="65" spans="2:36">
      <c r="B65" s="659" t="s">
        <v>49</v>
      </c>
      <c r="C65" s="659"/>
      <c r="D65" s="882">
        <v>286</v>
      </c>
      <c r="E65" s="883">
        <v>292.70967741935482</v>
      </c>
      <c r="F65" s="883">
        <v>1228</v>
      </c>
      <c r="G65" s="883">
        <v>1273</v>
      </c>
      <c r="H65" s="883">
        <v>673</v>
      </c>
      <c r="I65" s="883">
        <v>555</v>
      </c>
      <c r="K65" s="891">
        <v>580</v>
      </c>
      <c r="L65" s="883">
        <v>614.22580645161293</v>
      </c>
      <c r="M65" s="883">
        <v>1558</v>
      </c>
      <c r="N65" s="883">
        <v>1705.4516129032259</v>
      </c>
      <c r="O65" s="883">
        <v>617</v>
      </c>
      <c r="P65" s="883">
        <v>941</v>
      </c>
      <c r="R65" s="891">
        <v>1336</v>
      </c>
      <c r="S65" s="883">
        <v>1489.4193548387098</v>
      </c>
      <c r="T65" s="883">
        <v>5800</v>
      </c>
      <c r="U65" s="883">
        <v>6760.7741935483873</v>
      </c>
      <c r="V65" s="883">
        <v>1991</v>
      </c>
      <c r="W65" s="883">
        <v>3809</v>
      </c>
      <c r="Y65" s="891">
        <v>2345</v>
      </c>
      <c r="Z65" s="883">
        <v>2342</v>
      </c>
      <c r="AA65" s="883">
        <v>1032</v>
      </c>
      <c r="AB65" s="883">
        <v>81</v>
      </c>
      <c r="AD65" s="891">
        <v>2202</v>
      </c>
      <c r="AE65" s="883">
        <v>2396.3548387096776</v>
      </c>
      <c r="AF65" s="883">
        <v>8586</v>
      </c>
      <c r="AG65" s="883">
        <v>9739.2258064516136</v>
      </c>
      <c r="AH65" s="883">
        <v>3281</v>
      </c>
      <c r="AI65" s="883">
        <v>5305</v>
      </c>
      <c r="AJ65" s="509"/>
    </row>
    <row r="66" spans="2:36">
      <c r="B66" s="664">
        <v>31</v>
      </c>
      <c r="C66" s="665" t="s">
        <v>365</v>
      </c>
      <c r="D66" s="863">
        <v>286</v>
      </c>
      <c r="E66" s="863">
        <v>292.70967741935482</v>
      </c>
      <c r="F66" s="863">
        <v>1228</v>
      </c>
      <c r="G66" s="863">
        <v>1273</v>
      </c>
      <c r="H66" s="863">
        <v>673</v>
      </c>
      <c r="I66" s="863">
        <v>555</v>
      </c>
      <c r="K66" s="888">
        <v>580</v>
      </c>
      <c r="L66" s="863">
        <v>614.22580645161293</v>
      </c>
      <c r="M66" s="863">
        <v>1558</v>
      </c>
      <c r="N66" s="863">
        <v>1705.4516129032259</v>
      </c>
      <c r="O66" s="863">
        <v>617</v>
      </c>
      <c r="P66" s="863">
        <v>941</v>
      </c>
      <c r="R66" s="888">
        <v>1336</v>
      </c>
      <c r="S66" s="863">
        <v>1489.4193548387098</v>
      </c>
      <c r="T66" s="863">
        <v>5800</v>
      </c>
      <c r="U66" s="863">
        <v>6760.7741935483873</v>
      </c>
      <c r="V66" s="863">
        <v>1991</v>
      </c>
      <c r="W66" s="863">
        <v>3809</v>
      </c>
      <c r="Y66" s="888">
        <v>2345</v>
      </c>
      <c r="Z66" s="863">
        <v>2342</v>
      </c>
      <c r="AA66" s="863">
        <v>1032</v>
      </c>
      <c r="AB66" s="863">
        <v>81</v>
      </c>
      <c r="AD66" s="888">
        <v>2202</v>
      </c>
      <c r="AE66" s="863">
        <v>2396.3548387096776</v>
      </c>
      <c r="AF66" s="863">
        <v>8586</v>
      </c>
      <c r="AG66" s="863">
        <v>9739.2258064516136</v>
      </c>
      <c r="AH66" s="863">
        <v>3281</v>
      </c>
      <c r="AI66" s="863">
        <v>5305</v>
      </c>
      <c r="AJ66" s="509"/>
    </row>
    <row r="67" spans="2:36">
      <c r="B67" s="659" t="s">
        <v>75</v>
      </c>
      <c r="C67" s="659"/>
      <c r="D67" s="882">
        <v>1109</v>
      </c>
      <c r="E67" s="883">
        <v>1137.741935483871</v>
      </c>
      <c r="F67" s="883">
        <v>5536</v>
      </c>
      <c r="G67" s="883">
        <v>5811.1290322580644</v>
      </c>
      <c r="H67" s="883">
        <v>3642</v>
      </c>
      <c r="I67" s="883">
        <v>1894</v>
      </c>
      <c r="K67" s="891">
        <v>3080</v>
      </c>
      <c r="L67" s="883">
        <v>3178.5483870967746</v>
      </c>
      <c r="M67" s="883">
        <v>8088</v>
      </c>
      <c r="N67" s="883">
        <v>8516.5483870967728</v>
      </c>
      <c r="O67" s="883">
        <v>3697</v>
      </c>
      <c r="P67" s="883">
        <v>4391</v>
      </c>
      <c r="R67" s="891">
        <v>6443</v>
      </c>
      <c r="S67" s="883">
        <v>6710.2258064516136</v>
      </c>
      <c r="T67" s="883">
        <v>27449</v>
      </c>
      <c r="U67" s="883">
        <v>29017.06451612903</v>
      </c>
      <c r="V67" s="883">
        <v>12166</v>
      </c>
      <c r="W67" s="883">
        <v>15283</v>
      </c>
      <c r="Y67" s="891">
        <v>14322</v>
      </c>
      <c r="Z67" s="883">
        <v>7799</v>
      </c>
      <c r="AA67" s="883">
        <v>4648</v>
      </c>
      <c r="AB67" s="883">
        <v>680</v>
      </c>
      <c r="AD67" s="891">
        <v>10632</v>
      </c>
      <c r="AE67" s="883">
        <v>11026.516129032258</v>
      </c>
      <c r="AF67" s="883">
        <v>41073</v>
      </c>
      <c r="AG67" s="883">
        <v>43344.741935483871</v>
      </c>
      <c r="AH67" s="883">
        <v>19505</v>
      </c>
      <c r="AI67" s="883">
        <v>21568</v>
      </c>
      <c r="AJ67" s="509"/>
    </row>
    <row r="68" spans="2:36">
      <c r="B68" s="388">
        <v>1</v>
      </c>
      <c r="C68" s="389" t="s">
        <v>366</v>
      </c>
      <c r="D68" s="865">
        <v>195</v>
      </c>
      <c r="E68" s="865">
        <v>208.32258064516128</v>
      </c>
      <c r="F68" s="865">
        <v>923</v>
      </c>
      <c r="G68" s="865">
        <v>1016.0645161290323</v>
      </c>
      <c r="H68" s="865">
        <v>674</v>
      </c>
      <c r="I68" s="865">
        <v>249</v>
      </c>
      <c r="K68" s="889">
        <v>460</v>
      </c>
      <c r="L68" s="865">
        <v>469.67741935483872</v>
      </c>
      <c r="M68" s="865">
        <v>1011</v>
      </c>
      <c r="N68" s="865">
        <v>1053.6129032258063</v>
      </c>
      <c r="O68" s="865">
        <v>460</v>
      </c>
      <c r="P68" s="865">
        <v>551</v>
      </c>
      <c r="R68" s="889">
        <v>879</v>
      </c>
      <c r="S68" s="865">
        <v>914.64516129032256</v>
      </c>
      <c r="T68" s="865">
        <v>3566</v>
      </c>
      <c r="U68" s="865">
        <v>3793.9677419354839</v>
      </c>
      <c r="V68" s="865">
        <v>1421</v>
      </c>
      <c r="W68" s="865">
        <v>2145</v>
      </c>
      <c r="Y68" s="889">
        <v>1945</v>
      </c>
      <c r="Z68" s="865">
        <v>1073</v>
      </c>
      <c r="AA68" s="865">
        <v>516</v>
      </c>
      <c r="AB68" s="865">
        <v>32</v>
      </c>
      <c r="AD68" s="889">
        <v>1534</v>
      </c>
      <c r="AE68" s="865">
        <v>1592.6451612903224</v>
      </c>
      <c r="AF68" s="865">
        <v>5500</v>
      </c>
      <c r="AG68" s="865">
        <v>5863.645161290322</v>
      </c>
      <c r="AH68" s="865">
        <v>2555</v>
      </c>
      <c r="AI68" s="865">
        <v>2945</v>
      </c>
      <c r="AJ68" s="509"/>
    </row>
    <row r="69" spans="2:36">
      <c r="B69" s="388">
        <v>20</v>
      </c>
      <c r="C69" s="389" t="s">
        <v>367</v>
      </c>
      <c r="D69" s="865">
        <v>430</v>
      </c>
      <c r="E69" s="865">
        <v>433.41935483870969</v>
      </c>
      <c r="F69" s="865">
        <v>2147</v>
      </c>
      <c r="G69" s="865">
        <v>2251.8064516129034</v>
      </c>
      <c r="H69" s="865">
        <v>1461</v>
      </c>
      <c r="I69" s="865">
        <v>686</v>
      </c>
      <c r="K69" s="889">
        <v>1002</v>
      </c>
      <c r="L69" s="865">
        <v>1046.7096774193549</v>
      </c>
      <c r="M69" s="865">
        <v>2612</v>
      </c>
      <c r="N69" s="865">
        <v>2795.483870967742</v>
      </c>
      <c r="O69" s="865">
        <v>1204</v>
      </c>
      <c r="P69" s="865">
        <v>1408</v>
      </c>
      <c r="R69" s="889">
        <v>2455</v>
      </c>
      <c r="S69" s="865">
        <v>2545.2903225806454</v>
      </c>
      <c r="T69" s="865">
        <v>10320</v>
      </c>
      <c r="U69" s="865">
        <v>10972.516129032258</v>
      </c>
      <c r="V69" s="865">
        <v>4441</v>
      </c>
      <c r="W69" s="865">
        <v>5879</v>
      </c>
      <c r="Y69" s="889">
        <v>5271</v>
      </c>
      <c r="Z69" s="865">
        <v>3203</v>
      </c>
      <c r="AA69" s="865">
        <v>1649</v>
      </c>
      <c r="AB69" s="865">
        <v>197</v>
      </c>
      <c r="AD69" s="889">
        <v>3887</v>
      </c>
      <c r="AE69" s="865">
        <v>4025.4193548387102</v>
      </c>
      <c r="AF69" s="865">
        <v>15079</v>
      </c>
      <c r="AG69" s="865">
        <v>16019.806451612903</v>
      </c>
      <c r="AH69" s="865">
        <v>7106</v>
      </c>
      <c r="AI69" s="865">
        <v>7973</v>
      </c>
      <c r="AJ69" s="509"/>
    </row>
    <row r="70" spans="2:36">
      <c r="B70" s="388">
        <v>48</v>
      </c>
      <c r="C70" s="389" t="s">
        <v>630</v>
      </c>
      <c r="D70" s="865">
        <v>484</v>
      </c>
      <c r="E70" s="865">
        <v>496</v>
      </c>
      <c r="F70" s="865">
        <v>2466</v>
      </c>
      <c r="G70" s="865">
        <v>2543.2580645161293</v>
      </c>
      <c r="H70" s="865">
        <v>1507</v>
      </c>
      <c r="I70" s="865">
        <v>959</v>
      </c>
      <c r="K70" s="889">
        <v>1618</v>
      </c>
      <c r="L70" s="865">
        <v>1662.1612903225807</v>
      </c>
      <c r="M70" s="865">
        <v>4465</v>
      </c>
      <c r="N70" s="865">
        <v>4667.4516129032254</v>
      </c>
      <c r="O70" s="865">
        <v>2033</v>
      </c>
      <c r="P70" s="865">
        <v>2432</v>
      </c>
      <c r="R70" s="889">
        <v>3109</v>
      </c>
      <c r="S70" s="865">
        <v>3250.2903225806454</v>
      </c>
      <c r="T70" s="865">
        <v>13563</v>
      </c>
      <c r="U70" s="865">
        <v>14250.58064516129</v>
      </c>
      <c r="V70" s="865">
        <v>6304</v>
      </c>
      <c r="W70" s="865">
        <v>7259</v>
      </c>
      <c r="Y70" s="889">
        <v>7106</v>
      </c>
      <c r="Z70" s="865">
        <v>3523</v>
      </c>
      <c r="AA70" s="865">
        <v>2483</v>
      </c>
      <c r="AB70" s="865">
        <v>451</v>
      </c>
      <c r="AD70" s="889">
        <v>5211</v>
      </c>
      <c r="AE70" s="865">
        <v>5408.4516129032254</v>
      </c>
      <c r="AF70" s="865">
        <v>20494</v>
      </c>
      <c r="AG70" s="865">
        <v>21461.290322580644</v>
      </c>
      <c r="AH70" s="865">
        <v>9844</v>
      </c>
      <c r="AI70" s="865">
        <v>10650</v>
      </c>
      <c r="AJ70" s="509"/>
    </row>
    <row r="71" spans="2:36">
      <c r="B71" s="659" t="s">
        <v>50</v>
      </c>
      <c r="C71" s="659"/>
      <c r="D71" s="882">
        <v>109</v>
      </c>
      <c r="E71" s="883">
        <v>112.70967741935483</v>
      </c>
      <c r="F71" s="883">
        <v>559</v>
      </c>
      <c r="G71" s="883">
        <v>620.41935483870964</v>
      </c>
      <c r="H71" s="883">
        <v>320</v>
      </c>
      <c r="I71" s="883">
        <v>239</v>
      </c>
      <c r="K71" s="891">
        <v>616</v>
      </c>
      <c r="L71" s="883">
        <v>627.48387096774195</v>
      </c>
      <c r="M71" s="883">
        <v>1374</v>
      </c>
      <c r="N71" s="883">
        <v>1399.5806451612902</v>
      </c>
      <c r="O71" s="883">
        <v>547</v>
      </c>
      <c r="P71" s="883">
        <v>827</v>
      </c>
      <c r="R71" s="891">
        <v>490</v>
      </c>
      <c r="S71" s="883">
        <v>496.87096774193549</v>
      </c>
      <c r="T71" s="883">
        <v>1661</v>
      </c>
      <c r="U71" s="883">
        <v>1693.741935483871</v>
      </c>
      <c r="V71" s="883">
        <v>570</v>
      </c>
      <c r="W71" s="883">
        <v>1091</v>
      </c>
      <c r="Y71" s="891">
        <v>146</v>
      </c>
      <c r="Z71" s="883">
        <v>833</v>
      </c>
      <c r="AA71" s="883">
        <v>619</v>
      </c>
      <c r="AB71" s="883">
        <v>63</v>
      </c>
      <c r="AD71" s="891">
        <v>1215</v>
      </c>
      <c r="AE71" s="883">
        <v>1237.0645161290322</v>
      </c>
      <c r="AF71" s="883">
        <v>3594</v>
      </c>
      <c r="AG71" s="883">
        <v>3713.7419354838712</v>
      </c>
      <c r="AH71" s="883">
        <v>1437</v>
      </c>
      <c r="AI71" s="883">
        <v>2157</v>
      </c>
      <c r="AJ71" s="509"/>
    </row>
    <row r="72" spans="2:36">
      <c r="B72" s="395">
        <v>26</v>
      </c>
      <c r="C72" s="396" t="s">
        <v>368</v>
      </c>
      <c r="D72" s="863">
        <v>109</v>
      </c>
      <c r="E72" s="863">
        <v>112.70967741935483</v>
      </c>
      <c r="F72" s="863">
        <v>559</v>
      </c>
      <c r="G72" s="863">
        <v>620.41935483870964</v>
      </c>
      <c r="H72" s="863">
        <v>320</v>
      </c>
      <c r="I72" s="863">
        <v>239</v>
      </c>
      <c r="K72" s="888">
        <v>616</v>
      </c>
      <c r="L72" s="863">
        <v>627.48387096774195</v>
      </c>
      <c r="M72" s="863">
        <v>1374</v>
      </c>
      <c r="N72" s="863">
        <v>1399.5806451612902</v>
      </c>
      <c r="O72" s="863">
        <v>547</v>
      </c>
      <c r="P72" s="863">
        <v>827</v>
      </c>
      <c r="R72" s="888">
        <v>490</v>
      </c>
      <c r="S72" s="863">
        <v>496.87096774193549</v>
      </c>
      <c r="T72" s="863">
        <v>1661</v>
      </c>
      <c r="U72" s="863">
        <v>1693.741935483871</v>
      </c>
      <c r="V72" s="863">
        <v>570</v>
      </c>
      <c r="W72" s="863">
        <v>1091</v>
      </c>
      <c r="Y72" s="888">
        <v>146</v>
      </c>
      <c r="Z72" s="863">
        <v>833</v>
      </c>
      <c r="AA72" s="863">
        <v>619</v>
      </c>
      <c r="AB72" s="863">
        <v>63</v>
      </c>
      <c r="AD72" s="888">
        <v>1215</v>
      </c>
      <c r="AE72" s="863">
        <v>1237.0645161290322</v>
      </c>
      <c r="AF72" s="863">
        <v>3594</v>
      </c>
      <c r="AG72" s="863">
        <v>3713.7419354838712</v>
      </c>
      <c r="AH72" s="863">
        <v>1437</v>
      </c>
      <c r="AI72" s="863">
        <v>2157</v>
      </c>
      <c r="AJ72" s="509"/>
    </row>
    <row r="73" spans="2:36">
      <c r="B73" s="661">
        <v>51</v>
      </c>
      <c r="C73" s="659" t="s">
        <v>369</v>
      </c>
      <c r="D73" s="882">
        <v>26</v>
      </c>
      <c r="E73" s="883">
        <v>27.387096774193548</v>
      </c>
      <c r="F73" s="883">
        <v>73</v>
      </c>
      <c r="G73" s="883">
        <v>76.903225806451616</v>
      </c>
      <c r="H73" s="883">
        <v>58</v>
      </c>
      <c r="I73" s="883">
        <v>15</v>
      </c>
      <c r="K73" s="891">
        <v>221</v>
      </c>
      <c r="L73" s="883">
        <v>223.74193548387098</v>
      </c>
      <c r="M73" s="883">
        <v>438</v>
      </c>
      <c r="N73" s="883">
        <v>442.38709677419354</v>
      </c>
      <c r="O73" s="883">
        <v>279</v>
      </c>
      <c r="P73" s="883">
        <v>159</v>
      </c>
      <c r="R73" s="891">
        <v>62</v>
      </c>
      <c r="S73" s="883">
        <v>62.935483870967744</v>
      </c>
      <c r="T73" s="883">
        <v>200</v>
      </c>
      <c r="U73" s="883">
        <v>208.32258064516128</v>
      </c>
      <c r="V73" s="883">
        <v>122</v>
      </c>
      <c r="W73" s="883">
        <v>78</v>
      </c>
      <c r="Y73" s="891">
        <v>3</v>
      </c>
      <c r="Z73" s="883">
        <v>91</v>
      </c>
      <c r="AA73" s="883">
        <v>88</v>
      </c>
      <c r="AB73" s="883">
        <v>18</v>
      </c>
      <c r="AD73" s="891">
        <v>309</v>
      </c>
      <c r="AE73" s="883">
        <v>314.06451612903226</v>
      </c>
      <c r="AF73" s="883">
        <v>711</v>
      </c>
      <c r="AG73" s="883">
        <v>727.61290322580635</v>
      </c>
      <c r="AH73" s="883">
        <v>459</v>
      </c>
      <c r="AI73" s="883">
        <v>252</v>
      </c>
      <c r="AJ73" s="509"/>
    </row>
    <row r="74" spans="2:36" ht="15.75" thickBot="1">
      <c r="B74" s="662">
        <v>52</v>
      </c>
      <c r="C74" s="663" t="s">
        <v>370</v>
      </c>
      <c r="D74" s="884">
        <v>13</v>
      </c>
      <c r="E74" s="885">
        <v>13</v>
      </c>
      <c r="F74" s="885">
        <v>73</v>
      </c>
      <c r="G74" s="885">
        <v>74.354838709677423</v>
      </c>
      <c r="H74" s="885">
        <v>33</v>
      </c>
      <c r="I74" s="885">
        <v>40</v>
      </c>
      <c r="K74" s="892">
        <v>203</v>
      </c>
      <c r="L74" s="885">
        <v>209.96774193548387</v>
      </c>
      <c r="M74" s="885">
        <v>362</v>
      </c>
      <c r="N74" s="885">
        <v>377.61290322580646</v>
      </c>
      <c r="O74" s="885">
        <v>258</v>
      </c>
      <c r="P74" s="885">
        <v>104</v>
      </c>
      <c r="R74" s="892">
        <v>130</v>
      </c>
      <c r="S74" s="885">
        <v>138.61290322580646</v>
      </c>
      <c r="T74" s="885">
        <v>491</v>
      </c>
      <c r="U74" s="885">
        <v>529.51612903225805</v>
      </c>
      <c r="V74" s="885">
        <v>271</v>
      </c>
      <c r="W74" s="885">
        <v>220</v>
      </c>
      <c r="Y74" s="892">
        <v>162</v>
      </c>
      <c r="Z74" s="885">
        <v>210</v>
      </c>
      <c r="AA74" s="885">
        <v>114</v>
      </c>
      <c r="AB74" s="885">
        <v>5</v>
      </c>
      <c r="AD74" s="892">
        <v>346</v>
      </c>
      <c r="AE74" s="885">
        <v>361.58064516129036</v>
      </c>
      <c r="AF74" s="885">
        <v>926</v>
      </c>
      <c r="AG74" s="885">
        <v>981.48387096774195</v>
      </c>
      <c r="AH74" s="885">
        <v>562</v>
      </c>
      <c r="AI74" s="885">
        <v>364</v>
      </c>
      <c r="AJ74" s="509"/>
    </row>
    <row r="75" spans="2:36" ht="21.75" thickBot="1">
      <c r="B75" s="1245" t="s">
        <v>351</v>
      </c>
      <c r="C75" s="1245"/>
      <c r="D75" s="869">
        <v>15849</v>
      </c>
      <c r="E75" s="869">
        <v>16077.64516129032</v>
      </c>
      <c r="F75" s="869">
        <v>87648</v>
      </c>
      <c r="G75" s="869">
        <v>90250.129032258075</v>
      </c>
      <c r="H75" s="869">
        <v>49046</v>
      </c>
      <c r="I75" s="869">
        <v>38602</v>
      </c>
      <c r="J75" s="870"/>
      <c r="K75" s="893">
        <v>74324</v>
      </c>
      <c r="L75" s="869">
        <v>75928.161290322576</v>
      </c>
      <c r="M75" s="869">
        <v>208266</v>
      </c>
      <c r="N75" s="869">
        <v>216039.5806451613</v>
      </c>
      <c r="O75" s="869">
        <v>95648</v>
      </c>
      <c r="P75" s="869">
        <v>112618</v>
      </c>
      <c r="Q75" s="870"/>
      <c r="R75" s="893">
        <v>85691</v>
      </c>
      <c r="S75" s="869">
        <v>87771.322580645166</v>
      </c>
      <c r="T75" s="869">
        <v>459699</v>
      </c>
      <c r="U75" s="869">
        <v>476625.51612903224</v>
      </c>
      <c r="V75" s="869">
        <v>221425</v>
      </c>
      <c r="W75" s="869">
        <v>238274</v>
      </c>
      <c r="X75" s="870"/>
      <c r="Y75" s="869">
        <v>62197</v>
      </c>
      <c r="Z75" s="869">
        <v>171562</v>
      </c>
      <c r="AA75" s="869">
        <v>175555</v>
      </c>
      <c r="AB75" s="869">
        <v>50385</v>
      </c>
      <c r="AC75" s="870"/>
      <c r="AD75" s="869">
        <v>175864</v>
      </c>
      <c r="AE75" s="869">
        <v>179777.12903225809</v>
      </c>
      <c r="AF75" s="869">
        <v>755613</v>
      </c>
      <c r="AG75" s="869">
        <v>782915.22580645152</v>
      </c>
      <c r="AH75" s="869">
        <v>366119</v>
      </c>
      <c r="AI75" s="869">
        <v>389494</v>
      </c>
      <c r="AJ75" s="509"/>
    </row>
    <row r="76" spans="2:36">
      <c r="D76" s="871"/>
      <c r="E76" s="871"/>
      <c r="F76" s="871"/>
      <c r="G76" s="871"/>
      <c r="H76" s="871"/>
      <c r="I76" s="871"/>
      <c r="K76" s="871"/>
      <c r="L76" s="871"/>
      <c r="M76" s="871"/>
      <c r="N76" s="871"/>
      <c r="O76" s="871"/>
      <c r="P76" s="871"/>
      <c r="R76" s="871"/>
      <c r="S76" s="871"/>
      <c r="T76" s="871"/>
      <c r="U76" s="871"/>
      <c r="V76" s="871"/>
      <c r="W76" s="871"/>
      <c r="Y76" s="871"/>
      <c r="Z76" s="871"/>
      <c r="AA76" s="871"/>
      <c r="AB76" s="871"/>
    </row>
  </sheetData>
  <mergeCells count="19">
    <mergeCell ref="O4:P4"/>
    <mergeCell ref="R4:S4"/>
    <mergeCell ref="B75:C75"/>
    <mergeCell ref="B3:C5"/>
    <mergeCell ref="D4:E4"/>
    <mergeCell ref="F4:G4"/>
    <mergeCell ref="H4:I4"/>
    <mergeCell ref="K4:L4"/>
    <mergeCell ref="M4:N4"/>
    <mergeCell ref="D3:I3"/>
    <mergeCell ref="K3:P3"/>
    <mergeCell ref="R3:W3"/>
    <mergeCell ref="Y3:AB3"/>
    <mergeCell ref="AD3:AI3"/>
    <mergeCell ref="T4:U4"/>
    <mergeCell ref="V4:W4"/>
    <mergeCell ref="AD4:AE4"/>
    <mergeCell ref="AF4:AG4"/>
    <mergeCell ref="AH4:AI4"/>
  </mergeCells>
  <printOptions horizontalCentered="1" verticalCentered="1"/>
  <pageMargins left="0.39370078740157483" right="0.39370078740157483" top="0.39370078740157483" bottom="0.78740157480314965" header="0" footer="0"/>
  <pageSetup paperSize="9" scale="98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1">
    <pageSetUpPr fitToPage="1"/>
  </sheetPr>
  <dimension ref="A1:AJ96"/>
  <sheetViews>
    <sheetView showGridLines="0" showRowColHeaders="0" zoomScale="80" zoomScaleNormal="8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F30" sqref="F30"/>
    </sheetView>
  </sheetViews>
  <sheetFormatPr baseColWidth="10" defaultRowHeight="15"/>
  <cols>
    <col min="1" max="1" width="3.28515625" style="276" customWidth="1"/>
    <col min="2" max="2" width="4.7109375" style="403" customWidth="1"/>
    <col min="3" max="3" width="108.28515625" style="400" customWidth="1"/>
    <col min="4" max="4" width="21.140625" style="864" customWidth="1"/>
    <col min="5" max="5" width="16.7109375" style="864" customWidth="1"/>
    <col min="6" max="6" width="19.5703125" style="864" customWidth="1"/>
    <col min="7" max="7" width="16.7109375" style="864" customWidth="1"/>
    <col min="8" max="8" width="14.42578125" style="864" customWidth="1"/>
    <col min="9" max="9" width="17.140625" style="864" customWidth="1"/>
    <col min="10" max="10" width="2.28515625" style="868" customWidth="1"/>
    <col min="11" max="11" width="21.42578125" style="864" customWidth="1"/>
    <col min="12" max="12" width="16.7109375" style="864" customWidth="1"/>
    <col min="13" max="13" width="21.42578125" style="864" customWidth="1"/>
    <col min="14" max="14" width="16.7109375" style="864" customWidth="1"/>
    <col min="15" max="15" width="14.42578125" style="864" customWidth="1"/>
    <col min="16" max="16" width="16.5703125" style="864" customWidth="1"/>
    <col min="17" max="17" width="2.28515625" style="868" customWidth="1"/>
    <col min="18" max="18" width="20.85546875" style="864" customWidth="1"/>
    <col min="19" max="19" width="16.7109375" style="864" customWidth="1"/>
    <col min="20" max="20" width="22.28515625" style="864" customWidth="1"/>
    <col min="21" max="21" width="16.7109375" style="864" customWidth="1"/>
    <col min="22" max="22" width="14.42578125" style="864" customWidth="1"/>
    <col min="23" max="23" width="18.42578125" style="864" customWidth="1"/>
    <col min="24" max="24" width="2.28515625" style="868" customWidth="1"/>
    <col min="25" max="25" width="20.42578125" style="864" customWidth="1"/>
    <col min="26" max="26" width="19.7109375" style="864" customWidth="1"/>
    <col min="27" max="27" width="21.85546875" style="864" customWidth="1"/>
    <col min="28" max="28" width="23" style="864" customWidth="1"/>
    <col min="29" max="29" width="2.28515625" style="868" customWidth="1"/>
    <col min="30" max="30" width="21" style="864" customWidth="1"/>
    <col min="31" max="31" width="21.85546875" style="864" customWidth="1"/>
    <col min="32" max="32" width="20.5703125" style="864" customWidth="1"/>
    <col min="33" max="33" width="19.140625" style="864" customWidth="1"/>
    <col min="34" max="34" width="14.42578125" style="864" customWidth="1"/>
    <col min="35" max="35" width="16.5703125" style="864" customWidth="1"/>
    <col min="36" max="16384" width="11.42578125" style="400"/>
  </cols>
  <sheetData>
    <row r="1" spans="1:36" s="384" customFormat="1" ht="26.25">
      <c r="A1" s="276"/>
      <c r="B1" s="401"/>
      <c r="C1" s="872" t="s">
        <v>656</v>
      </c>
      <c r="D1" s="872"/>
      <c r="E1" s="872"/>
      <c r="F1" s="872"/>
      <c r="G1" s="872"/>
      <c r="H1" s="872"/>
      <c r="I1" s="872"/>
      <c r="J1" s="872"/>
      <c r="K1" s="872"/>
      <c r="L1" s="872"/>
      <c r="M1" s="872"/>
      <c r="N1" s="872"/>
      <c r="O1" s="872"/>
      <c r="P1" s="872"/>
      <c r="Q1" s="872"/>
      <c r="R1" s="872"/>
      <c r="S1" s="872"/>
      <c r="T1" s="872"/>
      <c r="U1" s="872"/>
      <c r="V1" s="872"/>
      <c r="W1" s="872"/>
      <c r="X1" s="872"/>
      <c r="Y1" s="872"/>
      <c r="Z1" s="872"/>
      <c r="AA1" s="872"/>
      <c r="AB1" s="872"/>
      <c r="AC1" s="872"/>
      <c r="AD1" s="872"/>
      <c r="AE1" s="872"/>
      <c r="AF1" s="872"/>
      <c r="AG1" s="872"/>
      <c r="AH1" s="872"/>
      <c r="AI1" s="872"/>
      <c r="AJ1" s="400"/>
    </row>
    <row r="2" spans="1:36" s="384" customFormat="1" ht="31.5" customHeight="1">
      <c r="A2" s="381"/>
      <c r="B2" s="401"/>
      <c r="C2" s="873" t="s">
        <v>662</v>
      </c>
      <c r="D2" s="873"/>
      <c r="E2" s="873"/>
      <c r="F2" s="873"/>
      <c r="G2" s="873"/>
      <c r="H2" s="873"/>
      <c r="I2" s="873"/>
      <c r="J2" s="873"/>
      <c r="K2" s="873"/>
      <c r="L2" s="873"/>
      <c r="M2" s="873"/>
      <c r="N2" s="873"/>
      <c r="O2" s="873"/>
      <c r="P2" s="873"/>
      <c r="Q2" s="873"/>
      <c r="R2" s="873"/>
      <c r="S2" s="873"/>
      <c r="T2" s="873"/>
      <c r="U2" s="873"/>
      <c r="V2" s="873"/>
      <c r="W2" s="873"/>
      <c r="X2" s="873"/>
      <c r="Y2" s="873"/>
      <c r="Z2" s="873"/>
      <c r="AA2" s="873"/>
      <c r="AB2" s="873"/>
      <c r="AC2" s="873"/>
      <c r="AD2" s="873"/>
      <c r="AE2" s="873"/>
      <c r="AF2" s="873"/>
      <c r="AG2" s="873"/>
      <c r="AH2" s="873"/>
      <c r="AI2" s="873"/>
      <c r="AJ2" s="400"/>
    </row>
    <row r="3" spans="1:36" s="384" customFormat="1" ht="38.25" customHeight="1">
      <c r="A3" s="381"/>
      <c r="B3" s="1254" t="s">
        <v>371</v>
      </c>
      <c r="C3" s="1254"/>
      <c r="D3" s="1252" t="s">
        <v>349</v>
      </c>
      <c r="E3" s="1252"/>
      <c r="F3" s="1252"/>
      <c r="G3" s="1252"/>
      <c r="H3" s="1252"/>
      <c r="I3" s="1252"/>
      <c r="J3" s="417"/>
      <c r="K3" s="1238" t="s">
        <v>350</v>
      </c>
      <c r="L3" s="1238"/>
      <c r="M3" s="1238"/>
      <c r="N3" s="1238"/>
      <c r="O3" s="1238"/>
      <c r="P3" s="1238"/>
      <c r="Q3" s="417"/>
      <c r="R3" s="1238" t="s">
        <v>648</v>
      </c>
      <c r="S3" s="1238"/>
      <c r="T3" s="1238"/>
      <c r="U3" s="1238"/>
      <c r="V3" s="1238"/>
      <c r="W3" s="1238"/>
      <c r="X3" s="417"/>
      <c r="Y3" s="1238" t="s">
        <v>649</v>
      </c>
      <c r="Z3" s="1238"/>
      <c r="AA3" s="1238"/>
      <c r="AB3" s="1238"/>
      <c r="AC3" s="417"/>
      <c r="AD3" s="1239" t="s">
        <v>351</v>
      </c>
      <c r="AE3" s="1238"/>
      <c r="AF3" s="1238"/>
      <c r="AG3" s="1238"/>
      <c r="AH3" s="1238"/>
      <c r="AI3" s="1240"/>
    </row>
    <row r="4" spans="1:36" s="384" customFormat="1" ht="38.25" customHeight="1">
      <c r="A4" s="381"/>
      <c r="B4" s="1254"/>
      <c r="C4" s="1254"/>
      <c r="D4" s="1244" t="s">
        <v>352</v>
      </c>
      <c r="E4" s="1241"/>
      <c r="F4" s="1241" t="s">
        <v>522</v>
      </c>
      <c r="G4" s="1241"/>
      <c r="H4" s="1242" t="s">
        <v>650</v>
      </c>
      <c r="I4" s="1243"/>
      <c r="J4" s="385"/>
      <c r="K4" s="1244" t="s">
        <v>352</v>
      </c>
      <c r="L4" s="1241"/>
      <c r="M4" s="1241" t="s">
        <v>522</v>
      </c>
      <c r="N4" s="1241"/>
      <c r="O4" s="1242" t="s">
        <v>650</v>
      </c>
      <c r="P4" s="1243"/>
      <c r="Q4" s="385"/>
      <c r="R4" s="1244" t="s">
        <v>352</v>
      </c>
      <c r="S4" s="1241"/>
      <c r="T4" s="1241" t="s">
        <v>522</v>
      </c>
      <c r="U4" s="1241"/>
      <c r="V4" s="1242" t="s">
        <v>650</v>
      </c>
      <c r="W4" s="1243"/>
      <c r="X4" s="385"/>
      <c r="Y4" s="860" t="s">
        <v>651</v>
      </c>
      <c r="Z4" s="861" t="s">
        <v>652</v>
      </c>
      <c r="AA4" s="861" t="s">
        <v>653</v>
      </c>
      <c r="AB4" s="860" t="s">
        <v>654</v>
      </c>
      <c r="AC4" s="385"/>
      <c r="AD4" s="1244" t="s">
        <v>352</v>
      </c>
      <c r="AE4" s="1241"/>
      <c r="AF4" s="1241" t="s">
        <v>522</v>
      </c>
      <c r="AG4" s="1241"/>
      <c r="AH4" s="1242" t="s">
        <v>650</v>
      </c>
      <c r="AI4" s="1243"/>
    </row>
    <row r="5" spans="1:36" s="384" customFormat="1" ht="38.25" customHeight="1">
      <c r="A5" s="382"/>
      <c r="B5" s="1254"/>
      <c r="C5" s="1254"/>
      <c r="D5" s="860" t="s">
        <v>655</v>
      </c>
      <c r="E5" s="511" t="s">
        <v>679</v>
      </c>
      <c r="F5" s="860" t="s">
        <v>655</v>
      </c>
      <c r="G5" s="511" t="s">
        <v>679</v>
      </c>
      <c r="H5" s="511" t="s">
        <v>87</v>
      </c>
      <c r="I5" s="512" t="s">
        <v>88</v>
      </c>
      <c r="J5" s="386"/>
      <c r="K5" s="860" t="s">
        <v>655</v>
      </c>
      <c r="L5" s="511" t="s">
        <v>679</v>
      </c>
      <c r="M5" s="860" t="s">
        <v>655</v>
      </c>
      <c r="N5" s="511" t="s">
        <v>679</v>
      </c>
      <c r="O5" s="511" t="s">
        <v>87</v>
      </c>
      <c r="P5" s="512" t="s">
        <v>88</v>
      </c>
      <c r="Q5" s="386"/>
      <c r="R5" s="860" t="s">
        <v>655</v>
      </c>
      <c r="S5" s="511" t="s">
        <v>679</v>
      </c>
      <c r="T5" s="860" t="s">
        <v>655</v>
      </c>
      <c r="U5" s="511" t="s">
        <v>679</v>
      </c>
      <c r="V5" s="511" t="s">
        <v>87</v>
      </c>
      <c r="W5" s="512" t="s">
        <v>88</v>
      </c>
      <c r="X5" s="385"/>
      <c r="Y5" s="860" t="s">
        <v>655</v>
      </c>
      <c r="Z5" s="860" t="s">
        <v>655</v>
      </c>
      <c r="AA5" s="860" t="s">
        <v>655</v>
      </c>
      <c r="AB5" s="860" t="s">
        <v>655</v>
      </c>
      <c r="AC5" s="386"/>
      <c r="AD5" s="951" t="s">
        <v>655</v>
      </c>
      <c r="AE5" s="511" t="s">
        <v>679</v>
      </c>
      <c r="AF5" s="951" t="s">
        <v>655</v>
      </c>
      <c r="AG5" s="511" t="s">
        <v>679</v>
      </c>
      <c r="AH5" s="861" t="s">
        <v>87</v>
      </c>
      <c r="AI5" s="861" t="s">
        <v>88</v>
      </c>
    </row>
    <row r="6" spans="1:36" s="402" customFormat="1" ht="18" customHeight="1">
      <c r="A6" s="382"/>
      <c r="B6" s="666" t="s">
        <v>251</v>
      </c>
      <c r="C6" s="667" t="s">
        <v>372</v>
      </c>
      <c r="D6" s="874">
        <v>48</v>
      </c>
      <c r="E6" s="874">
        <v>48.161290322580648</v>
      </c>
      <c r="F6" s="874">
        <v>111</v>
      </c>
      <c r="G6" s="874">
        <v>114</v>
      </c>
      <c r="H6" s="874">
        <v>71</v>
      </c>
      <c r="I6" s="874">
        <v>40</v>
      </c>
      <c r="J6" s="875"/>
      <c r="K6" s="874">
        <v>130</v>
      </c>
      <c r="L6" s="874">
        <v>131.45161290322579</v>
      </c>
      <c r="M6" s="874">
        <v>293</v>
      </c>
      <c r="N6" s="874">
        <v>304.87096774193549</v>
      </c>
      <c r="O6" s="874">
        <v>185</v>
      </c>
      <c r="P6" s="874">
        <v>108</v>
      </c>
      <c r="Q6" s="875"/>
      <c r="R6" s="874">
        <v>43</v>
      </c>
      <c r="S6" s="874">
        <v>45.741935483870968</v>
      </c>
      <c r="T6" s="874">
        <v>101</v>
      </c>
      <c r="U6" s="874">
        <v>108.48387096774194</v>
      </c>
      <c r="V6" s="874">
        <v>76</v>
      </c>
      <c r="W6" s="874">
        <v>25</v>
      </c>
      <c r="X6" s="385"/>
      <c r="Y6" s="874">
        <v>12</v>
      </c>
      <c r="Z6" s="874">
        <v>55</v>
      </c>
      <c r="AA6" s="874">
        <v>0</v>
      </c>
      <c r="AB6" s="874">
        <v>34</v>
      </c>
      <c r="AC6" s="876"/>
      <c r="AD6" s="874">
        <v>221</v>
      </c>
      <c r="AE6" s="874">
        <v>225.35483870967741</v>
      </c>
      <c r="AF6" s="874">
        <v>505</v>
      </c>
      <c r="AG6" s="874">
        <v>527.35483870967744</v>
      </c>
      <c r="AH6" s="874">
        <v>332</v>
      </c>
      <c r="AI6" s="874">
        <v>173</v>
      </c>
      <c r="AJ6" s="953"/>
    </row>
    <row r="7" spans="1:36" ht="15.75">
      <c r="B7" s="668" t="s">
        <v>252</v>
      </c>
      <c r="C7" s="669" t="s">
        <v>373</v>
      </c>
      <c r="D7" s="874">
        <v>3</v>
      </c>
      <c r="E7" s="874">
        <v>3.4516129032258065</v>
      </c>
      <c r="F7" s="874">
        <v>21</v>
      </c>
      <c r="G7" s="874">
        <v>22.096774193548388</v>
      </c>
      <c r="H7" s="874">
        <v>14</v>
      </c>
      <c r="I7" s="874">
        <v>7</v>
      </c>
      <c r="J7" s="877"/>
      <c r="K7" s="874">
        <v>9</v>
      </c>
      <c r="L7" s="874">
        <v>9.6451612903225801</v>
      </c>
      <c r="M7" s="874">
        <v>11</v>
      </c>
      <c r="N7" s="874">
        <v>12.741935483870968</v>
      </c>
      <c r="O7" s="874">
        <v>9</v>
      </c>
      <c r="P7" s="874">
        <v>2</v>
      </c>
      <c r="Q7" s="877"/>
      <c r="R7" s="874">
        <v>2</v>
      </c>
      <c r="S7" s="874">
        <v>2</v>
      </c>
      <c r="T7" s="874">
        <v>10</v>
      </c>
      <c r="U7" s="874">
        <v>11.870967741935484</v>
      </c>
      <c r="V7" s="874">
        <v>6</v>
      </c>
      <c r="W7" s="874">
        <v>4</v>
      </c>
      <c r="X7" s="862"/>
      <c r="Y7" s="874">
        <v>0</v>
      </c>
      <c r="Z7" s="874">
        <v>1</v>
      </c>
      <c r="AA7" s="874">
        <v>0</v>
      </c>
      <c r="AB7" s="874">
        <v>9</v>
      </c>
      <c r="AC7" s="877"/>
      <c r="AD7" s="874">
        <v>14</v>
      </c>
      <c r="AE7" s="874">
        <v>15.096774193548386</v>
      </c>
      <c r="AF7" s="874">
        <v>42</v>
      </c>
      <c r="AG7" s="874">
        <v>46.709677419354847</v>
      </c>
      <c r="AH7" s="874">
        <v>29</v>
      </c>
      <c r="AI7" s="874">
        <v>13</v>
      </c>
    </row>
    <row r="8" spans="1:36" ht="15.75">
      <c r="B8" s="668" t="s">
        <v>253</v>
      </c>
      <c r="C8" s="669" t="s">
        <v>374</v>
      </c>
      <c r="D8" s="874">
        <v>8</v>
      </c>
      <c r="E8" s="874">
        <v>7.290322580645161</v>
      </c>
      <c r="F8" s="874">
        <v>65</v>
      </c>
      <c r="G8" s="874">
        <v>63.87096774193548</v>
      </c>
      <c r="H8" s="874">
        <v>59</v>
      </c>
      <c r="I8" s="874">
        <v>6</v>
      </c>
      <c r="J8" s="877"/>
      <c r="K8" s="874">
        <v>22</v>
      </c>
      <c r="L8" s="874">
        <v>25.35483870967742</v>
      </c>
      <c r="M8" s="874">
        <v>58</v>
      </c>
      <c r="N8" s="874">
        <v>69.870967741935488</v>
      </c>
      <c r="O8" s="874">
        <v>40</v>
      </c>
      <c r="P8" s="874">
        <v>18</v>
      </c>
      <c r="Q8" s="877"/>
      <c r="R8" s="874">
        <v>3</v>
      </c>
      <c r="S8" s="874">
        <v>3.225806451612903</v>
      </c>
      <c r="T8" s="874">
        <v>4</v>
      </c>
      <c r="U8" s="874">
        <v>4.225806451612903</v>
      </c>
      <c r="V8" s="874">
        <v>2</v>
      </c>
      <c r="W8" s="874">
        <v>2</v>
      </c>
      <c r="X8" s="862"/>
      <c r="Y8" s="874">
        <v>1</v>
      </c>
      <c r="Z8" s="874">
        <v>2</v>
      </c>
      <c r="AA8" s="874">
        <v>0</v>
      </c>
      <c r="AB8" s="874">
        <v>1</v>
      </c>
      <c r="AC8" s="877"/>
      <c r="AD8" s="874">
        <v>33</v>
      </c>
      <c r="AE8" s="874">
        <v>35.870967741935488</v>
      </c>
      <c r="AF8" s="874">
        <v>127</v>
      </c>
      <c r="AG8" s="874">
        <v>137.96774193548387</v>
      </c>
      <c r="AH8" s="874">
        <v>101</v>
      </c>
      <c r="AI8" s="874">
        <v>26</v>
      </c>
    </row>
    <row r="9" spans="1:36" ht="15.75">
      <c r="B9" s="668" t="s">
        <v>254</v>
      </c>
      <c r="C9" s="669" t="s">
        <v>375</v>
      </c>
      <c r="D9" s="874">
        <v>0</v>
      </c>
      <c r="E9" s="874">
        <v>0</v>
      </c>
      <c r="F9" s="874">
        <v>0</v>
      </c>
      <c r="G9" s="874">
        <v>0</v>
      </c>
      <c r="H9" s="874">
        <v>0</v>
      </c>
      <c r="I9" s="874">
        <v>0</v>
      </c>
      <c r="J9" s="877"/>
      <c r="K9" s="874">
        <v>1</v>
      </c>
      <c r="L9" s="874">
        <v>1</v>
      </c>
      <c r="M9" s="874">
        <v>2</v>
      </c>
      <c r="N9" s="874">
        <v>2</v>
      </c>
      <c r="O9" s="874">
        <v>1</v>
      </c>
      <c r="P9" s="874">
        <v>1</v>
      </c>
      <c r="Q9" s="877"/>
      <c r="R9" s="874">
        <v>0</v>
      </c>
      <c r="S9" s="874">
        <v>0</v>
      </c>
      <c r="T9" s="874">
        <v>0</v>
      </c>
      <c r="U9" s="874">
        <v>0</v>
      </c>
      <c r="V9" s="874">
        <v>0</v>
      </c>
      <c r="W9" s="874">
        <v>0</v>
      </c>
      <c r="X9" s="862"/>
      <c r="Y9" s="874">
        <v>0</v>
      </c>
      <c r="Z9" s="874">
        <v>0</v>
      </c>
      <c r="AA9" s="874">
        <v>0</v>
      </c>
      <c r="AB9" s="874">
        <v>0</v>
      </c>
      <c r="AC9" s="877"/>
      <c r="AD9" s="874">
        <v>1</v>
      </c>
      <c r="AE9" s="874">
        <v>1</v>
      </c>
      <c r="AF9" s="874">
        <v>2</v>
      </c>
      <c r="AG9" s="874">
        <v>2</v>
      </c>
      <c r="AH9" s="874">
        <v>1</v>
      </c>
      <c r="AI9" s="874">
        <v>1</v>
      </c>
    </row>
    <row r="10" spans="1:36" ht="15.75">
      <c r="B10" s="670" t="s">
        <v>533</v>
      </c>
      <c r="C10" s="671" t="s">
        <v>376</v>
      </c>
      <c r="D10" s="874">
        <v>0</v>
      </c>
      <c r="E10" s="874">
        <v>0</v>
      </c>
      <c r="F10" s="874">
        <v>0</v>
      </c>
      <c r="G10" s="874">
        <v>0</v>
      </c>
      <c r="H10" s="874">
        <v>0</v>
      </c>
      <c r="I10" s="874">
        <v>0</v>
      </c>
      <c r="J10" s="877"/>
      <c r="K10" s="874">
        <v>0</v>
      </c>
      <c r="L10" s="874">
        <v>0</v>
      </c>
      <c r="M10" s="874">
        <v>0</v>
      </c>
      <c r="N10" s="874">
        <v>0</v>
      </c>
      <c r="O10" s="874">
        <v>0</v>
      </c>
      <c r="P10" s="874">
        <v>0</v>
      </c>
      <c r="Q10" s="877"/>
      <c r="R10" s="874">
        <v>0</v>
      </c>
      <c r="S10" s="874">
        <v>0</v>
      </c>
      <c r="T10" s="874">
        <v>0</v>
      </c>
      <c r="U10" s="874">
        <v>0</v>
      </c>
      <c r="V10" s="874">
        <v>0</v>
      </c>
      <c r="W10" s="874">
        <v>0</v>
      </c>
      <c r="X10" s="862"/>
      <c r="Y10" s="874">
        <v>0</v>
      </c>
      <c r="Z10" s="874">
        <v>0</v>
      </c>
      <c r="AA10" s="874">
        <v>0</v>
      </c>
      <c r="AB10" s="874">
        <v>0</v>
      </c>
      <c r="AC10" s="877"/>
      <c r="AD10" s="874">
        <v>0</v>
      </c>
      <c r="AE10" s="874">
        <v>0</v>
      </c>
      <c r="AF10" s="874">
        <v>0</v>
      </c>
      <c r="AG10" s="874">
        <v>0</v>
      </c>
      <c r="AH10" s="874">
        <v>0</v>
      </c>
      <c r="AI10" s="874">
        <v>0</v>
      </c>
    </row>
    <row r="11" spans="1:36" ht="15.75">
      <c r="B11" s="668" t="s">
        <v>255</v>
      </c>
      <c r="C11" s="669" t="s">
        <v>377</v>
      </c>
      <c r="D11" s="874">
        <v>1</v>
      </c>
      <c r="E11" s="874">
        <v>1</v>
      </c>
      <c r="F11" s="874">
        <v>4</v>
      </c>
      <c r="G11" s="874">
        <v>4</v>
      </c>
      <c r="H11" s="874">
        <v>4</v>
      </c>
      <c r="I11" s="874">
        <v>0</v>
      </c>
      <c r="J11" s="877"/>
      <c r="K11" s="874">
        <v>0</v>
      </c>
      <c r="L11" s="874">
        <v>0</v>
      </c>
      <c r="M11" s="874">
        <v>0</v>
      </c>
      <c r="N11" s="874">
        <v>0</v>
      </c>
      <c r="O11" s="874">
        <v>0</v>
      </c>
      <c r="P11" s="874">
        <v>0</v>
      </c>
      <c r="Q11" s="877"/>
      <c r="R11" s="874">
        <v>1</v>
      </c>
      <c r="S11" s="874">
        <v>1</v>
      </c>
      <c r="T11" s="874">
        <v>13</v>
      </c>
      <c r="U11" s="874">
        <v>13</v>
      </c>
      <c r="V11" s="874">
        <v>10</v>
      </c>
      <c r="W11" s="874">
        <v>3</v>
      </c>
      <c r="X11" s="862"/>
      <c r="Y11" s="874">
        <v>0</v>
      </c>
      <c r="Z11" s="874">
        <v>0</v>
      </c>
      <c r="AA11" s="874">
        <v>13</v>
      </c>
      <c r="AB11" s="874">
        <v>0</v>
      </c>
      <c r="AC11" s="877"/>
      <c r="AD11" s="874">
        <v>2</v>
      </c>
      <c r="AE11" s="874">
        <v>2</v>
      </c>
      <c r="AF11" s="874">
        <v>17</v>
      </c>
      <c r="AG11" s="874">
        <v>17</v>
      </c>
      <c r="AH11" s="874">
        <v>14</v>
      </c>
      <c r="AI11" s="874">
        <v>3</v>
      </c>
    </row>
    <row r="12" spans="1:36" ht="15.75">
      <c r="B12" s="668" t="s">
        <v>256</v>
      </c>
      <c r="C12" s="669" t="s">
        <v>378</v>
      </c>
      <c r="D12" s="874">
        <v>12</v>
      </c>
      <c r="E12" s="874">
        <v>14.064516129032258</v>
      </c>
      <c r="F12" s="874">
        <v>61</v>
      </c>
      <c r="G12" s="874">
        <v>98.354838709677423</v>
      </c>
      <c r="H12" s="874">
        <v>55</v>
      </c>
      <c r="I12" s="874">
        <v>6</v>
      </c>
      <c r="J12" s="877"/>
      <c r="K12" s="874">
        <v>11</v>
      </c>
      <c r="L12" s="874">
        <v>11.483870967741936</v>
      </c>
      <c r="M12" s="874">
        <v>22</v>
      </c>
      <c r="N12" s="874">
        <v>23.451612903225808</v>
      </c>
      <c r="O12" s="874">
        <v>15</v>
      </c>
      <c r="P12" s="874">
        <v>7</v>
      </c>
      <c r="Q12" s="877"/>
      <c r="R12" s="874">
        <v>1</v>
      </c>
      <c r="S12" s="874">
        <v>1</v>
      </c>
      <c r="T12" s="874">
        <v>5</v>
      </c>
      <c r="U12" s="874">
        <v>5</v>
      </c>
      <c r="V12" s="874">
        <v>5</v>
      </c>
      <c r="W12" s="874">
        <v>0</v>
      </c>
      <c r="X12" s="862"/>
      <c r="Y12" s="874">
        <v>0</v>
      </c>
      <c r="Z12" s="874">
        <v>0</v>
      </c>
      <c r="AA12" s="874">
        <v>0</v>
      </c>
      <c r="AB12" s="874">
        <v>5</v>
      </c>
      <c r="AC12" s="877"/>
      <c r="AD12" s="874">
        <v>24</v>
      </c>
      <c r="AE12" s="874">
        <v>26.548387096774192</v>
      </c>
      <c r="AF12" s="874">
        <v>88</v>
      </c>
      <c r="AG12" s="874">
        <v>126.80645161290323</v>
      </c>
      <c r="AH12" s="874">
        <v>75</v>
      </c>
      <c r="AI12" s="874">
        <v>13</v>
      </c>
    </row>
    <row r="13" spans="1:36" ht="15.75">
      <c r="B13" s="668" t="s">
        <v>257</v>
      </c>
      <c r="C13" s="669" t="s">
        <v>379</v>
      </c>
      <c r="D13" s="874">
        <v>0</v>
      </c>
      <c r="E13" s="874">
        <v>0</v>
      </c>
      <c r="F13" s="874">
        <v>0</v>
      </c>
      <c r="G13" s="874">
        <v>0</v>
      </c>
      <c r="H13" s="874">
        <v>0</v>
      </c>
      <c r="I13" s="874">
        <v>0</v>
      </c>
      <c r="J13" s="877"/>
      <c r="K13" s="874">
        <v>1</v>
      </c>
      <c r="L13" s="874">
        <v>1</v>
      </c>
      <c r="M13" s="874">
        <v>1</v>
      </c>
      <c r="N13" s="874">
        <v>1</v>
      </c>
      <c r="O13" s="874">
        <v>1</v>
      </c>
      <c r="P13" s="874">
        <v>0</v>
      </c>
      <c r="Q13" s="877"/>
      <c r="R13" s="874">
        <v>1</v>
      </c>
      <c r="S13" s="874">
        <v>1</v>
      </c>
      <c r="T13" s="874">
        <v>1</v>
      </c>
      <c r="U13" s="874">
        <v>1</v>
      </c>
      <c r="V13" s="874">
        <v>0</v>
      </c>
      <c r="W13" s="874">
        <v>1</v>
      </c>
      <c r="X13" s="862"/>
      <c r="Y13" s="874">
        <v>0</v>
      </c>
      <c r="Z13" s="874">
        <v>0</v>
      </c>
      <c r="AA13" s="874">
        <v>0</v>
      </c>
      <c r="AB13" s="874">
        <v>1</v>
      </c>
      <c r="AC13" s="877"/>
      <c r="AD13" s="874">
        <v>2</v>
      </c>
      <c r="AE13" s="874">
        <v>2</v>
      </c>
      <c r="AF13" s="874">
        <v>2</v>
      </c>
      <c r="AG13" s="874">
        <v>2</v>
      </c>
      <c r="AH13" s="874">
        <v>1</v>
      </c>
      <c r="AI13" s="874">
        <v>1</v>
      </c>
    </row>
    <row r="14" spans="1:36" ht="15.75">
      <c r="B14" s="668" t="s">
        <v>245</v>
      </c>
      <c r="C14" s="669" t="s">
        <v>380</v>
      </c>
      <c r="D14" s="874">
        <v>386</v>
      </c>
      <c r="E14" s="874">
        <v>392.83870967741933</v>
      </c>
      <c r="F14" s="874">
        <v>2480</v>
      </c>
      <c r="G14" s="874">
        <v>2510.2258064516127</v>
      </c>
      <c r="H14" s="874">
        <v>1534</v>
      </c>
      <c r="I14" s="874">
        <v>946</v>
      </c>
      <c r="J14" s="877"/>
      <c r="K14" s="874">
        <v>1012</v>
      </c>
      <c r="L14" s="874">
        <v>1038.3225806451612</v>
      </c>
      <c r="M14" s="874">
        <v>3450</v>
      </c>
      <c r="N14" s="874">
        <v>3587</v>
      </c>
      <c r="O14" s="874">
        <v>1872</v>
      </c>
      <c r="P14" s="874">
        <v>1578</v>
      </c>
      <c r="Q14" s="877"/>
      <c r="R14" s="874">
        <v>487</v>
      </c>
      <c r="S14" s="874">
        <v>501.51612903225805</v>
      </c>
      <c r="T14" s="874">
        <v>2437</v>
      </c>
      <c r="U14" s="874">
        <v>2547.4193548387098</v>
      </c>
      <c r="V14" s="874">
        <v>1307</v>
      </c>
      <c r="W14" s="874">
        <v>1130</v>
      </c>
      <c r="X14" s="862"/>
      <c r="Y14" s="874">
        <v>154</v>
      </c>
      <c r="Z14" s="874">
        <v>1667</v>
      </c>
      <c r="AA14" s="874">
        <v>0</v>
      </c>
      <c r="AB14" s="874">
        <v>616</v>
      </c>
      <c r="AC14" s="877"/>
      <c r="AD14" s="874">
        <v>1885</v>
      </c>
      <c r="AE14" s="874">
        <v>1932.6774193548385</v>
      </c>
      <c r="AF14" s="874">
        <v>8367</v>
      </c>
      <c r="AG14" s="874">
        <v>8644.645161290322</v>
      </c>
      <c r="AH14" s="874">
        <v>4713</v>
      </c>
      <c r="AI14" s="874">
        <v>3654</v>
      </c>
    </row>
    <row r="15" spans="1:36" ht="15.75">
      <c r="B15" s="668" t="s">
        <v>246</v>
      </c>
      <c r="C15" s="669" t="s">
        <v>381</v>
      </c>
      <c r="D15" s="874">
        <v>128</v>
      </c>
      <c r="E15" s="874">
        <v>127.90322580645162</v>
      </c>
      <c r="F15" s="874">
        <v>1391</v>
      </c>
      <c r="G15" s="874">
        <v>1410.258064516129</v>
      </c>
      <c r="H15" s="874">
        <v>1089</v>
      </c>
      <c r="I15" s="874">
        <v>302</v>
      </c>
      <c r="J15" s="877"/>
      <c r="K15" s="874">
        <v>341</v>
      </c>
      <c r="L15" s="874">
        <v>346.35483870967744</v>
      </c>
      <c r="M15" s="874">
        <v>944</v>
      </c>
      <c r="N15" s="874">
        <v>972.83870967741939</v>
      </c>
      <c r="O15" s="874">
        <v>636</v>
      </c>
      <c r="P15" s="874">
        <v>308</v>
      </c>
      <c r="Q15" s="877"/>
      <c r="R15" s="874">
        <v>188</v>
      </c>
      <c r="S15" s="874">
        <v>195.03225806451613</v>
      </c>
      <c r="T15" s="874">
        <v>753</v>
      </c>
      <c r="U15" s="874">
        <v>810.67741935483866</v>
      </c>
      <c r="V15" s="874">
        <v>568</v>
      </c>
      <c r="W15" s="874">
        <v>185</v>
      </c>
      <c r="X15" s="862"/>
      <c r="Y15" s="874">
        <v>42</v>
      </c>
      <c r="Z15" s="874">
        <v>539</v>
      </c>
      <c r="AA15" s="874">
        <v>0</v>
      </c>
      <c r="AB15" s="874">
        <v>172</v>
      </c>
      <c r="AC15" s="877"/>
      <c r="AD15" s="874">
        <v>657</v>
      </c>
      <c r="AE15" s="874">
        <v>669.29032258064512</v>
      </c>
      <c r="AF15" s="874">
        <v>3088</v>
      </c>
      <c r="AG15" s="874">
        <v>3193.7741935483868</v>
      </c>
      <c r="AH15" s="874">
        <v>2293</v>
      </c>
      <c r="AI15" s="874">
        <v>795</v>
      </c>
    </row>
    <row r="16" spans="1:36" ht="15.75">
      <c r="B16" s="668" t="s">
        <v>174</v>
      </c>
      <c r="C16" s="669" t="s">
        <v>382</v>
      </c>
      <c r="D16" s="874">
        <v>2</v>
      </c>
      <c r="E16" s="874">
        <v>2</v>
      </c>
      <c r="F16" s="874">
        <v>19</v>
      </c>
      <c r="G16" s="874">
        <v>19</v>
      </c>
      <c r="H16" s="874">
        <v>15</v>
      </c>
      <c r="I16" s="874">
        <v>4</v>
      </c>
      <c r="J16" s="877"/>
      <c r="K16" s="874">
        <v>4</v>
      </c>
      <c r="L16" s="874">
        <v>4</v>
      </c>
      <c r="M16" s="874">
        <v>6</v>
      </c>
      <c r="N16" s="874">
        <v>6</v>
      </c>
      <c r="O16" s="874">
        <v>4</v>
      </c>
      <c r="P16" s="874">
        <v>2</v>
      </c>
      <c r="Q16" s="877"/>
      <c r="R16" s="874">
        <v>0</v>
      </c>
      <c r="S16" s="874">
        <v>0</v>
      </c>
      <c r="T16" s="874">
        <v>0</v>
      </c>
      <c r="U16" s="874">
        <v>0</v>
      </c>
      <c r="V16" s="874">
        <v>0</v>
      </c>
      <c r="W16" s="874">
        <v>0</v>
      </c>
      <c r="X16" s="862"/>
      <c r="Y16" s="874">
        <v>0</v>
      </c>
      <c r="Z16" s="874">
        <v>0</v>
      </c>
      <c r="AA16" s="874">
        <v>0</v>
      </c>
      <c r="AB16" s="874">
        <v>0</v>
      </c>
      <c r="AC16" s="877"/>
      <c r="AD16" s="874">
        <v>6</v>
      </c>
      <c r="AE16" s="874">
        <v>6</v>
      </c>
      <c r="AF16" s="874">
        <v>25</v>
      </c>
      <c r="AG16" s="874">
        <v>25</v>
      </c>
      <c r="AH16" s="874">
        <v>19</v>
      </c>
      <c r="AI16" s="874">
        <v>6</v>
      </c>
    </row>
    <row r="17" spans="2:35" ht="15.75">
      <c r="B17" s="668" t="s">
        <v>175</v>
      </c>
      <c r="C17" s="669" t="s">
        <v>383</v>
      </c>
      <c r="D17" s="874">
        <v>139</v>
      </c>
      <c r="E17" s="874">
        <v>144.70967741935485</v>
      </c>
      <c r="F17" s="874">
        <v>1020</v>
      </c>
      <c r="G17" s="874">
        <v>1014.2258064516129</v>
      </c>
      <c r="H17" s="874">
        <v>575</v>
      </c>
      <c r="I17" s="874">
        <v>445</v>
      </c>
      <c r="J17" s="877"/>
      <c r="K17" s="874">
        <v>216</v>
      </c>
      <c r="L17" s="874">
        <v>219.54838709677421</v>
      </c>
      <c r="M17" s="874">
        <v>961</v>
      </c>
      <c r="N17" s="874">
        <v>985.93548387096769</v>
      </c>
      <c r="O17" s="874">
        <v>440</v>
      </c>
      <c r="P17" s="874">
        <v>521</v>
      </c>
      <c r="Q17" s="877"/>
      <c r="R17" s="874">
        <v>43</v>
      </c>
      <c r="S17" s="874">
        <v>44.161290322580648</v>
      </c>
      <c r="T17" s="874">
        <v>259</v>
      </c>
      <c r="U17" s="874">
        <v>265.29032258064518</v>
      </c>
      <c r="V17" s="874">
        <v>145</v>
      </c>
      <c r="W17" s="874">
        <v>114</v>
      </c>
      <c r="X17" s="862"/>
      <c r="Y17" s="874">
        <v>7</v>
      </c>
      <c r="Z17" s="874">
        <v>51</v>
      </c>
      <c r="AA17" s="874">
        <v>51</v>
      </c>
      <c r="AB17" s="874">
        <v>150</v>
      </c>
      <c r="AC17" s="877"/>
      <c r="AD17" s="874">
        <v>398</v>
      </c>
      <c r="AE17" s="874">
        <v>408.41935483870969</v>
      </c>
      <c r="AF17" s="874">
        <v>2240</v>
      </c>
      <c r="AG17" s="874">
        <v>2265.4516129032259</v>
      </c>
      <c r="AH17" s="874">
        <v>1160</v>
      </c>
      <c r="AI17" s="874">
        <v>1080</v>
      </c>
    </row>
    <row r="18" spans="2:35" ht="15.75">
      <c r="B18" s="668" t="s">
        <v>167</v>
      </c>
      <c r="C18" s="669" t="s">
        <v>384</v>
      </c>
      <c r="D18" s="874">
        <v>151</v>
      </c>
      <c r="E18" s="874">
        <v>150.2258064516129</v>
      </c>
      <c r="F18" s="874">
        <v>1318</v>
      </c>
      <c r="G18" s="874">
        <v>1333.0645161290322</v>
      </c>
      <c r="H18" s="874">
        <v>307</v>
      </c>
      <c r="I18" s="874">
        <v>1011</v>
      </c>
      <c r="J18" s="877"/>
      <c r="K18" s="874">
        <v>588</v>
      </c>
      <c r="L18" s="874">
        <v>596.83870967741939</v>
      </c>
      <c r="M18" s="874">
        <v>2004</v>
      </c>
      <c r="N18" s="874">
        <v>2024.9354838709678</v>
      </c>
      <c r="O18" s="874">
        <v>422</v>
      </c>
      <c r="P18" s="874">
        <v>1582</v>
      </c>
      <c r="Q18" s="877"/>
      <c r="R18" s="874">
        <v>111</v>
      </c>
      <c r="S18" s="874">
        <v>112.19354838709677</v>
      </c>
      <c r="T18" s="874">
        <v>626</v>
      </c>
      <c r="U18" s="874">
        <v>630.93548387096769</v>
      </c>
      <c r="V18" s="874">
        <v>138</v>
      </c>
      <c r="W18" s="874">
        <v>488</v>
      </c>
      <c r="X18" s="862"/>
      <c r="Y18" s="874">
        <v>47</v>
      </c>
      <c r="Z18" s="874">
        <v>422</v>
      </c>
      <c r="AA18" s="874">
        <v>0</v>
      </c>
      <c r="AB18" s="874">
        <v>157</v>
      </c>
      <c r="AC18" s="877"/>
      <c r="AD18" s="874">
        <v>850</v>
      </c>
      <c r="AE18" s="874">
        <v>859.25806451612902</v>
      </c>
      <c r="AF18" s="874">
        <v>3948</v>
      </c>
      <c r="AG18" s="874">
        <v>3988.9354838709678</v>
      </c>
      <c r="AH18" s="874">
        <v>867</v>
      </c>
      <c r="AI18" s="874">
        <v>3081</v>
      </c>
    </row>
    <row r="19" spans="2:35" ht="15.75">
      <c r="B19" s="668" t="s">
        <v>170</v>
      </c>
      <c r="C19" s="669" t="s">
        <v>385</v>
      </c>
      <c r="D19" s="874">
        <v>72</v>
      </c>
      <c r="E19" s="874">
        <v>74.032258064516128</v>
      </c>
      <c r="F19" s="874">
        <v>591</v>
      </c>
      <c r="G19" s="874">
        <v>610.19354838709683</v>
      </c>
      <c r="H19" s="874">
        <v>351</v>
      </c>
      <c r="I19" s="874">
        <v>240</v>
      </c>
      <c r="J19" s="877"/>
      <c r="K19" s="874">
        <v>166</v>
      </c>
      <c r="L19" s="874">
        <v>171.7741935483871</v>
      </c>
      <c r="M19" s="874">
        <v>625</v>
      </c>
      <c r="N19" s="874">
        <v>644.32258064516134</v>
      </c>
      <c r="O19" s="874">
        <v>328</v>
      </c>
      <c r="P19" s="874">
        <v>297</v>
      </c>
      <c r="Q19" s="877"/>
      <c r="R19" s="874">
        <v>29</v>
      </c>
      <c r="S19" s="874">
        <v>29</v>
      </c>
      <c r="T19" s="874">
        <v>149</v>
      </c>
      <c r="U19" s="874">
        <v>148.93548387096774</v>
      </c>
      <c r="V19" s="874">
        <v>86</v>
      </c>
      <c r="W19" s="874">
        <v>63</v>
      </c>
      <c r="X19" s="862"/>
      <c r="Y19" s="874">
        <v>0</v>
      </c>
      <c r="Z19" s="874">
        <v>33</v>
      </c>
      <c r="AA19" s="874">
        <v>0</v>
      </c>
      <c r="AB19" s="874">
        <v>116</v>
      </c>
      <c r="AC19" s="877"/>
      <c r="AD19" s="874">
        <v>267</v>
      </c>
      <c r="AE19" s="874">
        <v>274.80645161290323</v>
      </c>
      <c r="AF19" s="874">
        <v>1365</v>
      </c>
      <c r="AG19" s="874">
        <v>1403.4516129032259</v>
      </c>
      <c r="AH19" s="874">
        <v>765</v>
      </c>
      <c r="AI19" s="874">
        <v>600</v>
      </c>
    </row>
    <row r="20" spans="2:35" ht="15.75">
      <c r="B20" s="668" t="s">
        <v>171</v>
      </c>
      <c r="C20" s="669" t="s">
        <v>386</v>
      </c>
      <c r="D20" s="874">
        <v>81</v>
      </c>
      <c r="E20" s="874">
        <v>82.41935483870968</v>
      </c>
      <c r="F20" s="874">
        <v>485</v>
      </c>
      <c r="G20" s="874">
        <v>508.22580645161293</v>
      </c>
      <c r="H20" s="874">
        <v>367</v>
      </c>
      <c r="I20" s="874">
        <v>118</v>
      </c>
      <c r="J20" s="877"/>
      <c r="K20" s="874">
        <v>153</v>
      </c>
      <c r="L20" s="874">
        <v>155.83870967741936</v>
      </c>
      <c r="M20" s="874">
        <v>381</v>
      </c>
      <c r="N20" s="874">
        <v>392.80645161290323</v>
      </c>
      <c r="O20" s="874">
        <v>261</v>
      </c>
      <c r="P20" s="874">
        <v>120</v>
      </c>
      <c r="Q20" s="877"/>
      <c r="R20" s="874">
        <v>34</v>
      </c>
      <c r="S20" s="874">
        <v>34.29032258064516</v>
      </c>
      <c r="T20" s="874">
        <v>218</v>
      </c>
      <c r="U20" s="874">
        <v>217.48387096774192</v>
      </c>
      <c r="V20" s="874">
        <v>188</v>
      </c>
      <c r="W20" s="874">
        <v>30</v>
      </c>
      <c r="X20" s="862"/>
      <c r="Y20" s="874">
        <v>7</v>
      </c>
      <c r="Z20" s="874">
        <v>37</v>
      </c>
      <c r="AA20" s="874">
        <v>0</v>
      </c>
      <c r="AB20" s="874">
        <v>174</v>
      </c>
      <c r="AC20" s="877"/>
      <c r="AD20" s="874">
        <v>268</v>
      </c>
      <c r="AE20" s="874">
        <v>272.54838709677421</v>
      </c>
      <c r="AF20" s="874">
        <v>1084</v>
      </c>
      <c r="AG20" s="874">
        <v>1118.516129032258</v>
      </c>
      <c r="AH20" s="874">
        <v>816</v>
      </c>
      <c r="AI20" s="874">
        <v>268</v>
      </c>
    </row>
    <row r="21" spans="2:35" ht="15.75">
      <c r="B21" s="668" t="s">
        <v>247</v>
      </c>
      <c r="C21" s="669" t="s">
        <v>387</v>
      </c>
      <c r="D21" s="874">
        <v>63</v>
      </c>
      <c r="E21" s="874">
        <v>61.516129032258064</v>
      </c>
      <c r="F21" s="874">
        <v>388</v>
      </c>
      <c r="G21" s="874">
        <v>382.58064516129031</v>
      </c>
      <c r="H21" s="874">
        <v>247</v>
      </c>
      <c r="I21" s="874">
        <v>141</v>
      </c>
      <c r="J21" s="877"/>
      <c r="K21" s="874">
        <v>56</v>
      </c>
      <c r="L21" s="874">
        <v>58.516129032258064</v>
      </c>
      <c r="M21" s="874">
        <v>240</v>
      </c>
      <c r="N21" s="874">
        <v>239.67741935483872</v>
      </c>
      <c r="O21" s="874">
        <v>125</v>
      </c>
      <c r="P21" s="874">
        <v>115</v>
      </c>
      <c r="Q21" s="877"/>
      <c r="R21" s="874">
        <v>13</v>
      </c>
      <c r="S21" s="874">
        <v>13</v>
      </c>
      <c r="T21" s="874">
        <v>73</v>
      </c>
      <c r="U21" s="874">
        <v>72.612903225806448</v>
      </c>
      <c r="V21" s="874">
        <v>46</v>
      </c>
      <c r="W21" s="874">
        <v>27</v>
      </c>
      <c r="X21" s="862"/>
      <c r="Y21" s="874">
        <v>4</v>
      </c>
      <c r="Z21" s="874">
        <v>44</v>
      </c>
      <c r="AA21" s="874">
        <v>0</v>
      </c>
      <c r="AB21" s="874">
        <v>25</v>
      </c>
      <c r="AC21" s="877"/>
      <c r="AD21" s="874">
        <v>132</v>
      </c>
      <c r="AE21" s="874">
        <v>133.03225806451613</v>
      </c>
      <c r="AF21" s="874">
        <v>701</v>
      </c>
      <c r="AG21" s="874">
        <v>694.87096774193549</v>
      </c>
      <c r="AH21" s="874">
        <v>418</v>
      </c>
      <c r="AI21" s="874">
        <v>283</v>
      </c>
    </row>
    <row r="22" spans="2:35" ht="15.75">
      <c r="B22" s="668" t="s">
        <v>248</v>
      </c>
      <c r="C22" s="669" t="s">
        <v>388</v>
      </c>
      <c r="D22" s="874">
        <v>353</v>
      </c>
      <c r="E22" s="874">
        <v>355.83870967741933</v>
      </c>
      <c r="F22" s="874">
        <v>1714</v>
      </c>
      <c r="G22" s="874">
        <v>1737.1935483870968</v>
      </c>
      <c r="H22" s="874">
        <v>1226</v>
      </c>
      <c r="I22" s="874">
        <v>488</v>
      </c>
      <c r="J22" s="877"/>
      <c r="K22" s="874">
        <v>404</v>
      </c>
      <c r="L22" s="874">
        <v>405.29032258064518</v>
      </c>
      <c r="M22" s="874">
        <v>1057</v>
      </c>
      <c r="N22" s="874">
        <v>1067.8387096774193</v>
      </c>
      <c r="O22" s="874">
        <v>627</v>
      </c>
      <c r="P22" s="874">
        <v>430</v>
      </c>
      <c r="Q22" s="877"/>
      <c r="R22" s="874">
        <v>1103</v>
      </c>
      <c r="S22" s="874">
        <v>1104.6129032258063</v>
      </c>
      <c r="T22" s="874">
        <v>3971</v>
      </c>
      <c r="U22" s="874">
        <v>3976.516129032258</v>
      </c>
      <c r="V22" s="874">
        <v>2583</v>
      </c>
      <c r="W22" s="874">
        <v>1388</v>
      </c>
      <c r="X22" s="862"/>
      <c r="Y22" s="874">
        <v>14</v>
      </c>
      <c r="Z22" s="874">
        <v>125</v>
      </c>
      <c r="AA22" s="874">
        <v>3712</v>
      </c>
      <c r="AB22" s="874">
        <v>120</v>
      </c>
      <c r="AC22" s="877"/>
      <c r="AD22" s="874">
        <v>1860</v>
      </c>
      <c r="AE22" s="874">
        <v>1865.7419354838707</v>
      </c>
      <c r="AF22" s="874">
        <v>6742</v>
      </c>
      <c r="AG22" s="874">
        <v>6781.5483870967746</v>
      </c>
      <c r="AH22" s="874">
        <v>4436</v>
      </c>
      <c r="AI22" s="874">
        <v>2306</v>
      </c>
    </row>
    <row r="23" spans="2:35" ht="15.75">
      <c r="B23" s="668" t="s">
        <v>241</v>
      </c>
      <c r="C23" s="669" t="s">
        <v>389</v>
      </c>
      <c r="D23" s="874">
        <v>1</v>
      </c>
      <c r="E23" s="874">
        <v>1</v>
      </c>
      <c r="F23" s="874">
        <v>19</v>
      </c>
      <c r="G23" s="874">
        <v>19.29032258064516</v>
      </c>
      <c r="H23" s="874">
        <v>19</v>
      </c>
      <c r="I23" s="874">
        <v>0</v>
      </c>
      <c r="J23" s="877"/>
      <c r="K23" s="874">
        <v>0</v>
      </c>
      <c r="L23" s="874">
        <v>0</v>
      </c>
      <c r="M23" s="874">
        <v>0</v>
      </c>
      <c r="N23" s="874">
        <v>0</v>
      </c>
      <c r="O23" s="874">
        <v>0</v>
      </c>
      <c r="P23" s="874">
        <v>0</v>
      </c>
      <c r="Q23" s="877"/>
      <c r="R23" s="874">
        <v>0</v>
      </c>
      <c r="S23" s="874">
        <v>0</v>
      </c>
      <c r="T23" s="874">
        <v>0</v>
      </c>
      <c r="U23" s="874">
        <v>0</v>
      </c>
      <c r="V23" s="874">
        <v>0</v>
      </c>
      <c r="W23" s="874">
        <v>0</v>
      </c>
      <c r="X23" s="862"/>
      <c r="Y23" s="874">
        <v>0</v>
      </c>
      <c r="Z23" s="874">
        <v>0</v>
      </c>
      <c r="AA23" s="874">
        <v>0</v>
      </c>
      <c r="AB23" s="874">
        <v>0</v>
      </c>
      <c r="AC23" s="877"/>
      <c r="AD23" s="874">
        <v>1</v>
      </c>
      <c r="AE23" s="874">
        <v>1</v>
      </c>
      <c r="AF23" s="874">
        <v>19</v>
      </c>
      <c r="AG23" s="874">
        <v>19.29032258064516</v>
      </c>
      <c r="AH23" s="874">
        <v>19</v>
      </c>
      <c r="AI23" s="874">
        <v>0</v>
      </c>
    </row>
    <row r="24" spans="2:35" ht="15.75">
      <c r="B24" s="668" t="s">
        <v>176</v>
      </c>
      <c r="C24" s="669" t="s">
        <v>390</v>
      </c>
      <c r="D24" s="874">
        <v>90</v>
      </c>
      <c r="E24" s="874">
        <v>93.387096774193552</v>
      </c>
      <c r="F24" s="874">
        <v>916</v>
      </c>
      <c r="G24" s="874">
        <v>944.51612903225805</v>
      </c>
      <c r="H24" s="874">
        <v>635</v>
      </c>
      <c r="I24" s="874">
        <v>281</v>
      </c>
      <c r="J24" s="877"/>
      <c r="K24" s="874">
        <v>85</v>
      </c>
      <c r="L24" s="874">
        <v>86.451612903225808</v>
      </c>
      <c r="M24" s="874">
        <v>246</v>
      </c>
      <c r="N24" s="874">
        <v>255.41935483870967</v>
      </c>
      <c r="O24" s="874">
        <v>143</v>
      </c>
      <c r="P24" s="874">
        <v>103</v>
      </c>
      <c r="Q24" s="877"/>
      <c r="R24" s="874">
        <v>78</v>
      </c>
      <c r="S24" s="874">
        <v>77.677419354838705</v>
      </c>
      <c r="T24" s="874">
        <v>311</v>
      </c>
      <c r="U24" s="874">
        <v>309.74193548387098</v>
      </c>
      <c r="V24" s="874">
        <v>243</v>
      </c>
      <c r="W24" s="874">
        <v>68</v>
      </c>
      <c r="X24" s="862"/>
      <c r="Y24" s="874">
        <v>0</v>
      </c>
      <c r="Z24" s="874">
        <v>69</v>
      </c>
      <c r="AA24" s="874">
        <v>208</v>
      </c>
      <c r="AB24" s="874">
        <v>34</v>
      </c>
      <c r="AC24" s="877"/>
      <c r="AD24" s="874">
        <v>253</v>
      </c>
      <c r="AE24" s="874">
        <v>257.51612903225805</v>
      </c>
      <c r="AF24" s="874">
        <v>1473</v>
      </c>
      <c r="AG24" s="874">
        <v>1509.6774193548388</v>
      </c>
      <c r="AH24" s="874">
        <v>1021</v>
      </c>
      <c r="AI24" s="874">
        <v>452</v>
      </c>
    </row>
    <row r="25" spans="2:35" ht="15.75">
      <c r="B25" s="668" t="s">
        <v>168</v>
      </c>
      <c r="C25" s="669" t="s">
        <v>391</v>
      </c>
      <c r="D25" s="874">
        <v>7</v>
      </c>
      <c r="E25" s="874">
        <v>6.838709677419355</v>
      </c>
      <c r="F25" s="874">
        <v>69</v>
      </c>
      <c r="G25" s="874">
        <v>191.45161290322579</v>
      </c>
      <c r="H25" s="874">
        <v>46</v>
      </c>
      <c r="I25" s="874">
        <v>23</v>
      </c>
      <c r="J25" s="877"/>
      <c r="K25" s="874">
        <v>7</v>
      </c>
      <c r="L25" s="874">
        <v>8.064516129032258</v>
      </c>
      <c r="M25" s="874">
        <v>74</v>
      </c>
      <c r="N25" s="874">
        <v>298.12903225806451</v>
      </c>
      <c r="O25" s="874">
        <v>27</v>
      </c>
      <c r="P25" s="874">
        <v>47</v>
      </c>
      <c r="Q25" s="877"/>
      <c r="R25" s="874">
        <v>1</v>
      </c>
      <c r="S25" s="874">
        <v>1</v>
      </c>
      <c r="T25" s="874">
        <v>8</v>
      </c>
      <c r="U25" s="874">
        <v>8</v>
      </c>
      <c r="V25" s="874">
        <v>2</v>
      </c>
      <c r="W25" s="874">
        <v>6</v>
      </c>
      <c r="X25" s="862"/>
      <c r="Y25" s="874">
        <v>0</v>
      </c>
      <c r="Z25" s="874">
        <v>0</v>
      </c>
      <c r="AA25" s="874">
        <v>0</v>
      </c>
      <c r="AB25" s="874">
        <v>8</v>
      </c>
      <c r="AC25" s="877"/>
      <c r="AD25" s="874">
        <v>15</v>
      </c>
      <c r="AE25" s="874">
        <v>15.903225806451612</v>
      </c>
      <c r="AF25" s="874">
        <v>151</v>
      </c>
      <c r="AG25" s="874">
        <v>497.58064516129031</v>
      </c>
      <c r="AH25" s="874">
        <v>75</v>
      </c>
      <c r="AI25" s="874">
        <v>76</v>
      </c>
    </row>
    <row r="26" spans="2:35" ht="15.75">
      <c r="B26" s="668" t="s">
        <v>258</v>
      </c>
      <c r="C26" s="669" t="s">
        <v>392</v>
      </c>
      <c r="D26" s="874">
        <v>104</v>
      </c>
      <c r="E26" s="874">
        <v>109.03225806451613</v>
      </c>
      <c r="F26" s="874">
        <v>642</v>
      </c>
      <c r="G26" s="874">
        <v>698.09677419354841</v>
      </c>
      <c r="H26" s="874">
        <v>421</v>
      </c>
      <c r="I26" s="874">
        <v>221</v>
      </c>
      <c r="J26" s="877"/>
      <c r="K26" s="874">
        <v>128</v>
      </c>
      <c r="L26" s="874">
        <v>127.6774193548387</v>
      </c>
      <c r="M26" s="874">
        <v>478</v>
      </c>
      <c r="N26" s="874">
        <v>479.35483870967744</v>
      </c>
      <c r="O26" s="874">
        <v>315</v>
      </c>
      <c r="P26" s="874">
        <v>163</v>
      </c>
      <c r="Q26" s="877"/>
      <c r="R26" s="874">
        <v>12</v>
      </c>
      <c r="S26" s="874">
        <v>12</v>
      </c>
      <c r="T26" s="874">
        <v>66</v>
      </c>
      <c r="U26" s="874">
        <v>71.387096774193552</v>
      </c>
      <c r="V26" s="874">
        <v>30</v>
      </c>
      <c r="W26" s="874">
        <v>36</v>
      </c>
      <c r="X26" s="862"/>
      <c r="Y26" s="874">
        <v>0</v>
      </c>
      <c r="Z26" s="874">
        <v>0</v>
      </c>
      <c r="AA26" s="874">
        <v>0</v>
      </c>
      <c r="AB26" s="874">
        <v>66</v>
      </c>
      <c r="AC26" s="877"/>
      <c r="AD26" s="874">
        <v>244</v>
      </c>
      <c r="AE26" s="874">
        <v>248.70967741935482</v>
      </c>
      <c r="AF26" s="874">
        <v>1186</v>
      </c>
      <c r="AG26" s="874">
        <v>1248.8387096774195</v>
      </c>
      <c r="AH26" s="874">
        <v>766</v>
      </c>
      <c r="AI26" s="874">
        <v>420</v>
      </c>
    </row>
    <row r="27" spans="2:35" ht="15.75">
      <c r="B27" s="668" t="s">
        <v>239</v>
      </c>
      <c r="C27" s="669" t="s">
        <v>393</v>
      </c>
      <c r="D27" s="874">
        <v>102</v>
      </c>
      <c r="E27" s="874">
        <v>105.87096774193549</v>
      </c>
      <c r="F27" s="874">
        <v>641</v>
      </c>
      <c r="G27" s="874">
        <v>798.74193548387098</v>
      </c>
      <c r="H27" s="874">
        <v>503</v>
      </c>
      <c r="I27" s="874">
        <v>138</v>
      </c>
      <c r="J27" s="877"/>
      <c r="K27" s="874">
        <v>139</v>
      </c>
      <c r="L27" s="874">
        <v>142.2258064516129</v>
      </c>
      <c r="M27" s="874">
        <v>521</v>
      </c>
      <c r="N27" s="874">
        <v>517.45161290322585</v>
      </c>
      <c r="O27" s="874">
        <v>290</v>
      </c>
      <c r="P27" s="874">
        <v>231</v>
      </c>
      <c r="Q27" s="877"/>
      <c r="R27" s="874">
        <v>18</v>
      </c>
      <c r="S27" s="874">
        <v>18</v>
      </c>
      <c r="T27" s="874">
        <v>77</v>
      </c>
      <c r="U27" s="874">
        <v>77</v>
      </c>
      <c r="V27" s="874">
        <v>39</v>
      </c>
      <c r="W27" s="874">
        <v>38</v>
      </c>
      <c r="X27" s="867"/>
      <c r="Y27" s="874">
        <v>11</v>
      </c>
      <c r="Z27" s="874">
        <v>38</v>
      </c>
      <c r="AA27" s="874">
        <v>0</v>
      </c>
      <c r="AB27" s="874">
        <v>28</v>
      </c>
      <c r="AC27" s="877"/>
      <c r="AD27" s="874">
        <v>259</v>
      </c>
      <c r="AE27" s="874">
        <v>266.09677419354841</v>
      </c>
      <c r="AF27" s="874">
        <v>1239</v>
      </c>
      <c r="AG27" s="874">
        <v>1393.1935483870968</v>
      </c>
      <c r="AH27" s="874">
        <v>832</v>
      </c>
      <c r="AI27" s="874">
        <v>407</v>
      </c>
    </row>
    <row r="28" spans="2:35" ht="15.75">
      <c r="B28" s="668" t="s">
        <v>249</v>
      </c>
      <c r="C28" s="669" t="s">
        <v>394</v>
      </c>
      <c r="D28" s="874">
        <v>91</v>
      </c>
      <c r="E28" s="874">
        <v>94.645161290322577</v>
      </c>
      <c r="F28" s="874">
        <v>624</v>
      </c>
      <c r="G28" s="874">
        <v>624.09677419354841</v>
      </c>
      <c r="H28" s="874">
        <v>506</v>
      </c>
      <c r="I28" s="874">
        <v>118</v>
      </c>
      <c r="J28" s="877"/>
      <c r="K28" s="874">
        <v>40</v>
      </c>
      <c r="L28" s="874">
        <v>41.161290322580648</v>
      </c>
      <c r="M28" s="874">
        <v>136</v>
      </c>
      <c r="N28" s="874">
        <v>144</v>
      </c>
      <c r="O28" s="874">
        <v>106</v>
      </c>
      <c r="P28" s="874">
        <v>30</v>
      </c>
      <c r="Q28" s="877"/>
      <c r="R28" s="874">
        <v>5</v>
      </c>
      <c r="S28" s="874">
        <v>5</v>
      </c>
      <c r="T28" s="874">
        <v>25</v>
      </c>
      <c r="U28" s="874">
        <v>24.741935483870968</v>
      </c>
      <c r="V28" s="874">
        <v>17</v>
      </c>
      <c r="W28" s="874">
        <v>8</v>
      </c>
      <c r="X28" s="862"/>
      <c r="Y28" s="874">
        <v>0</v>
      </c>
      <c r="Z28" s="874">
        <v>8</v>
      </c>
      <c r="AA28" s="874">
        <v>3</v>
      </c>
      <c r="AB28" s="874">
        <v>14</v>
      </c>
      <c r="AC28" s="877"/>
      <c r="AD28" s="874">
        <v>136</v>
      </c>
      <c r="AE28" s="874">
        <v>140.80645161290323</v>
      </c>
      <c r="AF28" s="874">
        <v>785</v>
      </c>
      <c r="AG28" s="874">
        <v>792.83870967741939</v>
      </c>
      <c r="AH28" s="874">
        <v>629</v>
      </c>
      <c r="AI28" s="874">
        <v>156</v>
      </c>
    </row>
    <row r="29" spans="2:35" ht="15.75">
      <c r="B29" s="668" t="s">
        <v>395</v>
      </c>
      <c r="C29" s="669" t="s">
        <v>396</v>
      </c>
      <c r="D29" s="874">
        <v>524</v>
      </c>
      <c r="E29" s="874">
        <v>545.16129032258061</v>
      </c>
      <c r="F29" s="874">
        <v>2832</v>
      </c>
      <c r="G29" s="874">
        <v>3020.4516129032259</v>
      </c>
      <c r="H29" s="874">
        <v>2378</v>
      </c>
      <c r="I29" s="874">
        <v>454</v>
      </c>
      <c r="J29" s="877"/>
      <c r="K29" s="874">
        <v>530</v>
      </c>
      <c r="L29" s="874">
        <v>537.29032258064512</v>
      </c>
      <c r="M29" s="874">
        <v>1730</v>
      </c>
      <c r="N29" s="874">
        <v>1750.0322580645161</v>
      </c>
      <c r="O29" s="874">
        <v>1322</v>
      </c>
      <c r="P29" s="874">
        <v>408</v>
      </c>
      <c r="Q29" s="877"/>
      <c r="R29" s="874">
        <v>67</v>
      </c>
      <c r="S29" s="874">
        <v>67.161290322580641</v>
      </c>
      <c r="T29" s="874">
        <v>357</v>
      </c>
      <c r="U29" s="874">
        <v>364.70967741935482</v>
      </c>
      <c r="V29" s="874">
        <v>283</v>
      </c>
      <c r="W29" s="874">
        <v>74</v>
      </c>
      <c r="X29" s="862"/>
      <c r="Y29" s="874">
        <v>17</v>
      </c>
      <c r="Z29" s="874">
        <v>158</v>
      </c>
      <c r="AA29" s="874">
        <v>0</v>
      </c>
      <c r="AB29" s="874">
        <v>182</v>
      </c>
      <c r="AC29" s="877"/>
      <c r="AD29" s="874">
        <v>1121</v>
      </c>
      <c r="AE29" s="874">
        <v>1149.6129032258066</v>
      </c>
      <c r="AF29" s="874">
        <v>4919</v>
      </c>
      <c r="AG29" s="874">
        <v>5135.1935483870975</v>
      </c>
      <c r="AH29" s="874">
        <v>3983</v>
      </c>
      <c r="AI29" s="874">
        <v>936</v>
      </c>
    </row>
    <row r="30" spans="2:35" ht="15.75">
      <c r="B30" s="668" t="s">
        <v>242</v>
      </c>
      <c r="C30" s="669" t="s">
        <v>397</v>
      </c>
      <c r="D30" s="874">
        <v>37</v>
      </c>
      <c r="E30" s="874">
        <v>38.387096774193552</v>
      </c>
      <c r="F30" s="874">
        <v>273</v>
      </c>
      <c r="G30" s="874">
        <v>282.51612903225805</v>
      </c>
      <c r="H30" s="874">
        <v>182</v>
      </c>
      <c r="I30" s="874">
        <v>91</v>
      </c>
      <c r="J30" s="877"/>
      <c r="K30" s="874">
        <v>58</v>
      </c>
      <c r="L30" s="874">
        <v>58.967741935483872</v>
      </c>
      <c r="M30" s="874">
        <v>161</v>
      </c>
      <c r="N30" s="874">
        <v>162.48387096774192</v>
      </c>
      <c r="O30" s="874">
        <v>101</v>
      </c>
      <c r="P30" s="874">
        <v>60</v>
      </c>
      <c r="Q30" s="877"/>
      <c r="R30" s="874">
        <v>16</v>
      </c>
      <c r="S30" s="874">
        <v>16</v>
      </c>
      <c r="T30" s="874">
        <v>159</v>
      </c>
      <c r="U30" s="874">
        <v>158.51612903225808</v>
      </c>
      <c r="V30" s="874">
        <v>115</v>
      </c>
      <c r="W30" s="874">
        <v>44</v>
      </c>
      <c r="X30" s="867"/>
      <c r="Y30" s="874">
        <v>1</v>
      </c>
      <c r="Z30" s="874">
        <v>17</v>
      </c>
      <c r="AA30" s="874">
        <v>87</v>
      </c>
      <c r="AB30" s="874">
        <v>54</v>
      </c>
      <c r="AC30" s="877"/>
      <c r="AD30" s="874">
        <v>111</v>
      </c>
      <c r="AE30" s="874">
        <v>113.35483870967742</v>
      </c>
      <c r="AF30" s="874">
        <v>593</v>
      </c>
      <c r="AG30" s="874">
        <v>603.51612903225805</v>
      </c>
      <c r="AH30" s="874">
        <v>398</v>
      </c>
      <c r="AI30" s="874">
        <v>195</v>
      </c>
    </row>
    <row r="31" spans="2:35" ht="15.75">
      <c r="B31" s="668" t="s">
        <v>243</v>
      </c>
      <c r="C31" s="949" t="s">
        <v>398</v>
      </c>
      <c r="D31" s="874">
        <v>60</v>
      </c>
      <c r="E31" s="874">
        <v>62.612903225806448</v>
      </c>
      <c r="F31" s="874">
        <v>449</v>
      </c>
      <c r="G31" s="874">
        <v>525.29032258064512</v>
      </c>
      <c r="H31" s="874">
        <v>296</v>
      </c>
      <c r="I31" s="874">
        <v>153</v>
      </c>
      <c r="J31" s="877"/>
      <c r="K31" s="874">
        <v>70</v>
      </c>
      <c r="L31" s="874">
        <v>70.548387096774192</v>
      </c>
      <c r="M31" s="874">
        <v>273</v>
      </c>
      <c r="N31" s="874">
        <v>280.16129032258067</v>
      </c>
      <c r="O31" s="874">
        <v>169</v>
      </c>
      <c r="P31" s="874">
        <v>104</v>
      </c>
      <c r="Q31" s="877"/>
      <c r="R31" s="874">
        <v>8</v>
      </c>
      <c r="S31" s="874">
        <v>8.67741935483871</v>
      </c>
      <c r="T31" s="874">
        <v>84</v>
      </c>
      <c r="U31" s="874">
        <v>87.387096774193552</v>
      </c>
      <c r="V31" s="874">
        <v>48</v>
      </c>
      <c r="W31" s="874">
        <v>36</v>
      </c>
      <c r="Y31" s="874">
        <v>0</v>
      </c>
      <c r="Z31" s="874">
        <v>81</v>
      </c>
      <c r="AA31" s="874">
        <v>0</v>
      </c>
      <c r="AB31" s="874">
        <v>3</v>
      </c>
      <c r="AC31" s="877"/>
      <c r="AD31" s="874">
        <v>138</v>
      </c>
      <c r="AE31" s="874">
        <v>141.83870967741936</v>
      </c>
      <c r="AF31" s="874">
        <v>806</v>
      </c>
      <c r="AG31" s="874">
        <v>892.83870967741939</v>
      </c>
      <c r="AH31" s="874">
        <v>513</v>
      </c>
      <c r="AI31" s="874">
        <v>293</v>
      </c>
    </row>
    <row r="32" spans="2:35" ht="15.75">
      <c r="B32" s="668" t="s">
        <v>259</v>
      </c>
      <c r="C32" s="669" t="s">
        <v>399</v>
      </c>
      <c r="D32" s="874">
        <v>248</v>
      </c>
      <c r="E32" s="874">
        <v>256.64516129032256</v>
      </c>
      <c r="F32" s="874">
        <v>2001</v>
      </c>
      <c r="G32" s="874">
        <v>2064.7096774193546</v>
      </c>
      <c r="H32" s="874">
        <v>1648</v>
      </c>
      <c r="I32" s="874">
        <v>353</v>
      </c>
      <c r="J32" s="877"/>
      <c r="K32" s="874">
        <v>218</v>
      </c>
      <c r="L32" s="874">
        <v>222.29032258064515</v>
      </c>
      <c r="M32" s="874">
        <v>813</v>
      </c>
      <c r="N32" s="874">
        <v>832.87096774193549</v>
      </c>
      <c r="O32" s="874">
        <v>599</v>
      </c>
      <c r="P32" s="874">
        <v>214</v>
      </c>
      <c r="Q32" s="877"/>
      <c r="R32" s="874">
        <v>48</v>
      </c>
      <c r="S32" s="874">
        <v>48</v>
      </c>
      <c r="T32" s="874">
        <v>226</v>
      </c>
      <c r="U32" s="874">
        <v>227.67741935483872</v>
      </c>
      <c r="V32" s="874">
        <v>178</v>
      </c>
      <c r="W32" s="874">
        <v>48</v>
      </c>
      <c r="Y32" s="874">
        <v>12</v>
      </c>
      <c r="Z32" s="874">
        <v>125</v>
      </c>
      <c r="AA32" s="874">
        <v>0</v>
      </c>
      <c r="AB32" s="874">
        <v>89</v>
      </c>
      <c r="AC32" s="877"/>
      <c r="AD32" s="874">
        <v>514</v>
      </c>
      <c r="AE32" s="874">
        <v>526.93548387096769</v>
      </c>
      <c r="AF32" s="874">
        <v>3040</v>
      </c>
      <c r="AG32" s="874">
        <v>3125.2580645161288</v>
      </c>
      <c r="AH32" s="874">
        <v>2425</v>
      </c>
      <c r="AI32" s="874">
        <v>615</v>
      </c>
    </row>
    <row r="33" spans="2:35" ht="15.75">
      <c r="B33" s="668" t="s">
        <v>260</v>
      </c>
      <c r="C33" s="669" t="s">
        <v>400</v>
      </c>
      <c r="D33" s="874">
        <v>70</v>
      </c>
      <c r="E33" s="874">
        <v>73</v>
      </c>
      <c r="F33" s="874">
        <v>840</v>
      </c>
      <c r="G33" s="874">
        <v>987.09677419354841</v>
      </c>
      <c r="H33" s="874">
        <v>756</v>
      </c>
      <c r="I33" s="874">
        <v>84</v>
      </c>
      <c r="J33" s="877"/>
      <c r="K33" s="874">
        <v>52</v>
      </c>
      <c r="L33" s="874">
        <v>53.387096774193552</v>
      </c>
      <c r="M33" s="874">
        <v>196</v>
      </c>
      <c r="N33" s="874">
        <v>252.19354838709677</v>
      </c>
      <c r="O33" s="874">
        <v>143</v>
      </c>
      <c r="P33" s="874">
        <v>53</v>
      </c>
      <c r="Q33" s="877"/>
      <c r="R33" s="874">
        <v>14</v>
      </c>
      <c r="S33" s="874">
        <v>14</v>
      </c>
      <c r="T33" s="874">
        <v>168</v>
      </c>
      <c r="U33" s="874">
        <v>168.12903225806451</v>
      </c>
      <c r="V33" s="874">
        <v>148</v>
      </c>
      <c r="W33" s="874">
        <v>20</v>
      </c>
      <c r="Y33" s="874">
        <v>0</v>
      </c>
      <c r="Z33" s="874">
        <v>4</v>
      </c>
      <c r="AA33" s="874">
        <v>0</v>
      </c>
      <c r="AB33" s="874">
        <v>164</v>
      </c>
      <c r="AC33" s="877"/>
      <c r="AD33" s="874">
        <v>136</v>
      </c>
      <c r="AE33" s="874">
        <v>140.38709677419354</v>
      </c>
      <c r="AF33" s="874">
        <v>1204</v>
      </c>
      <c r="AG33" s="874">
        <v>1407.4193548387098</v>
      </c>
      <c r="AH33" s="874">
        <v>1047</v>
      </c>
      <c r="AI33" s="874">
        <v>157</v>
      </c>
    </row>
    <row r="34" spans="2:35" ht="15.75">
      <c r="B34" s="668" t="s">
        <v>172</v>
      </c>
      <c r="C34" s="669" t="s">
        <v>401</v>
      </c>
      <c r="D34" s="874">
        <v>48</v>
      </c>
      <c r="E34" s="874">
        <v>49.064516129032256</v>
      </c>
      <c r="F34" s="874">
        <v>958</v>
      </c>
      <c r="G34" s="874">
        <v>915.06451612903231</v>
      </c>
      <c r="H34" s="874">
        <v>728</v>
      </c>
      <c r="I34" s="874">
        <v>230</v>
      </c>
      <c r="J34" s="877"/>
      <c r="K34" s="874">
        <v>28</v>
      </c>
      <c r="L34" s="874">
        <v>28.161290322580644</v>
      </c>
      <c r="M34" s="874">
        <v>317</v>
      </c>
      <c r="N34" s="874">
        <v>317.96774193548384</v>
      </c>
      <c r="O34" s="874">
        <v>260</v>
      </c>
      <c r="P34" s="874">
        <v>57</v>
      </c>
      <c r="Q34" s="877"/>
      <c r="R34" s="874">
        <v>17</v>
      </c>
      <c r="S34" s="874">
        <v>16.741935483870968</v>
      </c>
      <c r="T34" s="874">
        <v>105</v>
      </c>
      <c r="U34" s="874">
        <v>110.12903225806451</v>
      </c>
      <c r="V34" s="874">
        <v>85</v>
      </c>
      <c r="W34" s="874">
        <v>20</v>
      </c>
      <c r="Y34" s="874">
        <v>0</v>
      </c>
      <c r="Z34" s="874">
        <v>31</v>
      </c>
      <c r="AA34" s="874">
        <v>0</v>
      </c>
      <c r="AB34" s="874">
        <v>74</v>
      </c>
      <c r="AC34" s="877"/>
      <c r="AD34" s="874">
        <v>93</v>
      </c>
      <c r="AE34" s="874">
        <v>93.967741935483872</v>
      </c>
      <c r="AF34" s="874">
        <v>1380</v>
      </c>
      <c r="AG34" s="874">
        <v>1343.1612903225805</v>
      </c>
      <c r="AH34" s="874">
        <v>1073</v>
      </c>
      <c r="AI34" s="874">
        <v>307</v>
      </c>
    </row>
    <row r="35" spans="2:35" ht="15.75">
      <c r="B35" s="668" t="s">
        <v>250</v>
      </c>
      <c r="C35" s="669" t="s">
        <v>402</v>
      </c>
      <c r="D35" s="874">
        <v>72</v>
      </c>
      <c r="E35" s="874">
        <v>76.096774193548384</v>
      </c>
      <c r="F35" s="874">
        <v>437</v>
      </c>
      <c r="G35" s="874">
        <v>485.48387096774195</v>
      </c>
      <c r="H35" s="874">
        <v>327</v>
      </c>
      <c r="I35" s="874">
        <v>110</v>
      </c>
      <c r="J35" s="877"/>
      <c r="K35" s="874">
        <v>256</v>
      </c>
      <c r="L35" s="874">
        <v>257.32258064516128</v>
      </c>
      <c r="M35" s="874">
        <v>830</v>
      </c>
      <c r="N35" s="874">
        <v>816.83870967741939</v>
      </c>
      <c r="O35" s="874">
        <v>629</v>
      </c>
      <c r="P35" s="874">
        <v>201</v>
      </c>
      <c r="Q35" s="877"/>
      <c r="R35" s="874">
        <v>22</v>
      </c>
      <c r="S35" s="874">
        <v>23.64516129032258</v>
      </c>
      <c r="T35" s="874">
        <v>120</v>
      </c>
      <c r="U35" s="874">
        <v>124.09677419354838</v>
      </c>
      <c r="V35" s="874">
        <v>98</v>
      </c>
      <c r="W35" s="874">
        <v>22</v>
      </c>
      <c r="Y35" s="874">
        <v>0</v>
      </c>
      <c r="Z35" s="874">
        <v>28</v>
      </c>
      <c r="AA35" s="874">
        <v>0</v>
      </c>
      <c r="AB35" s="874">
        <v>92</v>
      </c>
      <c r="AC35" s="877"/>
      <c r="AD35" s="874">
        <v>350</v>
      </c>
      <c r="AE35" s="874">
        <v>357.0645161290322</v>
      </c>
      <c r="AF35" s="874">
        <v>1387</v>
      </c>
      <c r="AG35" s="874">
        <v>1426.4193548387098</v>
      </c>
      <c r="AH35" s="874">
        <v>1054</v>
      </c>
      <c r="AI35" s="874">
        <v>333</v>
      </c>
    </row>
    <row r="36" spans="2:35" ht="15.75">
      <c r="B36" s="668" t="s">
        <v>261</v>
      </c>
      <c r="C36" s="669" t="s">
        <v>403</v>
      </c>
      <c r="D36" s="874">
        <v>82</v>
      </c>
      <c r="E36" s="874">
        <v>84.032258064516128</v>
      </c>
      <c r="F36" s="874">
        <v>442</v>
      </c>
      <c r="G36" s="874">
        <v>393.90322580645159</v>
      </c>
      <c r="H36" s="874">
        <v>230</v>
      </c>
      <c r="I36" s="874">
        <v>212</v>
      </c>
      <c r="J36" s="877"/>
      <c r="K36" s="874">
        <v>236</v>
      </c>
      <c r="L36" s="874">
        <v>241.2258064516129</v>
      </c>
      <c r="M36" s="874">
        <v>996</v>
      </c>
      <c r="N36" s="874">
        <v>1047.258064516129</v>
      </c>
      <c r="O36" s="874">
        <v>530</v>
      </c>
      <c r="P36" s="874">
        <v>466</v>
      </c>
      <c r="Q36" s="877"/>
      <c r="R36" s="874">
        <v>206</v>
      </c>
      <c r="S36" s="874">
        <v>208.25806451612902</v>
      </c>
      <c r="T36" s="874">
        <v>810</v>
      </c>
      <c r="U36" s="874">
        <v>825.25806451612902</v>
      </c>
      <c r="V36" s="874">
        <v>409</v>
      </c>
      <c r="W36" s="874">
        <v>401</v>
      </c>
      <c r="Y36" s="874">
        <v>5</v>
      </c>
      <c r="Z36" s="874">
        <v>62</v>
      </c>
      <c r="AA36" s="874">
        <v>718</v>
      </c>
      <c r="AB36" s="874">
        <v>25</v>
      </c>
      <c r="AC36" s="877"/>
      <c r="AD36" s="874">
        <v>524</v>
      </c>
      <c r="AE36" s="874">
        <v>533.51612903225805</v>
      </c>
      <c r="AF36" s="874">
        <v>2248</v>
      </c>
      <c r="AG36" s="874">
        <v>2266.4193548387093</v>
      </c>
      <c r="AH36" s="874">
        <v>1169</v>
      </c>
      <c r="AI36" s="874">
        <v>1079</v>
      </c>
    </row>
    <row r="37" spans="2:35" ht="15.75">
      <c r="B37" s="668" t="s">
        <v>262</v>
      </c>
      <c r="C37" s="669" t="s">
        <v>404</v>
      </c>
      <c r="D37" s="874">
        <v>128</v>
      </c>
      <c r="E37" s="874">
        <v>129.03225806451613</v>
      </c>
      <c r="F37" s="874">
        <v>716</v>
      </c>
      <c r="G37" s="874">
        <v>710.16129032258061</v>
      </c>
      <c r="H37" s="874">
        <v>570</v>
      </c>
      <c r="I37" s="874">
        <v>146</v>
      </c>
      <c r="J37" s="877"/>
      <c r="K37" s="874">
        <v>358</v>
      </c>
      <c r="L37" s="874">
        <v>365.80645161290323</v>
      </c>
      <c r="M37" s="874">
        <v>1018</v>
      </c>
      <c r="N37" s="874">
        <v>1046.9032258064517</v>
      </c>
      <c r="O37" s="874">
        <v>802</v>
      </c>
      <c r="P37" s="874">
        <v>216</v>
      </c>
      <c r="Q37" s="877"/>
      <c r="R37" s="874">
        <v>114</v>
      </c>
      <c r="S37" s="874">
        <v>115.87096774193549</v>
      </c>
      <c r="T37" s="874">
        <v>689</v>
      </c>
      <c r="U37" s="874">
        <v>702.67741935483866</v>
      </c>
      <c r="V37" s="874">
        <v>568</v>
      </c>
      <c r="W37" s="874">
        <v>121</v>
      </c>
      <c r="Y37" s="874">
        <v>79</v>
      </c>
      <c r="Z37" s="874">
        <v>240</v>
      </c>
      <c r="AA37" s="874">
        <v>251</v>
      </c>
      <c r="AB37" s="874">
        <v>119</v>
      </c>
      <c r="AC37" s="877"/>
      <c r="AD37" s="874">
        <v>600</v>
      </c>
      <c r="AE37" s="874">
        <v>610.70967741935488</v>
      </c>
      <c r="AF37" s="874">
        <v>2423</v>
      </c>
      <c r="AG37" s="874">
        <v>2459.7419354838707</v>
      </c>
      <c r="AH37" s="874">
        <v>1940</v>
      </c>
      <c r="AI37" s="874">
        <v>483</v>
      </c>
    </row>
    <row r="38" spans="2:35" ht="15.75">
      <c r="B38" s="668" t="s">
        <v>263</v>
      </c>
      <c r="C38" s="669" t="s">
        <v>405</v>
      </c>
      <c r="D38" s="874">
        <v>11</v>
      </c>
      <c r="E38" s="874">
        <v>11.741935483870968</v>
      </c>
      <c r="F38" s="874">
        <v>151</v>
      </c>
      <c r="G38" s="874">
        <v>154.93548387096774</v>
      </c>
      <c r="H38" s="874">
        <v>101</v>
      </c>
      <c r="I38" s="874">
        <v>50</v>
      </c>
      <c r="J38" s="877"/>
      <c r="K38" s="874">
        <v>25</v>
      </c>
      <c r="L38" s="874">
        <v>25.967741935483872</v>
      </c>
      <c r="M38" s="874">
        <v>47</v>
      </c>
      <c r="N38" s="874">
        <v>48.193548387096776</v>
      </c>
      <c r="O38" s="874">
        <v>33</v>
      </c>
      <c r="P38" s="874">
        <v>14</v>
      </c>
      <c r="Q38" s="877"/>
      <c r="R38" s="874">
        <v>20</v>
      </c>
      <c r="S38" s="874">
        <v>19.838709677419356</v>
      </c>
      <c r="T38" s="874">
        <v>48</v>
      </c>
      <c r="U38" s="874">
        <v>49.935483870967744</v>
      </c>
      <c r="V38" s="874">
        <v>41</v>
      </c>
      <c r="W38" s="874">
        <v>7</v>
      </c>
      <c r="Y38" s="874">
        <v>0</v>
      </c>
      <c r="Z38" s="874">
        <v>39</v>
      </c>
      <c r="AA38" s="874">
        <v>0</v>
      </c>
      <c r="AB38" s="874">
        <v>9</v>
      </c>
      <c r="AC38" s="877"/>
      <c r="AD38" s="874">
        <v>56</v>
      </c>
      <c r="AE38" s="874">
        <v>57.548387096774192</v>
      </c>
      <c r="AF38" s="874">
        <v>246</v>
      </c>
      <c r="AG38" s="874">
        <v>253.06451612903226</v>
      </c>
      <c r="AH38" s="874">
        <v>175</v>
      </c>
      <c r="AI38" s="874">
        <v>71</v>
      </c>
    </row>
    <row r="39" spans="2:35" ht="15.75">
      <c r="B39" s="668" t="s">
        <v>264</v>
      </c>
      <c r="C39" s="669" t="s">
        <v>406</v>
      </c>
      <c r="D39" s="874">
        <v>6</v>
      </c>
      <c r="E39" s="874">
        <v>6</v>
      </c>
      <c r="F39" s="874">
        <v>27</v>
      </c>
      <c r="G39" s="874">
        <v>27.677419354838708</v>
      </c>
      <c r="H39" s="874">
        <v>19</v>
      </c>
      <c r="I39" s="874">
        <v>8</v>
      </c>
      <c r="J39" s="877"/>
      <c r="K39" s="874">
        <v>9</v>
      </c>
      <c r="L39" s="874">
        <v>9</v>
      </c>
      <c r="M39" s="874">
        <v>37</v>
      </c>
      <c r="N39" s="874">
        <v>38.451612903225808</v>
      </c>
      <c r="O39" s="874">
        <v>31</v>
      </c>
      <c r="P39" s="874">
        <v>6</v>
      </c>
      <c r="Q39" s="877"/>
      <c r="R39" s="874">
        <v>5</v>
      </c>
      <c r="S39" s="874">
        <v>5</v>
      </c>
      <c r="T39" s="874">
        <v>14</v>
      </c>
      <c r="U39" s="874">
        <v>14</v>
      </c>
      <c r="V39" s="874">
        <v>11</v>
      </c>
      <c r="W39" s="874">
        <v>3</v>
      </c>
      <c r="Y39" s="874">
        <v>1</v>
      </c>
      <c r="Z39" s="874">
        <v>2</v>
      </c>
      <c r="AA39" s="874">
        <v>0</v>
      </c>
      <c r="AB39" s="874">
        <v>11</v>
      </c>
      <c r="AC39" s="877"/>
      <c r="AD39" s="874">
        <v>20</v>
      </c>
      <c r="AE39" s="874">
        <v>20</v>
      </c>
      <c r="AF39" s="874">
        <v>78</v>
      </c>
      <c r="AG39" s="874">
        <v>80.129032258064512</v>
      </c>
      <c r="AH39" s="874">
        <v>61</v>
      </c>
      <c r="AI39" s="874">
        <v>17</v>
      </c>
    </row>
    <row r="40" spans="2:35" ht="15.75">
      <c r="B40" s="668" t="s">
        <v>407</v>
      </c>
      <c r="C40" s="669" t="s">
        <v>408</v>
      </c>
      <c r="D40" s="874">
        <v>1</v>
      </c>
      <c r="E40" s="874">
        <v>1</v>
      </c>
      <c r="F40" s="874">
        <v>9</v>
      </c>
      <c r="G40" s="874">
        <v>9</v>
      </c>
      <c r="H40" s="874">
        <v>7</v>
      </c>
      <c r="I40" s="874">
        <v>2</v>
      </c>
      <c r="J40" s="877"/>
      <c r="K40" s="874">
        <v>2</v>
      </c>
      <c r="L40" s="874">
        <v>2</v>
      </c>
      <c r="M40" s="874">
        <v>3</v>
      </c>
      <c r="N40" s="874">
        <v>3</v>
      </c>
      <c r="O40" s="874">
        <v>1</v>
      </c>
      <c r="P40" s="874">
        <v>2</v>
      </c>
      <c r="Q40" s="877"/>
      <c r="R40" s="874">
        <v>3</v>
      </c>
      <c r="S40" s="874">
        <v>3</v>
      </c>
      <c r="T40" s="874">
        <v>5</v>
      </c>
      <c r="U40" s="874">
        <v>5</v>
      </c>
      <c r="V40" s="874">
        <v>5</v>
      </c>
      <c r="W40" s="874">
        <v>0</v>
      </c>
      <c r="Y40" s="874">
        <v>0</v>
      </c>
      <c r="Z40" s="874">
        <v>1</v>
      </c>
      <c r="AA40" s="874">
        <v>0</v>
      </c>
      <c r="AB40" s="874">
        <v>4</v>
      </c>
      <c r="AC40" s="877"/>
      <c r="AD40" s="874">
        <v>6</v>
      </c>
      <c r="AE40" s="874">
        <v>6</v>
      </c>
      <c r="AF40" s="874">
        <v>17</v>
      </c>
      <c r="AG40" s="874">
        <v>17</v>
      </c>
      <c r="AH40" s="874">
        <v>13</v>
      </c>
      <c r="AI40" s="874">
        <v>4</v>
      </c>
    </row>
    <row r="41" spans="2:35" ht="15.75">
      <c r="B41" s="668" t="s">
        <v>265</v>
      </c>
      <c r="C41" s="669" t="s">
        <v>409</v>
      </c>
      <c r="D41" s="874">
        <v>20</v>
      </c>
      <c r="E41" s="874">
        <v>19.612903225806452</v>
      </c>
      <c r="F41" s="874">
        <v>240</v>
      </c>
      <c r="G41" s="874">
        <v>227.12903225806451</v>
      </c>
      <c r="H41" s="874">
        <v>175</v>
      </c>
      <c r="I41" s="874">
        <v>65</v>
      </c>
      <c r="J41" s="877"/>
      <c r="K41" s="874">
        <v>62</v>
      </c>
      <c r="L41" s="874">
        <v>63.741935483870968</v>
      </c>
      <c r="M41" s="874">
        <v>128</v>
      </c>
      <c r="N41" s="874">
        <v>132.67741935483872</v>
      </c>
      <c r="O41" s="874">
        <v>83</v>
      </c>
      <c r="P41" s="874">
        <v>45</v>
      </c>
      <c r="Q41" s="877"/>
      <c r="R41" s="874">
        <v>15</v>
      </c>
      <c r="S41" s="874">
        <v>15.903225806451612</v>
      </c>
      <c r="T41" s="874">
        <v>70</v>
      </c>
      <c r="U41" s="874">
        <v>72.354838709677423</v>
      </c>
      <c r="V41" s="874">
        <v>53</v>
      </c>
      <c r="W41" s="874">
        <v>17</v>
      </c>
      <c r="Y41" s="874">
        <v>7</v>
      </c>
      <c r="Z41" s="874">
        <v>30</v>
      </c>
      <c r="AA41" s="874">
        <v>0</v>
      </c>
      <c r="AB41" s="874">
        <v>33</v>
      </c>
      <c r="AC41" s="877"/>
      <c r="AD41" s="874">
        <v>97</v>
      </c>
      <c r="AE41" s="874">
        <v>99.258064516129039</v>
      </c>
      <c r="AF41" s="874">
        <v>438</v>
      </c>
      <c r="AG41" s="874">
        <v>432.16129032258067</v>
      </c>
      <c r="AH41" s="874">
        <v>311</v>
      </c>
      <c r="AI41" s="874">
        <v>127</v>
      </c>
    </row>
    <row r="42" spans="2:35" ht="15.75">
      <c r="B42" s="668" t="s">
        <v>266</v>
      </c>
      <c r="C42" s="669" t="s">
        <v>410</v>
      </c>
      <c r="D42" s="874">
        <v>2</v>
      </c>
      <c r="E42" s="874">
        <v>2</v>
      </c>
      <c r="F42" s="874">
        <v>3</v>
      </c>
      <c r="G42" s="874">
        <v>3</v>
      </c>
      <c r="H42" s="874">
        <v>1</v>
      </c>
      <c r="I42" s="874">
        <v>2</v>
      </c>
      <c r="J42" s="877"/>
      <c r="K42" s="874">
        <v>6</v>
      </c>
      <c r="L42" s="874">
        <v>6</v>
      </c>
      <c r="M42" s="874">
        <v>9</v>
      </c>
      <c r="N42" s="874">
        <v>9</v>
      </c>
      <c r="O42" s="874">
        <v>6</v>
      </c>
      <c r="P42" s="874">
        <v>3</v>
      </c>
      <c r="Q42" s="877"/>
      <c r="R42" s="874">
        <v>3</v>
      </c>
      <c r="S42" s="874">
        <v>3</v>
      </c>
      <c r="T42" s="874">
        <v>6</v>
      </c>
      <c r="U42" s="874">
        <v>6</v>
      </c>
      <c r="V42" s="874">
        <v>5</v>
      </c>
      <c r="W42" s="874">
        <v>1</v>
      </c>
      <c r="Y42" s="874">
        <v>0</v>
      </c>
      <c r="Z42" s="874">
        <v>2</v>
      </c>
      <c r="AA42" s="874">
        <v>0</v>
      </c>
      <c r="AB42" s="874">
        <v>4</v>
      </c>
      <c r="AC42" s="877"/>
      <c r="AD42" s="874">
        <v>11</v>
      </c>
      <c r="AE42" s="874">
        <v>11</v>
      </c>
      <c r="AF42" s="874">
        <v>18</v>
      </c>
      <c r="AG42" s="874">
        <v>18</v>
      </c>
      <c r="AH42" s="874">
        <v>12</v>
      </c>
      <c r="AI42" s="874">
        <v>6</v>
      </c>
    </row>
    <row r="43" spans="2:35" ht="15.75">
      <c r="B43" s="668" t="s">
        <v>267</v>
      </c>
      <c r="C43" s="669" t="s">
        <v>411</v>
      </c>
      <c r="D43" s="874">
        <v>223</v>
      </c>
      <c r="E43" s="874">
        <v>221.61290322580646</v>
      </c>
      <c r="F43" s="874">
        <v>725</v>
      </c>
      <c r="G43" s="874">
        <v>745.64516129032256</v>
      </c>
      <c r="H43" s="874">
        <v>445</v>
      </c>
      <c r="I43" s="874">
        <v>280</v>
      </c>
      <c r="J43" s="877"/>
      <c r="K43" s="874">
        <v>1042</v>
      </c>
      <c r="L43" s="874">
        <v>1051.516129032258</v>
      </c>
      <c r="M43" s="874">
        <v>1992</v>
      </c>
      <c r="N43" s="874">
        <v>2017.3548387096773</v>
      </c>
      <c r="O43" s="874">
        <v>1124</v>
      </c>
      <c r="P43" s="874">
        <v>868</v>
      </c>
      <c r="Q43" s="877"/>
      <c r="R43" s="874">
        <v>153</v>
      </c>
      <c r="S43" s="874">
        <v>152.83870967741936</v>
      </c>
      <c r="T43" s="874">
        <v>572</v>
      </c>
      <c r="U43" s="874">
        <v>576.19354838709683</v>
      </c>
      <c r="V43" s="874">
        <v>279</v>
      </c>
      <c r="W43" s="874">
        <v>293</v>
      </c>
      <c r="Y43" s="874">
        <v>5</v>
      </c>
      <c r="Z43" s="874">
        <v>226</v>
      </c>
      <c r="AA43" s="874">
        <v>0</v>
      </c>
      <c r="AB43" s="874">
        <v>341</v>
      </c>
      <c r="AC43" s="877"/>
      <c r="AD43" s="874">
        <v>1418</v>
      </c>
      <c r="AE43" s="874">
        <v>1425.9677419354837</v>
      </c>
      <c r="AF43" s="874">
        <v>3289</v>
      </c>
      <c r="AG43" s="874">
        <v>3339.1935483870966</v>
      </c>
      <c r="AH43" s="874">
        <v>1848</v>
      </c>
      <c r="AI43" s="874">
        <v>1441</v>
      </c>
    </row>
    <row r="44" spans="2:35" ht="15.75">
      <c r="B44" s="668" t="s">
        <v>268</v>
      </c>
      <c r="C44" s="669" t="s">
        <v>412</v>
      </c>
      <c r="D44" s="874">
        <v>14</v>
      </c>
      <c r="E44" s="874">
        <v>14.096774193548388</v>
      </c>
      <c r="F44" s="874">
        <v>48</v>
      </c>
      <c r="G44" s="874">
        <v>48.612903225806448</v>
      </c>
      <c r="H44" s="874">
        <v>36</v>
      </c>
      <c r="I44" s="874">
        <v>12</v>
      </c>
      <c r="J44" s="877"/>
      <c r="K44" s="874">
        <v>50</v>
      </c>
      <c r="L44" s="874">
        <v>51.12903225806452</v>
      </c>
      <c r="M44" s="874">
        <v>95</v>
      </c>
      <c r="N44" s="874">
        <v>94.322580645161295</v>
      </c>
      <c r="O44" s="874">
        <v>72</v>
      </c>
      <c r="P44" s="874">
        <v>23</v>
      </c>
      <c r="Q44" s="877"/>
      <c r="R44" s="874">
        <v>5</v>
      </c>
      <c r="S44" s="874">
        <v>4.5483870967741939</v>
      </c>
      <c r="T44" s="874">
        <v>16</v>
      </c>
      <c r="U44" s="874">
        <v>15.064516129032258</v>
      </c>
      <c r="V44" s="874">
        <v>13</v>
      </c>
      <c r="W44" s="874">
        <v>3</v>
      </c>
      <c r="Y44" s="874">
        <v>0</v>
      </c>
      <c r="Z44" s="874">
        <v>1</v>
      </c>
      <c r="AA44" s="874">
        <v>0</v>
      </c>
      <c r="AB44" s="874">
        <v>15</v>
      </c>
      <c r="AC44" s="877"/>
      <c r="AD44" s="874">
        <v>69</v>
      </c>
      <c r="AE44" s="874">
        <v>69.774193548387103</v>
      </c>
      <c r="AF44" s="874">
        <v>159</v>
      </c>
      <c r="AG44" s="874">
        <v>158</v>
      </c>
      <c r="AH44" s="874">
        <v>121</v>
      </c>
      <c r="AI44" s="874">
        <v>38</v>
      </c>
    </row>
    <row r="45" spans="2:35" ht="15.75">
      <c r="B45" s="668" t="s">
        <v>269</v>
      </c>
      <c r="C45" s="669" t="s">
        <v>413</v>
      </c>
      <c r="D45" s="874">
        <v>317</v>
      </c>
      <c r="E45" s="874">
        <v>313.77419354838707</v>
      </c>
      <c r="F45" s="874">
        <v>940</v>
      </c>
      <c r="G45" s="874">
        <v>932.48387096774195</v>
      </c>
      <c r="H45" s="874">
        <v>713</v>
      </c>
      <c r="I45" s="874">
        <v>227</v>
      </c>
      <c r="J45" s="877"/>
      <c r="K45" s="874">
        <v>1572</v>
      </c>
      <c r="L45" s="874">
        <v>1598.8387096774193</v>
      </c>
      <c r="M45" s="874">
        <v>3065</v>
      </c>
      <c r="N45" s="874">
        <v>3134.2580645161293</v>
      </c>
      <c r="O45" s="874">
        <v>2301</v>
      </c>
      <c r="P45" s="874">
        <v>764</v>
      </c>
      <c r="Q45" s="877"/>
      <c r="R45" s="874">
        <v>288</v>
      </c>
      <c r="S45" s="874">
        <v>290.35483870967744</v>
      </c>
      <c r="T45" s="874">
        <v>973</v>
      </c>
      <c r="U45" s="874">
        <v>979.22580645161293</v>
      </c>
      <c r="V45" s="874">
        <v>774</v>
      </c>
      <c r="W45" s="874">
        <v>199</v>
      </c>
      <c r="Y45" s="874">
        <v>60</v>
      </c>
      <c r="Z45" s="874">
        <v>261</v>
      </c>
      <c r="AA45" s="874">
        <v>0</v>
      </c>
      <c r="AB45" s="874">
        <v>652</v>
      </c>
      <c r="AC45" s="877"/>
      <c r="AD45" s="874">
        <v>2177</v>
      </c>
      <c r="AE45" s="874">
        <v>2202.9677419354839</v>
      </c>
      <c r="AF45" s="874">
        <v>4978</v>
      </c>
      <c r="AG45" s="874">
        <v>5045.9677419354839</v>
      </c>
      <c r="AH45" s="874">
        <v>3788</v>
      </c>
      <c r="AI45" s="874">
        <v>1190</v>
      </c>
    </row>
    <row r="46" spans="2:35" ht="15.75">
      <c r="B46" s="668" t="s">
        <v>270</v>
      </c>
      <c r="C46" s="669" t="s">
        <v>414</v>
      </c>
      <c r="D46" s="874">
        <v>590</v>
      </c>
      <c r="E46" s="874">
        <v>600.70967741935488</v>
      </c>
      <c r="F46" s="874">
        <v>2698</v>
      </c>
      <c r="G46" s="874">
        <v>2770.516129032258</v>
      </c>
      <c r="H46" s="874">
        <v>2139</v>
      </c>
      <c r="I46" s="874">
        <v>559</v>
      </c>
      <c r="J46" s="877"/>
      <c r="K46" s="874">
        <v>3199</v>
      </c>
      <c r="L46" s="874">
        <v>3236.5806451612902</v>
      </c>
      <c r="M46" s="874">
        <v>7236</v>
      </c>
      <c r="N46" s="874">
        <v>7405.3870967741932</v>
      </c>
      <c r="O46" s="874">
        <v>5578</v>
      </c>
      <c r="P46" s="874">
        <v>1658</v>
      </c>
      <c r="Q46" s="877"/>
      <c r="R46" s="874">
        <v>463</v>
      </c>
      <c r="S46" s="874">
        <v>468.93548387096774</v>
      </c>
      <c r="T46" s="874">
        <v>1886</v>
      </c>
      <c r="U46" s="874">
        <v>1958.4193548387098</v>
      </c>
      <c r="V46" s="874">
        <v>1525</v>
      </c>
      <c r="W46" s="874">
        <v>361</v>
      </c>
      <c r="Y46" s="874">
        <v>67</v>
      </c>
      <c r="Z46" s="874">
        <v>1086</v>
      </c>
      <c r="AA46" s="874">
        <v>0</v>
      </c>
      <c r="AB46" s="874">
        <v>733</v>
      </c>
      <c r="AC46" s="877"/>
      <c r="AD46" s="874">
        <v>4252</v>
      </c>
      <c r="AE46" s="874">
        <v>4306.2258064516127</v>
      </c>
      <c r="AF46" s="874">
        <v>11820</v>
      </c>
      <c r="AG46" s="874">
        <v>12134.322580645161</v>
      </c>
      <c r="AH46" s="874">
        <v>9242</v>
      </c>
      <c r="AI46" s="874">
        <v>2578</v>
      </c>
    </row>
    <row r="47" spans="2:35" ht="15.75">
      <c r="B47" s="668" t="s">
        <v>271</v>
      </c>
      <c r="C47" s="669" t="s">
        <v>415</v>
      </c>
      <c r="D47" s="874">
        <v>1938</v>
      </c>
      <c r="E47" s="874">
        <v>1986.6129032258063</v>
      </c>
      <c r="F47" s="874">
        <v>11148</v>
      </c>
      <c r="G47" s="874">
        <v>11455.290322580646</v>
      </c>
      <c r="H47" s="874">
        <v>7099</v>
      </c>
      <c r="I47" s="874">
        <v>4049</v>
      </c>
      <c r="J47" s="877"/>
      <c r="K47" s="874">
        <v>6252</v>
      </c>
      <c r="L47" s="874">
        <v>6357.3870967741932</v>
      </c>
      <c r="M47" s="874">
        <v>19225</v>
      </c>
      <c r="N47" s="874">
        <v>19972.774193548386</v>
      </c>
      <c r="O47" s="874">
        <v>12015</v>
      </c>
      <c r="P47" s="874">
        <v>7210</v>
      </c>
      <c r="Q47" s="877"/>
      <c r="R47" s="874">
        <v>2230</v>
      </c>
      <c r="S47" s="874">
        <v>2295.3548387096776</v>
      </c>
      <c r="T47" s="874">
        <v>11576</v>
      </c>
      <c r="U47" s="874">
        <v>11915.096774193549</v>
      </c>
      <c r="V47" s="874">
        <v>8149</v>
      </c>
      <c r="W47" s="874">
        <v>3427</v>
      </c>
      <c r="Y47" s="874">
        <v>601</v>
      </c>
      <c r="Z47" s="874">
        <v>7568</v>
      </c>
      <c r="AA47" s="874">
        <v>135</v>
      </c>
      <c r="AB47" s="874">
        <v>3272</v>
      </c>
      <c r="AC47" s="877"/>
      <c r="AD47" s="874">
        <v>10420</v>
      </c>
      <c r="AE47" s="874">
        <v>10639.354838709678</v>
      </c>
      <c r="AF47" s="874">
        <v>41949</v>
      </c>
      <c r="AG47" s="874">
        <v>43343.161290322576</v>
      </c>
      <c r="AH47" s="874">
        <v>27263</v>
      </c>
      <c r="AI47" s="874">
        <v>14686</v>
      </c>
    </row>
    <row r="48" spans="2:35" ht="15.75">
      <c r="B48" s="668" t="s">
        <v>272</v>
      </c>
      <c r="C48" s="669" t="s">
        <v>416</v>
      </c>
      <c r="D48" s="874">
        <v>1659</v>
      </c>
      <c r="E48" s="874">
        <v>1715.0322580645161</v>
      </c>
      <c r="F48" s="874">
        <v>6123</v>
      </c>
      <c r="G48" s="874">
        <v>6673.322580645161</v>
      </c>
      <c r="H48" s="874">
        <v>2794</v>
      </c>
      <c r="I48" s="874">
        <v>3329</v>
      </c>
      <c r="J48" s="877"/>
      <c r="K48" s="874">
        <v>13196</v>
      </c>
      <c r="L48" s="874">
        <v>13610.677419354839</v>
      </c>
      <c r="M48" s="874">
        <v>30809</v>
      </c>
      <c r="N48" s="874">
        <v>32577.258064516129</v>
      </c>
      <c r="O48" s="874">
        <v>8964</v>
      </c>
      <c r="P48" s="874">
        <v>21845</v>
      </c>
      <c r="Q48" s="877"/>
      <c r="R48" s="874">
        <v>5355</v>
      </c>
      <c r="S48" s="874">
        <v>5698.5161290322585</v>
      </c>
      <c r="T48" s="874">
        <v>19503</v>
      </c>
      <c r="U48" s="874">
        <v>24448.612903225807</v>
      </c>
      <c r="V48" s="874">
        <v>5879</v>
      </c>
      <c r="W48" s="874">
        <v>13624</v>
      </c>
      <c r="Y48" s="874">
        <v>2627</v>
      </c>
      <c r="Z48" s="874">
        <v>10604</v>
      </c>
      <c r="AA48" s="874">
        <v>345</v>
      </c>
      <c r="AB48" s="874">
        <v>5927</v>
      </c>
      <c r="AC48" s="877"/>
      <c r="AD48" s="874">
        <v>20210</v>
      </c>
      <c r="AE48" s="874">
        <v>21024.225806451614</v>
      </c>
      <c r="AF48" s="874">
        <v>56435</v>
      </c>
      <c r="AG48" s="874">
        <v>63699.193548387091</v>
      </c>
      <c r="AH48" s="874">
        <v>17637</v>
      </c>
      <c r="AI48" s="874">
        <v>38798</v>
      </c>
    </row>
    <row r="49" spans="2:35" ht="15.75">
      <c r="B49" s="668" t="s">
        <v>417</v>
      </c>
      <c r="C49" s="669" t="s">
        <v>418</v>
      </c>
      <c r="D49" s="874">
        <v>289</v>
      </c>
      <c r="E49" s="874">
        <v>291.32258064516128</v>
      </c>
      <c r="F49" s="874">
        <v>1082</v>
      </c>
      <c r="G49" s="874">
        <v>1089.8387096774193</v>
      </c>
      <c r="H49" s="874">
        <v>873</v>
      </c>
      <c r="I49" s="874">
        <v>209</v>
      </c>
      <c r="J49" s="877"/>
      <c r="K49" s="874">
        <v>1007</v>
      </c>
      <c r="L49" s="874">
        <v>1025.483870967742</v>
      </c>
      <c r="M49" s="874">
        <v>2406</v>
      </c>
      <c r="N49" s="874">
        <v>2452.2903225806454</v>
      </c>
      <c r="O49" s="874">
        <v>1932</v>
      </c>
      <c r="P49" s="874">
        <v>474</v>
      </c>
      <c r="Q49" s="877"/>
      <c r="R49" s="874">
        <v>4966</v>
      </c>
      <c r="S49" s="874">
        <v>5007.2903225806449</v>
      </c>
      <c r="T49" s="874">
        <v>13378</v>
      </c>
      <c r="U49" s="874">
        <v>13467.290322580646</v>
      </c>
      <c r="V49" s="874">
        <v>11383</v>
      </c>
      <c r="W49" s="874">
        <v>1995</v>
      </c>
      <c r="Y49" s="874">
        <v>115</v>
      </c>
      <c r="Z49" s="874">
        <v>1203</v>
      </c>
      <c r="AA49" s="874">
        <v>11472</v>
      </c>
      <c r="AB49" s="874">
        <v>588</v>
      </c>
      <c r="AC49" s="877"/>
      <c r="AD49" s="874">
        <v>6262</v>
      </c>
      <c r="AE49" s="874">
        <v>6324.0967741935483</v>
      </c>
      <c r="AF49" s="874">
        <v>16866</v>
      </c>
      <c r="AG49" s="874">
        <v>17009.419354838712</v>
      </c>
      <c r="AH49" s="874">
        <v>14188</v>
      </c>
      <c r="AI49" s="874">
        <v>2678</v>
      </c>
    </row>
    <row r="50" spans="2:35" ht="15.75">
      <c r="B50" s="668" t="s">
        <v>419</v>
      </c>
      <c r="C50" s="669" t="s">
        <v>420</v>
      </c>
      <c r="D50" s="874">
        <v>28</v>
      </c>
      <c r="E50" s="874">
        <v>28.774193548387096</v>
      </c>
      <c r="F50" s="874">
        <v>108</v>
      </c>
      <c r="G50" s="874">
        <v>103</v>
      </c>
      <c r="H50" s="874">
        <v>57</v>
      </c>
      <c r="I50" s="874">
        <v>51</v>
      </c>
      <c r="J50" s="877"/>
      <c r="K50" s="874">
        <v>35</v>
      </c>
      <c r="L50" s="874">
        <v>35.677419354838712</v>
      </c>
      <c r="M50" s="874">
        <v>116</v>
      </c>
      <c r="N50" s="874">
        <v>116.74193548387096</v>
      </c>
      <c r="O50" s="874">
        <v>67</v>
      </c>
      <c r="P50" s="874">
        <v>49</v>
      </c>
      <c r="Q50" s="877"/>
      <c r="R50" s="874">
        <v>250</v>
      </c>
      <c r="S50" s="874">
        <v>251.32258064516128</v>
      </c>
      <c r="T50" s="874">
        <v>845</v>
      </c>
      <c r="U50" s="874">
        <v>853.45161290322585</v>
      </c>
      <c r="V50" s="874">
        <v>521</v>
      </c>
      <c r="W50" s="874">
        <v>324</v>
      </c>
      <c r="Y50" s="874">
        <v>1</v>
      </c>
      <c r="Z50" s="874">
        <v>47</v>
      </c>
      <c r="AA50" s="874">
        <v>792</v>
      </c>
      <c r="AB50" s="874">
        <v>5</v>
      </c>
      <c r="AC50" s="877"/>
      <c r="AD50" s="874">
        <v>313</v>
      </c>
      <c r="AE50" s="874">
        <v>315.77419354838707</v>
      </c>
      <c r="AF50" s="874">
        <v>1069</v>
      </c>
      <c r="AG50" s="874">
        <v>1073.1935483870968</v>
      </c>
      <c r="AH50" s="874">
        <v>645</v>
      </c>
      <c r="AI50" s="874">
        <v>424</v>
      </c>
    </row>
    <row r="51" spans="2:35" ht="15.75">
      <c r="B51" s="668" t="s">
        <v>421</v>
      </c>
      <c r="C51" s="669" t="s">
        <v>422</v>
      </c>
      <c r="D51" s="874">
        <v>12</v>
      </c>
      <c r="E51" s="874">
        <v>12</v>
      </c>
      <c r="F51" s="874">
        <v>134</v>
      </c>
      <c r="G51" s="874">
        <v>134.06451612903226</v>
      </c>
      <c r="H51" s="874">
        <v>110</v>
      </c>
      <c r="I51" s="874">
        <v>24</v>
      </c>
      <c r="J51" s="877"/>
      <c r="K51" s="874">
        <v>29</v>
      </c>
      <c r="L51" s="874">
        <v>29</v>
      </c>
      <c r="M51" s="874">
        <v>171</v>
      </c>
      <c r="N51" s="874">
        <v>171.96774193548387</v>
      </c>
      <c r="O51" s="874">
        <v>58</v>
      </c>
      <c r="P51" s="874">
        <v>113</v>
      </c>
      <c r="Q51" s="877"/>
      <c r="R51" s="874">
        <v>131</v>
      </c>
      <c r="S51" s="874">
        <v>131.64516129032259</v>
      </c>
      <c r="T51" s="874">
        <v>14183</v>
      </c>
      <c r="U51" s="874">
        <v>14349.354838709678</v>
      </c>
      <c r="V51" s="874">
        <v>7381</v>
      </c>
      <c r="W51" s="874">
        <v>6802</v>
      </c>
      <c r="Y51" s="874">
        <v>6</v>
      </c>
      <c r="Z51" s="874">
        <v>17</v>
      </c>
      <c r="AA51" s="874">
        <v>14160</v>
      </c>
      <c r="AB51" s="874">
        <v>0</v>
      </c>
      <c r="AC51" s="877"/>
      <c r="AD51" s="874">
        <v>172</v>
      </c>
      <c r="AE51" s="874">
        <v>172.64516129032259</v>
      </c>
      <c r="AF51" s="874">
        <v>14488</v>
      </c>
      <c r="AG51" s="874">
        <v>14655.387096774193</v>
      </c>
      <c r="AH51" s="874">
        <v>7549</v>
      </c>
      <c r="AI51" s="874">
        <v>6939</v>
      </c>
    </row>
    <row r="52" spans="2:35" ht="15.75">
      <c r="B52" s="668" t="s">
        <v>423</v>
      </c>
      <c r="C52" s="669" t="s">
        <v>424</v>
      </c>
      <c r="D52" s="874">
        <v>281</v>
      </c>
      <c r="E52" s="874">
        <v>282.58064516129031</v>
      </c>
      <c r="F52" s="874">
        <v>1190</v>
      </c>
      <c r="G52" s="874">
        <v>1231.4193548387098</v>
      </c>
      <c r="H52" s="874">
        <v>786</v>
      </c>
      <c r="I52" s="874">
        <v>404</v>
      </c>
      <c r="J52" s="877"/>
      <c r="K52" s="874">
        <v>438</v>
      </c>
      <c r="L52" s="874">
        <v>441.25806451612902</v>
      </c>
      <c r="M52" s="874">
        <v>2453</v>
      </c>
      <c r="N52" s="874">
        <v>2502.1935483870966</v>
      </c>
      <c r="O52" s="874">
        <v>1600</v>
      </c>
      <c r="P52" s="874">
        <v>853</v>
      </c>
      <c r="Q52" s="877"/>
      <c r="R52" s="874">
        <v>417</v>
      </c>
      <c r="S52" s="874">
        <v>419.32258064516128</v>
      </c>
      <c r="T52" s="874">
        <v>7173</v>
      </c>
      <c r="U52" s="874">
        <v>7257.6129032258068</v>
      </c>
      <c r="V52" s="874">
        <v>4520</v>
      </c>
      <c r="W52" s="874">
        <v>2653</v>
      </c>
      <c r="Y52" s="874">
        <v>5</v>
      </c>
      <c r="Z52" s="874">
        <v>527</v>
      </c>
      <c r="AA52" s="874">
        <v>5992</v>
      </c>
      <c r="AB52" s="874">
        <v>649</v>
      </c>
      <c r="AC52" s="877"/>
      <c r="AD52" s="874">
        <v>1136</v>
      </c>
      <c r="AE52" s="874">
        <v>1143.1612903225805</v>
      </c>
      <c r="AF52" s="874">
        <v>10816</v>
      </c>
      <c r="AG52" s="874">
        <v>10991.225806451614</v>
      </c>
      <c r="AH52" s="874">
        <v>6906</v>
      </c>
      <c r="AI52" s="874">
        <v>3910</v>
      </c>
    </row>
    <row r="53" spans="2:35" ht="15.75">
      <c r="B53" s="668" t="s">
        <v>425</v>
      </c>
      <c r="C53" s="669" t="s">
        <v>426</v>
      </c>
      <c r="D53" s="874">
        <v>31</v>
      </c>
      <c r="E53" s="874">
        <v>32.032258064516128</v>
      </c>
      <c r="F53" s="874">
        <v>135</v>
      </c>
      <c r="G53" s="874">
        <v>137.48387096774192</v>
      </c>
      <c r="H53" s="874">
        <v>90</v>
      </c>
      <c r="I53" s="874">
        <v>45</v>
      </c>
      <c r="J53" s="877"/>
      <c r="K53" s="874">
        <v>116</v>
      </c>
      <c r="L53" s="874">
        <v>117</v>
      </c>
      <c r="M53" s="874">
        <v>297</v>
      </c>
      <c r="N53" s="874">
        <v>301.67741935483872</v>
      </c>
      <c r="O53" s="874">
        <v>196</v>
      </c>
      <c r="P53" s="874">
        <v>101</v>
      </c>
      <c r="Q53" s="877"/>
      <c r="R53" s="874">
        <v>16</v>
      </c>
      <c r="S53" s="874">
        <v>17.161290322580644</v>
      </c>
      <c r="T53" s="874">
        <v>67</v>
      </c>
      <c r="U53" s="874">
        <v>69.322580645161295</v>
      </c>
      <c r="V53" s="874">
        <v>53</v>
      </c>
      <c r="W53" s="874">
        <v>14</v>
      </c>
      <c r="Y53" s="874">
        <v>9</v>
      </c>
      <c r="Z53" s="874">
        <v>24</v>
      </c>
      <c r="AA53" s="874">
        <v>0</v>
      </c>
      <c r="AB53" s="874">
        <v>34</v>
      </c>
      <c r="AC53" s="877"/>
      <c r="AD53" s="874">
        <v>163</v>
      </c>
      <c r="AE53" s="874">
        <v>166.19354838709677</v>
      </c>
      <c r="AF53" s="874">
        <v>499</v>
      </c>
      <c r="AG53" s="874">
        <v>508.48387096774189</v>
      </c>
      <c r="AH53" s="874">
        <v>339</v>
      </c>
      <c r="AI53" s="874">
        <v>160</v>
      </c>
    </row>
    <row r="54" spans="2:35" ht="15.75">
      <c r="B54" s="668" t="s">
        <v>427</v>
      </c>
      <c r="C54" s="669" t="s">
        <v>428</v>
      </c>
      <c r="D54" s="874">
        <v>289</v>
      </c>
      <c r="E54" s="874">
        <v>291.03225806451616</v>
      </c>
      <c r="F54" s="874">
        <v>2038</v>
      </c>
      <c r="G54" s="874">
        <v>2055</v>
      </c>
      <c r="H54" s="874">
        <v>902</v>
      </c>
      <c r="I54" s="874">
        <v>1136</v>
      </c>
      <c r="J54" s="877"/>
      <c r="K54" s="874">
        <v>1070</v>
      </c>
      <c r="L54" s="874">
        <v>1079.1612903225807</v>
      </c>
      <c r="M54" s="874">
        <v>4689</v>
      </c>
      <c r="N54" s="874">
        <v>4798.3870967741932</v>
      </c>
      <c r="O54" s="874">
        <v>2198</v>
      </c>
      <c r="P54" s="874">
        <v>2491</v>
      </c>
      <c r="Q54" s="877"/>
      <c r="R54" s="874">
        <v>8826</v>
      </c>
      <c r="S54" s="874">
        <v>8883.645161290322</v>
      </c>
      <c r="T54" s="874">
        <v>104752</v>
      </c>
      <c r="U54" s="874">
        <v>106381.54838709677</v>
      </c>
      <c r="V54" s="874">
        <v>46995</v>
      </c>
      <c r="W54" s="874">
        <v>57757</v>
      </c>
      <c r="Y54" s="874">
        <v>1252</v>
      </c>
      <c r="Z54" s="874">
        <v>6340</v>
      </c>
      <c r="AA54" s="874">
        <v>96612</v>
      </c>
      <c r="AB54" s="874">
        <v>548</v>
      </c>
      <c r="AC54" s="877"/>
      <c r="AD54" s="874">
        <v>10185</v>
      </c>
      <c r="AE54" s="874">
        <v>10253.838709677419</v>
      </c>
      <c r="AF54" s="874">
        <v>111479</v>
      </c>
      <c r="AG54" s="874">
        <v>113234.93548387097</v>
      </c>
      <c r="AH54" s="874">
        <v>50095</v>
      </c>
      <c r="AI54" s="874">
        <v>61384</v>
      </c>
    </row>
    <row r="55" spans="2:35" ht="15.75">
      <c r="B55" s="668" t="s">
        <v>429</v>
      </c>
      <c r="C55" s="669" t="s">
        <v>430</v>
      </c>
      <c r="D55" s="874">
        <v>1581</v>
      </c>
      <c r="E55" s="874">
        <v>1562.5806451612902</v>
      </c>
      <c r="F55" s="874">
        <v>5592</v>
      </c>
      <c r="G55" s="874">
        <v>5651.3548387096771</v>
      </c>
      <c r="H55" s="874">
        <v>2511</v>
      </c>
      <c r="I55" s="874">
        <v>3081</v>
      </c>
      <c r="J55" s="877"/>
      <c r="K55" s="874">
        <v>18878</v>
      </c>
      <c r="L55" s="874">
        <v>19351.354838709678</v>
      </c>
      <c r="M55" s="874">
        <v>58319</v>
      </c>
      <c r="N55" s="874">
        <v>60564.677419354841</v>
      </c>
      <c r="O55" s="874">
        <v>26532</v>
      </c>
      <c r="P55" s="874">
        <v>31787</v>
      </c>
      <c r="Q55" s="877"/>
      <c r="R55" s="874">
        <v>42522</v>
      </c>
      <c r="S55" s="874">
        <v>43778.290322580644</v>
      </c>
      <c r="T55" s="874">
        <v>177479</v>
      </c>
      <c r="U55" s="874">
        <v>184205.74193548388</v>
      </c>
      <c r="V55" s="874">
        <v>86424</v>
      </c>
      <c r="W55" s="874">
        <v>91055</v>
      </c>
      <c r="Y55" s="874">
        <v>45237</v>
      </c>
      <c r="Z55" s="874">
        <v>113464</v>
      </c>
      <c r="AA55" s="874">
        <v>1030</v>
      </c>
      <c r="AB55" s="874">
        <v>17748</v>
      </c>
      <c r="AC55" s="877"/>
      <c r="AD55" s="874">
        <v>62981</v>
      </c>
      <c r="AE55" s="874">
        <v>64692.225806451614</v>
      </c>
      <c r="AF55" s="874">
        <v>241390</v>
      </c>
      <c r="AG55" s="874">
        <v>250421.77419354839</v>
      </c>
      <c r="AH55" s="874">
        <v>115467</v>
      </c>
      <c r="AI55" s="874">
        <v>125923</v>
      </c>
    </row>
    <row r="56" spans="2:35" ht="15.75">
      <c r="B56" s="668" t="s">
        <v>431</v>
      </c>
      <c r="C56" s="669" t="s">
        <v>432</v>
      </c>
      <c r="D56" s="874">
        <v>108</v>
      </c>
      <c r="E56" s="874">
        <v>109.64516129032258</v>
      </c>
      <c r="F56" s="874">
        <v>1590</v>
      </c>
      <c r="G56" s="874">
        <v>1746.1290322580646</v>
      </c>
      <c r="H56" s="874">
        <v>865</v>
      </c>
      <c r="I56" s="874">
        <v>725</v>
      </c>
      <c r="J56" s="877"/>
      <c r="K56" s="874">
        <v>165</v>
      </c>
      <c r="L56" s="874">
        <v>166.32258064516128</v>
      </c>
      <c r="M56" s="874">
        <v>672</v>
      </c>
      <c r="N56" s="874">
        <v>677.0322580645161</v>
      </c>
      <c r="O56" s="874">
        <v>350</v>
      </c>
      <c r="P56" s="874">
        <v>322</v>
      </c>
      <c r="Q56" s="877"/>
      <c r="R56" s="874">
        <v>100</v>
      </c>
      <c r="S56" s="874">
        <v>101.74193548387096</v>
      </c>
      <c r="T56" s="874">
        <v>653</v>
      </c>
      <c r="U56" s="874">
        <v>658.70967741935488</v>
      </c>
      <c r="V56" s="874">
        <v>301</v>
      </c>
      <c r="W56" s="874">
        <v>352</v>
      </c>
      <c r="Y56" s="874">
        <v>13</v>
      </c>
      <c r="Z56" s="874">
        <v>86</v>
      </c>
      <c r="AA56" s="874">
        <v>450</v>
      </c>
      <c r="AB56" s="874">
        <v>104</v>
      </c>
      <c r="AC56" s="877"/>
      <c r="AD56" s="874">
        <v>373</v>
      </c>
      <c r="AE56" s="874">
        <v>377.70967741935482</v>
      </c>
      <c r="AF56" s="874">
        <v>2915</v>
      </c>
      <c r="AG56" s="874">
        <v>3081.8709677419356</v>
      </c>
      <c r="AH56" s="874">
        <v>1516</v>
      </c>
      <c r="AI56" s="874">
        <v>1399</v>
      </c>
    </row>
    <row r="57" spans="2:35" ht="15.75">
      <c r="B57" s="668" t="s">
        <v>433</v>
      </c>
      <c r="C57" s="669" t="s">
        <v>434</v>
      </c>
      <c r="D57" s="874">
        <v>57</v>
      </c>
      <c r="E57" s="874">
        <v>58.29032258064516</v>
      </c>
      <c r="F57" s="874">
        <v>224</v>
      </c>
      <c r="G57" s="874">
        <v>239.09677419354838</v>
      </c>
      <c r="H57" s="874">
        <v>120</v>
      </c>
      <c r="I57" s="874">
        <v>104</v>
      </c>
      <c r="J57" s="877"/>
      <c r="K57" s="874">
        <v>166</v>
      </c>
      <c r="L57" s="874">
        <v>168.83870967741936</v>
      </c>
      <c r="M57" s="874">
        <v>426</v>
      </c>
      <c r="N57" s="874">
        <v>442.19354838709677</v>
      </c>
      <c r="O57" s="874">
        <v>216</v>
      </c>
      <c r="P57" s="874">
        <v>210</v>
      </c>
      <c r="Q57" s="877"/>
      <c r="R57" s="874">
        <v>294</v>
      </c>
      <c r="S57" s="874">
        <v>300.12903225806451</v>
      </c>
      <c r="T57" s="874">
        <v>2384</v>
      </c>
      <c r="U57" s="874">
        <v>2665.1290322580644</v>
      </c>
      <c r="V57" s="874">
        <v>1062</v>
      </c>
      <c r="W57" s="874">
        <v>1322</v>
      </c>
      <c r="Y57" s="874">
        <v>59</v>
      </c>
      <c r="Z57" s="874">
        <v>220</v>
      </c>
      <c r="AA57" s="874">
        <v>2012</v>
      </c>
      <c r="AB57" s="874">
        <v>93</v>
      </c>
      <c r="AC57" s="877"/>
      <c r="AD57" s="874">
        <v>517</v>
      </c>
      <c r="AE57" s="874">
        <v>527.25806451612902</v>
      </c>
      <c r="AF57" s="874">
        <v>3034</v>
      </c>
      <c r="AG57" s="874">
        <v>3346.4193548387093</v>
      </c>
      <c r="AH57" s="874">
        <v>1398</v>
      </c>
      <c r="AI57" s="874">
        <v>1636</v>
      </c>
    </row>
    <row r="58" spans="2:35" ht="15.75">
      <c r="B58" s="668" t="s">
        <v>435</v>
      </c>
      <c r="C58" s="669" t="s">
        <v>436</v>
      </c>
      <c r="D58" s="874">
        <v>89</v>
      </c>
      <c r="E58" s="874">
        <v>88.451612903225808</v>
      </c>
      <c r="F58" s="874">
        <v>1143</v>
      </c>
      <c r="G58" s="874">
        <v>1142.8064516129032</v>
      </c>
      <c r="H58" s="874">
        <v>670</v>
      </c>
      <c r="I58" s="874">
        <v>473</v>
      </c>
      <c r="J58" s="877"/>
      <c r="K58" s="874">
        <v>75</v>
      </c>
      <c r="L58" s="874">
        <v>75.677419354838705</v>
      </c>
      <c r="M58" s="874">
        <v>228</v>
      </c>
      <c r="N58" s="874">
        <v>229.48387096774192</v>
      </c>
      <c r="O58" s="874">
        <v>145</v>
      </c>
      <c r="P58" s="874">
        <v>83</v>
      </c>
      <c r="Q58" s="877"/>
      <c r="R58" s="874">
        <v>9</v>
      </c>
      <c r="S58" s="874">
        <v>9</v>
      </c>
      <c r="T58" s="874">
        <v>25</v>
      </c>
      <c r="U58" s="874">
        <v>25</v>
      </c>
      <c r="V58" s="874">
        <v>13</v>
      </c>
      <c r="W58" s="874">
        <v>12</v>
      </c>
      <c r="Y58" s="874">
        <v>0</v>
      </c>
      <c r="Z58" s="874">
        <v>11</v>
      </c>
      <c r="AA58" s="874">
        <v>0</v>
      </c>
      <c r="AB58" s="874">
        <v>14</v>
      </c>
      <c r="AC58" s="877"/>
      <c r="AD58" s="874">
        <v>173</v>
      </c>
      <c r="AE58" s="874">
        <v>173.12903225806451</v>
      </c>
      <c r="AF58" s="874">
        <v>1396</v>
      </c>
      <c r="AG58" s="874">
        <v>1397.2903225806451</v>
      </c>
      <c r="AH58" s="874">
        <v>828</v>
      </c>
      <c r="AI58" s="874">
        <v>568</v>
      </c>
    </row>
    <row r="59" spans="2:35" ht="15.75">
      <c r="B59" s="668" t="s">
        <v>437</v>
      </c>
      <c r="C59" s="669" t="s">
        <v>438</v>
      </c>
      <c r="D59" s="874">
        <v>34</v>
      </c>
      <c r="E59" s="874">
        <v>34.322580645161288</v>
      </c>
      <c r="F59" s="874">
        <v>176</v>
      </c>
      <c r="G59" s="874">
        <v>180.64516129032259</v>
      </c>
      <c r="H59" s="874">
        <v>97</v>
      </c>
      <c r="I59" s="874">
        <v>79</v>
      </c>
      <c r="J59" s="877"/>
      <c r="K59" s="874">
        <v>113</v>
      </c>
      <c r="L59" s="874">
        <v>113</v>
      </c>
      <c r="M59" s="874">
        <v>244</v>
      </c>
      <c r="N59" s="874">
        <v>247.90322580645162</v>
      </c>
      <c r="O59" s="874">
        <v>135</v>
      </c>
      <c r="P59" s="874">
        <v>109</v>
      </c>
      <c r="Q59" s="877"/>
      <c r="R59" s="874">
        <v>19</v>
      </c>
      <c r="S59" s="874">
        <v>19.93548387096774</v>
      </c>
      <c r="T59" s="874">
        <v>79</v>
      </c>
      <c r="U59" s="874">
        <v>80.387096774193552</v>
      </c>
      <c r="V59" s="874">
        <v>43</v>
      </c>
      <c r="W59" s="874">
        <v>36</v>
      </c>
      <c r="Y59" s="874">
        <v>4</v>
      </c>
      <c r="Z59" s="874">
        <v>39</v>
      </c>
      <c r="AA59" s="874">
        <v>0</v>
      </c>
      <c r="AB59" s="874">
        <v>36</v>
      </c>
      <c r="AC59" s="877"/>
      <c r="AD59" s="874">
        <v>166</v>
      </c>
      <c r="AE59" s="874">
        <v>167.25806451612902</v>
      </c>
      <c r="AF59" s="874">
        <v>499</v>
      </c>
      <c r="AG59" s="874">
        <v>508.93548387096774</v>
      </c>
      <c r="AH59" s="874">
        <v>275</v>
      </c>
      <c r="AI59" s="874">
        <v>224</v>
      </c>
    </row>
    <row r="60" spans="2:35" ht="15.75">
      <c r="B60" s="668" t="s">
        <v>439</v>
      </c>
      <c r="C60" s="669" t="s">
        <v>440</v>
      </c>
      <c r="D60" s="874">
        <v>266</v>
      </c>
      <c r="E60" s="874">
        <v>267.09677419354841</v>
      </c>
      <c r="F60" s="874">
        <v>2528</v>
      </c>
      <c r="G60" s="874">
        <v>2569.9677419354839</v>
      </c>
      <c r="H60" s="874">
        <v>1517</v>
      </c>
      <c r="I60" s="874">
        <v>1011</v>
      </c>
      <c r="J60" s="877"/>
      <c r="K60" s="874">
        <v>361</v>
      </c>
      <c r="L60" s="874">
        <v>365.67741935483872</v>
      </c>
      <c r="M60" s="874">
        <v>1773</v>
      </c>
      <c r="N60" s="874">
        <v>1799.3870967741937</v>
      </c>
      <c r="O60" s="874">
        <v>1165</v>
      </c>
      <c r="P60" s="874">
        <v>608</v>
      </c>
      <c r="Q60" s="877"/>
      <c r="R60" s="874">
        <v>125</v>
      </c>
      <c r="S60" s="874">
        <v>125.64516129032258</v>
      </c>
      <c r="T60" s="874">
        <v>823</v>
      </c>
      <c r="U60" s="874">
        <v>833.09677419354841</v>
      </c>
      <c r="V60" s="874">
        <v>491</v>
      </c>
      <c r="W60" s="874">
        <v>332</v>
      </c>
      <c r="Y60" s="874">
        <v>42</v>
      </c>
      <c r="Z60" s="874">
        <v>155</v>
      </c>
      <c r="AA60" s="874">
        <v>0</v>
      </c>
      <c r="AB60" s="874">
        <v>626</v>
      </c>
      <c r="AC60" s="877"/>
      <c r="AD60" s="874">
        <v>752</v>
      </c>
      <c r="AE60" s="874">
        <v>758.41935483870964</v>
      </c>
      <c r="AF60" s="874">
        <v>5124</v>
      </c>
      <c r="AG60" s="874">
        <v>5202.4516129032263</v>
      </c>
      <c r="AH60" s="874">
        <v>3173</v>
      </c>
      <c r="AI60" s="874">
        <v>1951</v>
      </c>
    </row>
    <row r="61" spans="2:35" ht="15.75">
      <c r="B61" s="668" t="s">
        <v>441</v>
      </c>
      <c r="C61" s="669" t="s">
        <v>442</v>
      </c>
      <c r="D61" s="874">
        <v>53</v>
      </c>
      <c r="E61" s="874">
        <v>53</v>
      </c>
      <c r="F61" s="874">
        <v>469</v>
      </c>
      <c r="G61" s="874">
        <v>469.77419354838707</v>
      </c>
      <c r="H61" s="874">
        <v>236</v>
      </c>
      <c r="I61" s="874">
        <v>233</v>
      </c>
      <c r="J61" s="877"/>
      <c r="K61" s="874">
        <v>102</v>
      </c>
      <c r="L61" s="874">
        <v>102.93548387096774</v>
      </c>
      <c r="M61" s="874">
        <v>360</v>
      </c>
      <c r="N61" s="874">
        <v>374.54838709677421</v>
      </c>
      <c r="O61" s="874">
        <v>159</v>
      </c>
      <c r="P61" s="874">
        <v>201</v>
      </c>
      <c r="Q61" s="877"/>
      <c r="R61" s="874">
        <v>56</v>
      </c>
      <c r="S61" s="874">
        <v>55.677419354838712</v>
      </c>
      <c r="T61" s="874">
        <v>240</v>
      </c>
      <c r="U61" s="874">
        <v>241.06451612903226</v>
      </c>
      <c r="V61" s="874">
        <v>137</v>
      </c>
      <c r="W61" s="874">
        <v>103</v>
      </c>
      <c r="Y61" s="874">
        <v>16</v>
      </c>
      <c r="Z61" s="874">
        <v>95</v>
      </c>
      <c r="AA61" s="874">
        <v>0</v>
      </c>
      <c r="AB61" s="874">
        <v>129</v>
      </c>
      <c r="AC61" s="877"/>
      <c r="AD61" s="874">
        <v>211</v>
      </c>
      <c r="AE61" s="874">
        <v>211.61290322580646</v>
      </c>
      <c r="AF61" s="874">
        <v>1069</v>
      </c>
      <c r="AG61" s="874">
        <v>1085.3870967741934</v>
      </c>
      <c r="AH61" s="874">
        <v>532</v>
      </c>
      <c r="AI61" s="874">
        <v>537</v>
      </c>
    </row>
    <row r="62" spans="2:35" ht="15.75">
      <c r="B62" s="668" t="s">
        <v>443</v>
      </c>
      <c r="C62" s="669" t="s">
        <v>444</v>
      </c>
      <c r="D62" s="874">
        <v>23</v>
      </c>
      <c r="E62" s="874">
        <v>24.161290322580644</v>
      </c>
      <c r="F62" s="874">
        <v>98</v>
      </c>
      <c r="G62" s="874">
        <v>99.806451612903231</v>
      </c>
      <c r="H62" s="874">
        <v>50</v>
      </c>
      <c r="I62" s="874">
        <v>48</v>
      </c>
      <c r="J62" s="877"/>
      <c r="K62" s="874">
        <v>71</v>
      </c>
      <c r="L62" s="874">
        <v>71.096774193548384</v>
      </c>
      <c r="M62" s="874">
        <v>277</v>
      </c>
      <c r="N62" s="874">
        <v>273</v>
      </c>
      <c r="O62" s="874">
        <v>99</v>
      </c>
      <c r="P62" s="874">
        <v>178</v>
      </c>
      <c r="Q62" s="877"/>
      <c r="R62" s="874">
        <v>37</v>
      </c>
      <c r="S62" s="874">
        <v>37</v>
      </c>
      <c r="T62" s="874">
        <v>390</v>
      </c>
      <c r="U62" s="874">
        <v>395.35483870967744</v>
      </c>
      <c r="V62" s="874">
        <v>180</v>
      </c>
      <c r="W62" s="874">
        <v>210</v>
      </c>
      <c r="Y62" s="874">
        <v>10</v>
      </c>
      <c r="Z62" s="874">
        <v>45</v>
      </c>
      <c r="AA62" s="874">
        <v>0</v>
      </c>
      <c r="AB62" s="874">
        <v>335</v>
      </c>
      <c r="AC62" s="877"/>
      <c r="AD62" s="874">
        <v>131</v>
      </c>
      <c r="AE62" s="874">
        <v>132.25806451612902</v>
      </c>
      <c r="AF62" s="874">
        <v>765</v>
      </c>
      <c r="AG62" s="874">
        <v>768.16129032258073</v>
      </c>
      <c r="AH62" s="874">
        <v>329</v>
      </c>
      <c r="AI62" s="874">
        <v>436</v>
      </c>
    </row>
    <row r="63" spans="2:35" ht="15.75">
      <c r="B63" s="668" t="s">
        <v>445</v>
      </c>
      <c r="C63" s="669" t="s">
        <v>446</v>
      </c>
      <c r="D63" s="874">
        <v>7</v>
      </c>
      <c r="E63" s="874">
        <v>7.838709677419355</v>
      </c>
      <c r="F63" s="874">
        <v>23</v>
      </c>
      <c r="G63" s="874">
        <v>25.096774193548388</v>
      </c>
      <c r="H63" s="874">
        <v>12</v>
      </c>
      <c r="I63" s="874">
        <v>11</v>
      </c>
      <c r="J63" s="877"/>
      <c r="K63" s="874">
        <v>13</v>
      </c>
      <c r="L63" s="874">
        <v>13.35483870967742</v>
      </c>
      <c r="M63" s="874">
        <v>18</v>
      </c>
      <c r="N63" s="874">
        <v>18.35483870967742</v>
      </c>
      <c r="O63" s="874">
        <v>8</v>
      </c>
      <c r="P63" s="874">
        <v>10</v>
      </c>
      <c r="Q63" s="877"/>
      <c r="R63" s="874">
        <v>1</v>
      </c>
      <c r="S63" s="874">
        <v>1</v>
      </c>
      <c r="T63" s="874">
        <v>2</v>
      </c>
      <c r="U63" s="874">
        <v>2</v>
      </c>
      <c r="V63" s="874">
        <v>1</v>
      </c>
      <c r="W63" s="874">
        <v>1</v>
      </c>
      <c r="Y63" s="874">
        <v>0</v>
      </c>
      <c r="Z63" s="874">
        <v>2</v>
      </c>
      <c r="AA63" s="874">
        <v>0</v>
      </c>
      <c r="AB63" s="874">
        <v>0</v>
      </c>
      <c r="AC63" s="877"/>
      <c r="AD63" s="874">
        <v>21</v>
      </c>
      <c r="AE63" s="874">
        <v>22.193548387096776</v>
      </c>
      <c r="AF63" s="874">
        <v>43</v>
      </c>
      <c r="AG63" s="874">
        <v>45.451612903225808</v>
      </c>
      <c r="AH63" s="874">
        <v>21</v>
      </c>
      <c r="AI63" s="874">
        <v>22</v>
      </c>
    </row>
    <row r="64" spans="2:35" ht="15.75">
      <c r="B64" s="668" t="s">
        <v>447</v>
      </c>
      <c r="C64" s="669" t="s">
        <v>448</v>
      </c>
      <c r="D64" s="874">
        <v>94</v>
      </c>
      <c r="E64" s="874">
        <v>94.645161290322577</v>
      </c>
      <c r="F64" s="874">
        <v>363</v>
      </c>
      <c r="G64" s="874">
        <v>364.41935483870969</v>
      </c>
      <c r="H64" s="874">
        <v>125</v>
      </c>
      <c r="I64" s="874">
        <v>238</v>
      </c>
      <c r="J64" s="877"/>
      <c r="K64" s="874">
        <v>152</v>
      </c>
      <c r="L64" s="874">
        <v>153.38709677419354</v>
      </c>
      <c r="M64" s="874">
        <v>251</v>
      </c>
      <c r="N64" s="874">
        <v>252.80645161290323</v>
      </c>
      <c r="O64" s="874">
        <v>89</v>
      </c>
      <c r="P64" s="874">
        <v>162</v>
      </c>
      <c r="Q64" s="877"/>
      <c r="R64" s="874">
        <v>28</v>
      </c>
      <c r="S64" s="874">
        <v>28</v>
      </c>
      <c r="T64" s="874">
        <v>364</v>
      </c>
      <c r="U64" s="874">
        <v>365.51612903225805</v>
      </c>
      <c r="V64" s="874">
        <v>134</v>
      </c>
      <c r="W64" s="874">
        <v>230</v>
      </c>
      <c r="Y64" s="874">
        <v>6</v>
      </c>
      <c r="Z64" s="874">
        <v>19</v>
      </c>
      <c r="AA64" s="874">
        <v>0</v>
      </c>
      <c r="AB64" s="874">
        <v>339</v>
      </c>
      <c r="AC64" s="877"/>
      <c r="AD64" s="874">
        <v>274</v>
      </c>
      <c r="AE64" s="874">
        <v>276.0322580645161</v>
      </c>
      <c r="AF64" s="874">
        <v>978</v>
      </c>
      <c r="AG64" s="874">
        <v>982.74193548387098</v>
      </c>
      <c r="AH64" s="874">
        <v>348</v>
      </c>
      <c r="AI64" s="874">
        <v>630</v>
      </c>
    </row>
    <row r="65" spans="2:35" ht="15.75">
      <c r="B65" s="668" t="s">
        <v>449</v>
      </c>
      <c r="C65" s="669" t="s">
        <v>450</v>
      </c>
      <c r="D65" s="874">
        <v>248</v>
      </c>
      <c r="E65" s="874">
        <v>251.83870967741936</v>
      </c>
      <c r="F65" s="874">
        <v>658</v>
      </c>
      <c r="G65" s="874">
        <v>667.74193548387098</v>
      </c>
      <c r="H65" s="874">
        <v>267</v>
      </c>
      <c r="I65" s="874">
        <v>391</v>
      </c>
      <c r="J65" s="877"/>
      <c r="K65" s="874">
        <v>1511</v>
      </c>
      <c r="L65" s="874">
        <v>1526.6451612903227</v>
      </c>
      <c r="M65" s="874">
        <v>2891</v>
      </c>
      <c r="N65" s="874">
        <v>2933.1612903225805</v>
      </c>
      <c r="O65" s="874">
        <v>1069</v>
      </c>
      <c r="P65" s="874">
        <v>1822</v>
      </c>
      <c r="Q65" s="877"/>
      <c r="R65" s="874">
        <v>467</v>
      </c>
      <c r="S65" s="874">
        <v>469.22580645161293</v>
      </c>
      <c r="T65" s="874">
        <v>1515</v>
      </c>
      <c r="U65" s="874">
        <v>1527.483870967742</v>
      </c>
      <c r="V65" s="874">
        <v>589</v>
      </c>
      <c r="W65" s="874">
        <v>926</v>
      </c>
      <c r="Y65" s="874">
        <v>125</v>
      </c>
      <c r="Z65" s="874">
        <v>499</v>
      </c>
      <c r="AA65" s="874">
        <v>0</v>
      </c>
      <c r="AB65" s="874">
        <v>891</v>
      </c>
      <c r="AC65" s="877"/>
      <c r="AD65" s="874">
        <v>2226</v>
      </c>
      <c r="AE65" s="874">
        <v>2247.7096774193551</v>
      </c>
      <c r="AF65" s="874">
        <v>5064</v>
      </c>
      <c r="AG65" s="874">
        <v>5128.3870967741932</v>
      </c>
      <c r="AH65" s="874">
        <v>1925</v>
      </c>
      <c r="AI65" s="874">
        <v>3139</v>
      </c>
    </row>
    <row r="66" spans="2:35" ht="15.75">
      <c r="B66" s="668" t="s">
        <v>451</v>
      </c>
      <c r="C66" s="669" t="s">
        <v>452</v>
      </c>
      <c r="D66" s="874">
        <v>280</v>
      </c>
      <c r="E66" s="874">
        <v>283.64516129032256</v>
      </c>
      <c r="F66" s="874">
        <v>1299</v>
      </c>
      <c r="G66" s="874">
        <v>1337.6129032258063</v>
      </c>
      <c r="H66" s="874">
        <v>495</v>
      </c>
      <c r="I66" s="874">
        <v>804</v>
      </c>
      <c r="J66" s="877"/>
      <c r="K66" s="874">
        <v>613</v>
      </c>
      <c r="L66" s="874">
        <v>619.22580645161293</v>
      </c>
      <c r="M66" s="874">
        <v>1574</v>
      </c>
      <c r="N66" s="874">
        <v>1591.8709677419354</v>
      </c>
      <c r="O66" s="874">
        <v>469</v>
      </c>
      <c r="P66" s="874">
        <v>1105</v>
      </c>
      <c r="Q66" s="877"/>
      <c r="R66" s="874">
        <v>136</v>
      </c>
      <c r="S66" s="874">
        <v>136.67741935483872</v>
      </c>
      <c r="T66" s="874">
        <v>1065</v>
      </c>
      <c r="U66" s="874">
        <v>1072.2258064516129</v>
      </c>
      <c r="V66" s="874">
        <v>399</v>
      </c>
      <c r="W66" s="874">
        <v>666</v>
      </c>
      <c r="Y66" s="874">
        <v>37</v>
      </c>
      <c r="Z66" s="874">
        <v>219</v>
      </c>
      <c r="AA66" s="874">
        <v>0</v>
      </c>
      <c r="AB66" s="874">
        <v>809</v>
      </c>
      <c r="AC66" s="877"/>
      <c r="AD66" s="874">
        <v>1029</v>
      </c>
      <c r="AE66" s="874">
        <v>1039.5483870967741</v>
      </c>
      <c r="AF66" s="874">
        <v>3938</v>
      </c>
      <c r="AG66" s="874">
        <v>4001.7096774193542</v>
      </c>
      <c r="AH66" s="874">
        <v>1363</v>
      </c>
      <c r="AI66" s="874">
        <v>2575</v>
      </c>
    </row>
    <row r="67" spans="2:35" ht="15.75">
      <c r="B67" s="668" t="s">
        <v>453</v>
      </c>
      <c r="C67" s="669" t="s">
        <v>454</v>
      </c>
      <c r="D67" s="874">
        <v>141</v>
      </c>
      <c r="E67" s="874">
        <v>144.19354838709677</v>
      </c>
      <c r="F67" s="874">
        <v>831</v>
      </c>
      <c r="G67" s="874">
        <v>851.29032258064512</v>
      </c>
      <c r="H67" s="874">
        <v>371</v>
      </c>
      <c r="I67" s="874">
        <v>460</v>
      </c>
      <c r="J67" s="877"/>
      <c r="K67" s="874">
        <v>297</v>
      </c>
      <c r="L67" s="874">
        <v>301.25806451612902</v>
      </c>
      <c r="M67" s="874">
        <v>699</v>
      </c>
      <c r="N67" s="874">
        <v>711.77419354838707</v>
      </c>
      <c r="O67" s="874">
        <v>253</v>
      </c>
      <c r="P67" s="874">
        <v>446</v>
      </c>
      <c r="Q67" s="877"/>
      <c r="R67" s="874">
        <v>160</v>
      </c>
      <c r="S67" s="874">
        <v>160.41935483870967</v>
      </c>
      <c r="T67" s="874">
        <v>1418</v>
      </c>
      <c r="U67" s="874">
        <v>1459.2258064516129</v>
      </c>
      <c r="V67" s="874">
        <v>625</v>
      </c>
      <c r="W67" s="874">
        <v>793</v>
      </c>
      <c r="Y67" s="874">
        <v>18</v>
      </c>
      <c r="Z67" s="874">
        <v>301</v>
      </c>
      <c r="AA67" s="874">
        <v>0</v>
      </c>
      <c r="AB67" s="874">
        <v>1099</v>
      </c>
      <c r="AC67" s="877"/>
      <c r="AD67" s="874">
        <v>598</v>
      </c>
      <c r="AE67" s="874">
        <v>605.87096774193549</v>
      </c>
      <c r="AF67" s="874">
        <v>2948</v>
      </c>
      <c r="AG67" s="874">
        <v>3022.2903225806449</v>
      </c>
      <c r="AH67" s="874">
        <v>1249</v>
      </c>
      <c r="AI67" s="874">
        <v>1699</v>
      </c>
    </row>
    <row r="68" spans="2:35" ht="15.75">
      <c r="B68" s="668" t="s">
        <v>455</v>
      </c>
      <c r="C68" s="669" t="s">
        <v>456</v>
      </c>
      <c r="D68" s="874">
        <v>408</v>
      </c>
      <c r="E68" s="874">
        <v>414.06451612903226</v>
      </c>
      <c r="F68" s="874">
        <v>2105</v>
      </c>
      <c r="G68" s="874">
        <v>2148.6129032258063</v>
      </c>
      <c r="H68" s="874">
        <v>1286</v>
      </c>
      <c r="I68" s="874">
        <v>819</v>
      </c>
      <c r="J68" s="877"/>
      <c r="K68" s="874">
        <v>433</v>
      </c>
      <c r="L68" s="874">
        <v>440.03225806451616</v>
      </c>
      <c r="M68" s="874">
        <v>1091</v>
      </c>
      <c r="N68" s="874">
        <v>1120.9677419354839</v>
      </c>
      <c r="O68" s="874">
        <v>633</v>
      </c>
      <c r="P68" s="874">
        <v>458</v>
      </c>
      <c r="Q68" s="877"/>
      <c r="R68" s="874">
        <v>83</v>
      </c>
      <c r="S68" s="874">
        <v>83.645161290322577</v>
      </c>
      <c r="T68" s="874">
        <v>363</v>
      </c>
      <c r="U68" s="874">
        <v>377.67741935483872</v>
      </c>
      <c r="V68" s="874">
        <v>187</v>
      </c>
      <c r="W68" s="874">
        <v>176</v>
      </c>
      <c r="Y68" s="874">
        <v>36</v>
      </c>
      <c r="Z68" s="874">
        <v>93</v>
      </c>
      <c r="AA68" s="874">
        <v>0</v>
      </c>
      <c r="AB68" s="874">
        <v>234</v>
      </c>
      <c r="AC68" s="877"/>
      <c r="AD68" s="874">
        <v>924</v>
      </c>
      <c r="AE68" s="874">
        <v>937.74193548387098</v>
      </c>
      <c r="AF68" s="874">
        <v>3559</v>
      </c>
      <c r="AG68" s="874">
        <v>3647.2580645161288</v>
      </c>
      <c r="AH68" s="874">
        <v>2106</v>
      </c>
      <c r="AI68" s="874">
        <v>1453</v>
      </c>
    </row>
    <row r="69" spans="2:35" ht="15.75">
      <c r="B69" s="668" t="s">
        <v>457</v>
      </c>
      <c r="C69" s="669" t="s">
        <v>458</v>
      </c>
      <c r="D69" s="874">
        <v>30</v>
      </c>
      <c r="E69" s="874">
        <v>32.41935483870968</v>
      </c>
      <c r="F69" s="874">
        <v>170</v>
      </c>
      <c r="G69" s="874">
        <v>182.12903225806451</v>
      </c>
      <c r="H69" s="874">
        <v>92</v>
      </c>
      <c r="I69" s="874">
        <v>78</v>
      </c>
      <c r="J69" s="877"/>
      <c r="K69" s="874">
        <v>54</v>
      </c>
      <c r="L69" s="874">
        <v>55.161290322580648</v>
      </c>
      <c r="M69" s="874">
        <v>131</v>
      </c>
      <c r="N69" s="874">
        <v>133.09677419354838</v>
      </c>
      <c r="O69" s="874">
        <v>57</v>
      </c>
      <c r="P69" s="874">
        <v>74</v>
      </c>
      <c r="Q69" s="877"/>
      <c r="R69" s="874">
        <v>12</v>
      </c>
      <c r="S69" s="874">
        <v>12.290322580645162</v>
      </c>
      <c r="T69" s="874">
        <v>27</v>
      </c>
      <c r="U69" s="874">
        <v>27.29032258064516</v>
      </c>
      <c r="V69" s="874">
        <v>13</v>
      </c>
      <c r="W69" s="874">
        <v>14</v>
      </c>
      <c r="Y69" s="874">
        <v>7</v>
      </c>
      <c r="Z69" s="874">
        <v>5</v>
      </c>
      <c r="AA69" s="874">
        <v>0</v>
      </c>
      <c r="AB69" s="874">
        <v>15</v>
      </c>
      <c r="AC69" s="877"/>
      <c r="AD69" s="874">
        <v>96</v>
      </c>
      <c r="AE69" s="874">
        <v>99.870967741935502</v>
      </c>
      <c r="AF69" s="874">
        <v>328</v>
      </c>
      <c r="AG69" s="874">
        <v>342.51612903225811</v>
      </c>
      <c r="AH69" s="874">
        <v>162</v>
      </c>
      <c r="AI69" s="874">
        <v>166</v>
      </c>
    </row>
    <row r="70" spans="2:35" ht="15.75">
      <c r="B70" s="668" t="s">
        <v>459</v>
      </c>
      <c r="C70" s="669" t="s">
        <v>460</v>
      </c>
      <c r="D70" s="874">
        <v>393</v>
      </c>
      <c r="E70" s="874">
        <v>398.54838709677421</v>
      </c>
      <c r="F70" s="874">
        <v>2752</v>
      </c>
      <c r="G70" s="874">
        <v>2823.2580645161293</v>
      </c>
      <c r="H70" s="874">
        <v>1251</v>
      </c>
      <c r="I70" s="874">
        <v>1501</v>
      </c>
      <c r="J70" s="877"/>
      <c r="K70" s="874">
        <v>704</v>
      </c>
      <c r="L70" s="874">
        <v>712.74193548387098</v>
      </c>
      <c r="M70" s="874">
        <v>1914</v>
      </c>
      <c r="N70" s="874">
        <v>1935.9354838709678</v>
      </c>
      <c r="O70" s="874">
        <v>909</v>
      </c>
      <c r="P70" s="874">
        <v>1005</v>
      </c>
      <c r="Q70" s="877"/>
      <c r="R70" s="874">
        <v>238</v>
      </c>
      <c r="S70" s="874">
        <v>239.51612903225808</v>
      </c>
      <c r="T70" s="874">
        <v>1201</v>
      </c>
      <c r="U70" s="874">
        <v>1213.6129032258063</v>
      </c>
      <c r="V70" s="874">
        <v>471</v>
      </c>
      <c r="W70" s="874">
        <v>730</v>
      </c>
      <c r="Y70" s="874">
        <v>13</v>
      </c>
      <c r="Z70" s="874">
        <v>491</v>
      </c>
      <c r="AA70" s="874">
        <v>0</v>
      </c>
      <c r="AB70" s="874">
        <v>697</v>
      </c>
      <c r="AC70" s="877"/>
      <c r="AD70" s="874">
        <v>1335</v>
      </c>
      <c r="AE70" s="874">
        <v>1350.8064516129032</v>
      </c>
      <c r="AF70" s="874">
        <v>5867</v>
      </c>
      <c r="AG70" s="874">
        <v>5972.8064516129034</v>
      </c>
      <c r="AH70" s="874">
        <v>2631</v>
      </c>
      <c r="AI70" s="874">
        <v>3236</v>
      </c>
    </row>
    <row r="71" spans="2:35" ht="15.75">
      <c r="B71" s="668" t="s">
        <v>461</v>
      </c>
      <c r="C71" s="669" t="s">
        <v>462</v>
      </c>
      <c r="D71" s="874">
        <v>115</v>
      </c>
      <c r="E71" s="874">
        <v>113.87096774193549</v>
      </c>
      <c r="F71" s="874">
        <v>500</v>
      </c>
      <c r="G71" s="874">
        <v>500.77419354838707</v>
      </c>
      <c r="H71" s="874">
        <v>204</v>
      </c>
      <c r="I71" s="874">
        <v>296</v>
      </c>
      <c r="J71" s="877"/>
      <c r="K71" s="874">
        <v>492</v>
      </c>
      <c r="L71" s="874">
        <v>495.58064516129031</v>
      </c>
      <c r="M71" s="874">
        <v>1281</v>
      </c>
      <c r="N71" s="874">
        <v>1304.5483870967741</v>
      </c>
      <c r="O71" s="874">
        <v>540</v>
      </c>
      <c r="P71" s="874">
        <v>741</v>
      </c>
      <c r="Q71" s="877"/>
      <c r="R71" s="874">
        <v>196</v>
      </c>
      <c r="S71" s="874">
        <v>198.67741935483872</v>
      </c>
      <c r="T71" s="874">
        <v>1300</v>
      </c>
      <c r="U71" s="874">
        <v>1372.8709677419354</v>
      </c>
      <c r="V71" s="874">
        <v>569</v>
      </c>
      <c r="W71" s="874">
        <v>731</v>
      </c>
      <c r="Y71" s="874">
        <v>29</v>
      </c>
      <c r="Z71" s="874">
        <v>247</v>
      </c>
      <c r="AA71" s="874">
        <v>0</v>
      </c>
      <c r="AB71" s="874">
        <v>1024</v>
      </c>
      <c r="AC71" s="877"/>
      <c r="AD71" s="874">
        <v>803</v>
      </c>
      <c r="AE71" s="874">
        <v>808.12903225806463</v>
      </c>
      <c r="AF71" s="874">
        <v>3081</v>
      </c>
      <c r="AG71" s="874">
        <v>3178.1935483870966</v>
      </c>
      <c r="AH71" s="874">
        <v>1313</v>
      </c>
      <c r="AI71" s="874">
        <v>1768</v>
      </c>
    </row>
    <row r="72" spans="2:35" ht="15.75">
      <c r="B72" s="668" t="s">
        <v>463</v>
      </c>
      <c r="C72" s="669" t="s">
        <v>464</v>
      </c>
      <c r="D72" s="874">
        <v>7</v>
      </c>
      <c r="E72" s="874">
        <v>7.225806451612903</v>
      </c>
      <c r="F72" s="874">
        <v>20</v>
      </c>
      <c r="G72" s="874">
        <v>19.741935483870968</v>
      </c>
      <c r="H72" s="874">
        <v>2</v>
      </c>
      <c r="I72" s="874">
        <v>18</v>
      </c>
      <c r="J72" s="877"/>
      <c r="K72" s="874">
        <v>42</v>
      </c>
      <c r="L72" s="874">
        <v>42.903225806451616</v>
      </c>
      <c r="M72" s="874">
        <v>61</v>
      </c>
      <c r="N72" s="874">
        <v>62</v>
      </c>
      <c r="O72" s="874">
        <v>14</v>
      </c>
      <c r="P72" s="874">
        <v>47</v>
      </c>
      <c r="Q72" s="877"/>
      <c r="R72" s="874">
        <v>2</v>
      </c>
      <c r="S72" s="874">
        <v>2.2580645161290325</v>
      </c>
      <c r="T72" s="874">
        <v>4</v>
      </c>
      <c r="U72" s="874">
        <v>4.5483870967741939</v>
      </c>
      <c r="V72" s="874">
        <v>2</v>
      </c>
      <c r="W72" s="874">
        <v>2</v>
      </c>
      <c r="Y72" s="874">
        <v>0</v>
      </c>
      <c r="Z72" s="874">
        <v>4</v>
      </c>
      <c r="AA72" s="874">
        <v>0</v>
      </c>
      <c r="AB72" s="874">
        <v>0</v>
      </c>
      <c r="AC72" s="877"/>
      <c r="AD72" s="874">
        <v>51</v>
      </c>
      <c r="AE72" s="874">
        <v>52.387096774193552</v>
      </c>
      <c r="AF72" s="874">
        <v>85</v>
      </c>
      <c r="AG72" s="874">
        <v>86.290322580645167</v>
      </c>
      <c r="AH72" s="874">
        <v>18</v>
      </c>
      <c r="AI72" s="874">
        <v>67</v>
      </c>
    </row>
    <row r="73" spans="2:35" ht="15.75">
      <c r="B73" s="668" t="s">
        <v>465</v>
      </c>
      <c r="C73" s="669" t="s">
        <v>466</v>
      </c>
      <c r="D73" s="874">
        <v>206</v>
      </c>
      <c r="E73" s="874">
        <v>207.48387096774192</v>
      </c>
      <c r="F73" s="874">
        <v>1455</v>
      </c>
      <c r="G73" s="874">
        <v>1475.9677419354839</v>
      </c>
      <c r="H73" s="874">
        <v>768</v>
      </c>
      <c r="I73" s="874">
        <v>687</v>
      </c>
      <c r="J73" s="877"/>
      <c r="K73" s="874">
        <v>560</v>
      </c>
      <c r="L73" s="874">
        <v>565.87096774193549</v>
      </c>
      <c r="M73" s="874">
        <v>1641</v>
      </c>
      <c r="N73" s="874">
        <v>1661.6774193548388</v>
      </c>
      <c r="O73" s="874">
        <v>957</v>
      </c>
      <c r="P73" s="874">
        <v>684</v>
      </c>
      <c r="Q73" s="877"/>
      <c r="R73" s="874">
        <v>1012</v>
      </c>
      <c r="S73" s="874">
        <v>1017.516129032258</v>
      </c>
      <c r="T73" s="874">
        <v>5455</v>
      </c>
      <c r="U73" s="874">
        <v>5497.5806451612907</v>
      </c>
      <c r="V73" s="874">
        <v>3420</v>
      </c>
      <c r="W73" s="874">
        <v>2035</v>
      </c>
      <c r="Y73" s="874">
        <v>137</v>
      </c>
      <c r="Z73" s="874">
        <v>440</v>
      </c>
      <c r="AA73" s="874">
        <v>3675</v>
      </c>
      <c r="AB73" s="874">
        <v>1203</v>
      </c>
      <c r="AC73" s="877"/>
      <c r="AD73" s="874">
        <v>1778</v>
      </c>
      <c r="AE73" s="874">
        <v>1790.8709677419356</v>
      </c>
      <c r="AF73" s="874">
        <v>8551</v>
      </c>
      <c r="AG73" s="874">
        <v>8635.2258064516136</v>
      </c>
      <c r="AH73" s="874">
        <v>5145</v>
      </c>
      <c r="AI73" s="874">
        <v>3406</v>
      </c>
    </row>
    <row r="74" spans="2:35" ht="15.75">
      <c r="B74" s="668" t="s">
        <v>467</v>
      </c>
      <c r="C74" s="669" t="s">
        <v>468</v>
      </c>
      <c r="D74" s="874">
        <v>152</v>
      </c>
      <c r="E74" s="874">
        <v>154.48387096774192</v>
      </c>
      <c r="F74" s="874">
        <v>485</v>
      </c>
      <c r="G74" s="874">
        <v>514.32258064516134</v>
      </c>
      <c r="H74" s="874">
        <v>123</v>
      </c>
      <c r="I74" s="874">
        <v>362</v>
      </c>
      <c r="J74" s="877"/>
      <c r="K74" s="874">
        <v>150</v>
      </c>
      <c r="L74" s="874">
        <v>151.12903225806451</v>
      </c>
      <c r="M74" s="874">
        <v>799</v>
      </c>
      <c r="N74" s="874">
        <v>855.41935483870964</v>
      </c>
      <c r="O74" s="874">
        <v>499</v>
      </c>
      <c r="P74" s="874">
        <v>300</v>
      </c>
      <c r="Q74" s="877"/>
      <c r="R74" s="874">
        <v>76</v>
      </c>
      <c r="S74" s="874">
        <v>77.903225806451616</v>
      </c>
      <c r="T74" s="874">
        <v>576</v>
      </c>
      <c r="U74" s="874">
        <v>600.54838709677415</v>
      </c>
      <c r="V74" s="874">
        <v>181</v>
      </c>
      <c r="W74" s="874">
        <v>395</v>
      </c>
      <c r="Y74" s="874">
        <v>44</v>
      </c>
      <c r="Z74" s="874">
        <v>158</v>
      </c>
      <c r="AA74" s="874">
        <v>0</v>
      </c>
      <c r="AB74" s="874">
        <v>374</v>
      </c>
      <c r="AC74" s="877"/>
      <c r="AD74" s="874">
        <v>378</v>
      </c>
      <c r="AE74" s="874">
        <v>383.51612903225805</v>
      </c>
      <c r="AF74" s="874">
        <v>1860</v>
      </c>
      <c r="AG74" s="874">
        <v>1970.2903225806451</v>
      </c>
      <c r="AH74" s="874">
        <v>803</v>
      </c>
      <c r="AI74" s="874">
        <v>1057</v>
      </c>
    </row>
    <row r="75" spans="2:35" ht="15.75">
      <c r="B75" s="668" t="s">
        <v>469</v>
      </c>
      <c r="C75" s="669" t="s">
        <v>470</v>
      </c>
      <c r="D75" s="874">
        <v>240</v>
      </c>
      <c r="E75" s="874">
        <v>241.35483870967741</v>
      </c>
      <c r="F75" s="874">
        <v>3742</v>
      </c>
      <c r="G75" s="874">
        <v>3772.6774193548385</v>
      </c>
      <c r="H75" s="874">
        <v>1165</v>
      </c>
      <c r="I75" s="874">
        <v>2577</v>
      </c>
      <c r="J75" s="877"/>
      <c r="K75" s="874">
        <v>295</v>
      </c>
      <c r="L75" s="874">
        <v>298.48387096774195</v>
      </c>
      <c r="M75" s="874">
        <v>1250</v>
      </c>
      <c r="N75" s="874">
        <v>1278.4516129032259</v>
      </c>
      <c r="O75" s="874">
        <v>396</v>
      </c>
      <c r="P75" s="874">
        <v>854</v>
      </c>
      <c r="Q75" s="877"/>
      <c r="R75" s="874">
        <v>3323</v>
      </c>
      <c r="S75" s="874">
        <v>3324.4516129032259</v>
      </c>
      <c r="T75" s="874">
        <v>19950</v>
      </c>
      <c r="U75" s="874">
        <v>20079.548387096773</v>
      </c>
      <c r="V75" s="874">
        <v>5060</v>
      </c>
      <c r="W75" s="874">
        <v>14890</v>
      </c>
      <c r="X75" s="870"/>
      <c r="Y75" s="874">
        <v>125</v>
      </c>
      <c r="Z75" s="874">
        <v>461</v>
      </c>
      <c r="AA75" s="874">
        <v>19281</v>
      </c>
      <c r="AB75" s="874">
        <v>83</v>
      </c>
      <c r="AC75" s="877"/>
      <c r="AD75" s="874">
        <v>3858</v>
      </c>
      <c r="AE75" s="874">
        <v>3864.2903225806454</v>
      </c>
      <c r="AF75" s="874">
        <v>24942</v>
      </c>
      <c r="AG75" s="874">
        <v>25130.677419354837</v>
      </c>
      <c r="AH75" s="874">
        <v>6621</v>
      </c>
      <c r="AI75" s="874">
        <v>18321</v>
      </c>
    </row>
    <row r="76" spans="2:35" ht="15.75">
      <c r="B76" s="668" t="s">
        <v>471</v>
      </c>
      <c r="C76" s="669" t="s">
        <v>472</v>
      </c>
      <c r="D76" s="874">
        <v>38</v>
      </c>
      <c r="E76" s="874">
        <v>40.967741935483872</v>
      </c>
      <c r="F76" s="874">
        <v>599</v>
      </c>
      <c r="G76" s="874">
        <v>557.58064516129036</v>
      </c>
      <c r="H76" s="874">
        <v>399</v>
      </c>
      <c r="I76" s="874">
        <v>200</v>
      </c>
      <c r="J76" s="877"/>
      <c r="K76" s="874">
        <v>84</v>
      </c>
      <c r="L76" s="874">
        <v>85.741935483870961</v>
      </c>
      <c r="M76" s="874">
        <v>239</v>
      </c>
      <c r="N76" s="874">
        <v>371.41935483870969</v>
      </c>
      <c r="O76" s="874">
        <v>183</v>
      </c>
      <c r="P76" s="874">
        <v>56</v>
      </c>
      <c r="Q76" s="877"/>
      <c r="R76" s="874">
        <v>26</v>
      </c>
      <c r="S76" s="874">
        <v>29.161290322580644</v>
      </c>
      <c r="T76" s="874">
        <v>136</v>
      </c>
      <c r="U76" s="874">
        <v>177.90322580645162</v>
      </c>
      <c r="V76" s="874">
        <v>98</v>
      </c>
      <c r="W76" s="874">
        <v>38</v>
      </c>
      <c r="Y76" s="874">
        <v>0</v>
      </c>
      <c r="Z76" s="874">
        <v>7</v>
      </c>
      <c r="AA76" s="874">
        <v>0</v>
      </c>
      <c r="AB76" s="874">
        <v>129</v>
      </c>
      <c r="AC76" s="877"/>
      <c r="AD76" s="874">
        <v>148</v>
      </c>
      <c r="AE76" s="874">
        <v>155.87096774193549</v>
      </c>
      <c r="AF76" s="874">
        <v>974</v>
      </c>
      <c r="AG76" s="874">
        <v>1106.9032258064517</v>
      </c>
      <c r="AH76" s="874">
        <v>680</v>
      </c>
      <c r="AI76" s="874">
        <v>294</v>
      </c>
    </row>
    <row r="77" spans="2:35" ht="15.75">
      <c r="B77" s="668" t="s">
        <v>473</v>
      </c>
      <c r="C77" s="669" t="s">
        <v>474</v>
      </c>
      <c r="D77" s="874">
        <v>352</v>
      </c>
      <c r="E77" s="874">
        <v>355.35483870967744</v>
      </c>
      <c r="F77" s="874">
        <v>1821</v>
      </c>
      <c r="G77" s="874">
        <v>1849.3870967741937</v>
      </c>
      <c r="H77" s="874">
        <v>607</v>
      </c>
      <c r="I77" s="874">
        <v>1214</v>
      </c>
      <c r="J77" s="877"/>
      <c r="K77" s="874">
        <v>1042</v>
      </c>
      <c r="L77" s="874">
        <v>1071.3225806451612</v>
      </c>
      <c r="M77" s="874">
        <v>3823</v>
      </c>
      <c r="N77" s="874">
        <v>3963.3225806451615</v>
      </c>
      <c r="O77" s="874">
        <v>1186</v>
      </c>
      <c r="P77" s="874">
        <v>2637</v>
      </c>
      <c r="Q77" s="877"/>
      <c r="R77" s="874">
        <v>618</v>
      </c>
      <c r="S77" s="874">
        <v>652.90322580645159</v>
      </c>
      <c r="T77" s="874">
        <v>4111</v>
      </c>
      <c r="U77" s="874">
        <v>4383.5806451612907</v>
      </c>
      <c r="V77" s="874">
        <v>1177</v>
      </c>
      <c r="W77" s="874">
        <v>2934</v>
      </c>
      <c r="Y77" s="874">
        <v>299</v>
      </c>
      <c r="Z77" s="874">
        <v>835</v>
      </c>
      <c r="AA77" s="874">
        <v>0</v>
      </c>
      <c r="AB77" s="874">
        <v>2977</v>
      </c>
      <c r="AC77" s="877"/>
      <c r="AD77" s="874">
        <v>2012</v>
      </c>
      <c r="AE77" s="874">
        <v>2079.5806451612902</v>
      </c>
      <c r="AF77" s="874">
        <v>9755</v>
      </c>
      <c r="AG77" s="874">
        <v>10196.290322580646</v>
      </c>
      <c r="AH77" s="874">
        <v>2970</v>
      </c>
      <c r="AI77" s="874">
        <v>6785</v>
      </c>
    </row>
    <row r="78" spans="2:35" ht="15.75">
      <c r="B78" s="668" t="s">
        <v>475</v>
      </c>
      <c r="C78" s="669" t="s">
        <v>476</v>
      </c>
      <c r="D78" s="874">
        <v>344</v>
      </c>
      <c r="E78" s="874">
        <v>344.22580645161293</v>
      </c>
      <c r="F78" s="874">
        <v>2758</v>
      </c>
      <c r="G78" s="874">
        <v>2821.4193548387098</v>
      </c>
      <c r="H78" s="874">
        <v>1202</v>
      </c>
      <c r="I78" s="874">
        <v>1556</v>
      </c>
      <c r="J78" s="877"/>
      <c r="K78" s="874">
        <v>776</v>
      </c>
      <c r="L78" s="874">
        <v>792.32258064516134</v>
      </c>
      <c r="M78" s="874">
        <v>3403</v>
      </c>
      <c r="N78" s="874">
        <v>3529.6774193548385</v>
      </c>
      <c r="O78" s="874">
        <v>1616</v>
      </c>
      <c r="P78" s="874">
        <v>1787</v>
      </c>
      <c r="Q78" s="877"/>
      <c r="R78" s="874">
        <v>864</v>
      </c>
      <c r="S78" s="874">
        <v>869.25806451612902</v>
      </c>
      <c r="T78" s="874">
        <v>4409</v>
      </c>
      <c r="U78" s="874">
        <v>4428.5806451612907</v>
      </c>
      <c r="V78" s="874">
        <v>1892</v>
      </c>
      <c r="W78" s="874">
        <v>2517</v>
      </c>
      <c r="Y78" s="874">
        <v>180</v>
      </c>
      <c r="Z78" s="874">
        <v>1007</v>
      </c>
      <c r="AA78" s="874">
        <v>1552</v>
      </c>
      <c r="AB78" s="874">
        <v>1670</v>
      </c>
      <c r="AC78" s="877"/>
      <c r="AD78" s="874">
        <v>1984</v>
      </c>
      <c r="AE78" s="874">
        <v>2005.8064516129032</v>
      </c>
      <c r="AF78" s="874">
        <v>10570</v>
      </c>
      <c r="AG78" s="874">
        <v>10779.677419354839</v>
      </c>
      <c r="AH78" s="874">
        <v>4710</v>
      </c>
      <c r="AI78" s="874">
        <v>5860</v>
      </c>
    </row>
    <row r="79" spans="2:35" ht="15.75">
      <c r="B79" s="668" t="s">
        <v>477</v>
      </c>
      <c r="C79" s="669" t="s">
        <v>478</v>
      </c>
      <c r="D79" s="874">
        <v>4</v>
      </c>
      <c r="E79" s="874">
        <v>4</v>
      </c>
      <c r="F79" s="874">
        <v>8</v>
      </c>
      <c r="G79" s="874">
        <v>8</v>
      </c>
      <c r="H79" s="874">
        <v>3</v>
      </c>
      <c r="I79" s="874">
        <v>5</v>
      </c>
      <c r="J79" s="877"/>
      <c r="K79" s="874">
        <v>16</v>
      </c>
      <c r="L79" s="874">
        <v>16.258064516129032</v>
      </c>
      <c r="M79" s="874">
        <v>57</v>
      </c>
      <c r="N79" s="874">
        <v>59.677419354838712</v>
      </c>
      <c r="O79" s="874">
        <v>16</v>
      </c>
      <c r="P79" s="874">
        <v>41</v>
      </c>
      <c r="Q79" s="877"/>
      <c r="R79" s="874">
        <v>6</v>
      </c>
      <c r="S79" s="874">
        <v>6</v>
      </c>
      <c r="T79" s="874">
        <v>353</v>
      </c>
      <c r="U79" s="874">
        <v>354.51612903225805</v>
      </c>
      <c r="V79" s="874">
        <v>157</v>
      </c>
      <c r="W79" s="874">
        <v>196</v>
      </c>
      <c r="Y79" s="874">
        <v>4</v>
      </c>
      <c r="Z79" s="874">
        <v>346</v>
      </c>
      <c r="AA79" s="874">
        <v>0</v>
      </c>
      <c r="AB79" s="874">
        <v>3</v>
      </c>
      <c r="AC79" s="877"/>
      <c r="AD79" s="874">
        <v>26</v>
      </c>
      <c r="AE79" s="874">
        <v>26.258064516129032</v>
      </c>
      <c r="AF79" s="874">
        <v>418</v>
      </c>
      <c r="AG79" s="874">
        <v>422.19354838709677</v>
      </c>
      <c r="AH79" s="874">
        <v>176</v>
      </c>
      <c r="AI79" s="874">
        <v>242</v>
      </c>
    </row>
    <row r="80" spans="2:35" ht="15.75">
      <c r="B80" s="668" t="s">
        <v>479</v>
      </c>
      <c r="C80" s="669" t="s">
        <v>144</v>
      </c>
      <c r="D80" s="874">
        <v>382</v>
      </c>
      <c r="E80" s="874">
        <v>384.41935483870969</v>
      </c>
      <c r="F80" s="874">
        <v>1673</v>
      </c>
      <c r="G80" s="874">
        <v>1688.8709677419354</v>
      </c>
      <c r="H80" s="874">
        <v>580</v>
      </c>
      <c r="I80" s="874">
        <v>1093</v>
      </c>
      <c r="J80" s="877"/>
      <c r="K80" s="874">
        <v>2606</v>
      </c>
      <c r="L80" s="874">
        <v>2661.7741935483873</v>
      </c>
      <c r="M80" s="874">
        <v>5408</v>
      </c>
      <c r="N80" s="874">
        <v>5527.9354838709678</v>
      </c>
      <c r="O80" s="874">
        <v>1419</v>
      </c>
      <c r="P80" s="874">
        <v>3989</v>
      </c>
      <c r="Q80" s="877"/>
      <c r="R80" s="874">
        <v>858</v>
      </c>
      <c r="S80" s="874">
        <v>865.48387096774195</v>
      </c>
      <c r="T80" s="874">
        <v>3618</v>
      </c>
      <c r="U80" s="874">
        <v>3751.9032258064517</v>
      </c>
      <c r="V80" s="874">
        <v>1387</v>
      </c>
      <c r="W80" s="874">
        <v>2231</v>
      </c>
      <c r="Y80" s="874">
        <v>512</v>
      </c>
      <c r="Z80" s="874">
        <v>2481</v>
      </c>
      <c r="AA80" s="874">
        <v>0</v>
      </c>
      <c r="AB80" s="874">
        <v>625</v>
      </c>
      <c r="AC80" s="877"/>
      <c r="AD80" s="874">
        <v>3846</v>
      </c>
      <c r="AE80" s="874">
        <v>3911.677419354839</v>
      </c>
      <c r="AF80" s="874">
        <v>10699</v>
      </c>
      <c r="AG80" s="874">
        <v>10968.709677419356</v>
      </c>
      <c r="AH80" s="874">
        <v>3386</v>
      </c>
      <c r="AI80" s="874">
        <v>7313</v>
      </c>
    </row>
    <row r="81" spans="2:35" ht="15.75">
      <c r="B81" s="668" t="s">
        <v>480</v>
      </c>
      <c r="C81" s="669" t="s">
        <v>481</v>
      </c>
      <c r="D81" s="874">
        <v>290</v>
      </c>
      <c r="E81" s="874">
        <v>291.16129032258067</v>
      </c>
      <c r="F81" s="874">
        <v>749</v>
      </c>
      <c r="G81" s="874">
        <v>752.45161290322585</v>
      </c>
      <c r="H81" s="874">
        <v>160</v>
      </c>
      <c r="I81" s="874">
        <v>589</v>
      </c>
      <c r="J81" s="877"/>
      <c r="K81" s="874">
        <v>2210</v>
      </c>
      <c r="L81" s="874">
        <v>2246.1935483870966</v>
      </c>
      <c r="M81" s="874">
        <v>5601</v>
      </c>
      <c r="N81" s="874">
        <v>5786.7419354838712</v>
      </c>
      <c r="O81" s="874">
        <v>1039</v>
      </c>
      <c r="P81" s="874">
        <v>4562</v>
      </c>
      <c r="Q81" s="877"/>
      <c r="R81" s="874">
        <v>169</v>
      </c>
      <c r="S81" s="874">
        <v>172.16129032258064</v>
      </c>
      <c r="T81" s="874">
        <v>511</v>
      </c>
      <c r="U81" s="874">
        <v>527</v>
      </c>
      <c r="V81" s="874">
        <v>127</v>
      </c>
      <c r="W81" s="874">
        <v>384</v>
      </c>
      <c r="Y81" s="874">
        <v>35</v>
      </c>
      <c r="Z81" s="874">
        <v>273</v>
      </c>
      <c r="AA81" s="874">
        <v>0</v>
      </c>
      <c r="AB81" s="874">
        <v>203</v>
      </c>
      <c r="AC81" s="877"/>
      <c r="AD81" s="874">
        <v>2669</v>
      </c>
      <c r="AE81" s="874">
        <v>2709.5161290322576</v>
      </c>
      <c r="AF81" s="874">
        <v>6861</v>
      </c>
      <c r="AG81" s="874">
        <v>7066.1935483870966</v>
      </c>
      <c r="AH81" s="874">
        <v>1326</v>
      </c>
      <c r="AI81" s="874">
        <v>5535</v>
      </c>
    </row>
    <row r="82" spans="2:35" ht="15.75">
      <c r="B82" s="668" t="s">
        <v>482</v>
      </c>
      <c r="C82" s="669" t="s">
        <v>483</v>
      </c>
      <c r="D82" s="874">
        <v>34</v>
      </c>
      <c r="E82" s="874">
        <v>33.87096774193548</v>
      </c>
      <c r="F82" s="874">
        <v>140</v>
      </c>
      <c r="G82" s="874">
        <v>135.7741935483871</v>
      </c>
      <c r="H82" s="874">
        <v>36</v>
      </c>
      <c r="I82" s="874">
        <v>104</v>
      </c>
      <c r="J82" s="877"/>
      <c r="K82" s="874">
        <v>99</v>
      </c>
      <c r="L82" s="874">
        <v>101.87096774193549</v>
      </c>
      <c r="M82" s="874">
        <v>463</v>
      </c>
      <c r="N82" s="874">
        <v>478.03225806451616</v>
      </c>
      <c r="O82" s="874">
        <v>133</v>
      </c>
      <c r="P82" s="874">
        <v>330</v>
      </c>
      <c r="Q82" s="877"/>
      <c r="R82" s="874">
        <v>24</v>
      </c>
      <c r="S82" s="874">
        <v>24.677419354838708</v>
      </c>
      <c r="T82" s="874">
        <v>193</v>
      </c>
      <c r="U82" s="874">
        <v>196.19354838709677</v>
      </c>
      <c r="V82" s="874">
        <v>61</v>
      </c>
      <c r="W82" s="874">
        <v>132</v>
      </c>
      <c r="Y82" s="874">
        <v>86</v>
      </c>
      <c r="Z82" s="874">
        <v>107</v>
      </c>
      <c r="AA82" s="874">
        <v>0</v>
      </c>
      <c r="AB82" s="874">
        <v>0</v>
      </c>
      <c r="AC82" s="877"/>
      <c r="AD82" s="874">
        <v>157</v>
      </c>
      <c r="AE82" s="874">
        <v>160.41935483870969</v>
      </c>
      <c r="AF82" s="874">
        <v>796</v>
      </c>
      <c r="AG82" s="874">
        <v>810</v>
      </c>
      <c r="AH82" s="874">
        <v>230</v>
      </c>
      <c r="AI82" s="874">
        <v>566</v>
      </c>
    </row>
    <row r="83" spans="2:35" ht="15.75">
      <c r="B83" s="668" t="s">
        <v>484</v>
      </c>
      <c r="C83" s="669" t="s">
        <v>485</v>
      </c>
      <c r="D83" s="874">
        <v>72</v>
      </c>
      <c r="E83" s="874">
        <v>71.032258064516128</v>
      </c>
      <c r="F83" s="874">
        <v>321</v>
      </c>
      <c r="G83" s="874">
        <v>315.29032258064518</v>
      </c>
      <c r="H83" s="874">
        <v>121</v>
      </c>
      <c r="I83" s="874">
        <v>200</v>
      </c>
      <c r="J83" s="877"/>
      <c r="K83" s="874">
        <v>515</v>
      </c>
      <c r="L83" s="874">
        <v>528.77419354838707</v>
      </c>
      <c r="M83" s="874">
        <v>1429</v>
      </c>
      <c r="N83" s="874">
        <v>1510.0645161290322</v>
      </c>
      <c r="O83" s="874">
        <v>366</v>
      </c>
      <c r="P83" s="874">
        <v>1063</v>
      </c>
      <c r="Q83" s="877"/>
      <c r="R83" s="874">
        <v>79</v>
      </c>
      <c r="S83" s="874">
        <v>79.677419354838705</v>
      </c>
      <c r="T83" s="874">
        <v>390</v>
      </c>
      <c r="U83" s="874">
        <v>418.80645161290323</v>
      </c>
      <c r="V83" s="874">
        <v>91</v>
      </c>
      <c r="W83" s="874">
        <v>299</v>
      </c>
      <c r="Y83" s="874">
        <v>94</v>
      </c>
      <c r="Z83" s="874">
        <v>255</v>
      </c>
      <c r="AA83" s="874">
        <v>0</v>
      </c>
      <c r="AB83" s="874">
        <v>41</v>
      </c>
      <c r="AC83" s="877"/>
      <c r="AD83" s="874">
        <v>666</v>
      </c>
      <c r="AE83" s="874">
        <v>679.48387096774184</v>
      </c>
      <c r="AF83" s="874">
        <v>2140</v>
      </c>
      <c r="AG83" s="874">
        <v>2244.1612903225805</v>
      </c>
      <c r="AH83" s="874">
        <v>578</v>
      </c>
      <c r="AI83" s="874">
        <v>1562</v>
      </c>
    </row>
    <row r="84" spans="2:35" ht="15.75">
      <c r="B84" s="668" t="s">
        <v>486</v>
      </c>
      <c r="C84" s="669" t="s">
        <v>487</v>
      </c>
      <c r="D84" s="874">
        <v>34</v>
      </c>
      <c r="E84" s="874">
        <v>34.58064516129032</v>
      </c>
      <c r="F84" s="874">
        <v>95</v>
      </c>
      <c r="G84" s="874">
        <v>94.774193548387103</v>
      </c>
      <c r="H84" s="874">
        <v>51</v>
      </c>
      <c r="I84" s="874">
        <v>44</v>
      </c>
      <c r="J84" s="877"/>
      <c r="K84" s="874">
        <v>179</v>
      </c>
      <c r="L84" s="874">
        <v>183.54838709677421</v>
      </c>
      <c r="M84" s="874">
        <v>464</v>
      </c>
      <c r="N84" s="874">
        <v>476.48387096774195</v>
      </c>
      <c r="O84" s="874">
        <v>243</v>
      </c>
      <c r="P84" s="874">
        <v>221</v>
      </c>
      <c r="Q84" s="877"/>
      <c r="R84" s="874">
        <v>906</v>
      </c>
      <c r="S84" s="874">
        <v>913.25806451612902</v>
      </c>
      <c r="T84" s="874">
        <v>3485</v>
      </c>
      <c r="U84" s="874">
        <v>3520.2580645161293</v>
      </c>
      <c r="V84" s="874">
        <v>1891</v>
      </c>
      <c r="W84" s="874">
        <v>1594</v>
      </c>
      <c r="Y84" s="874">
        <v>198</v>
      </c>
      <c r="Z84" s="874">
        <v>296</v>
      </c>
      <c r="AA84" s="874">
        <v>2881</v>
      </c>
      <c r="AB84" s="874">
        <v>110</v>
      </c>
      <c r="AC84" s="877"/>
      <c r="AD84" s="874">
        <v>1119</v>
      </c>
      <c r="AE84" s="874">
        <v>1131.3870967741937</v>
      </c>
      <c r="AF84" s="874">
        <v>4044</v>
      </c>
      <c r="AG84" s="874">
        <v>4091.5161290322585</v>
      </c>
      <c r="AH84" s="874">
        <v>2185</v>
      </c>
      <c r="AI84" s="874">
        <v>1859</v>
      </c>
    </row>
    <row r="85" spans="2:35" ht="15.75">
      <c r="B85" s="668" t="s">
        <v>488</v>
      </c>
      <c r="C85" s="669" t="s">
        <v>489</v>
      </c>
      <c r="D85" s="874">
        <v>18</v>
      </c>
      <c r="E85" s="874">
        <v>18.161290322580644</v>
      </c>
      <c r="F85" s="874">
        <v>302</v>
      </c>
      <c r="G85" s="874">
        <v>301.12903225806451</v>
      </c>
      <c r="H85" s="874">
        <v>118</v>
      </c>
      <c r="I85" s="874">
        <v>184</v>
      </c>
      <c r="J85" s="877"/>
      <c r="K85" s="874">
        <v>111</v>
      </c>
      <c r="L85" s="874">
        <v>113</v>
      </c>
      <c r="M85" s="874">
        <v>631</v>
      </c>
      <c r="N85" s="874">
        <v>644</v>
      </c>
      <c r="O85" s="874">
        <v>227</v>
      </c>
      <c r="P85" s="874">
        <v>404</v>
      </c>
      <c r="Q85" s="877"/>
      <c r="R85" s="874">
        <v>132</v>
      </c>
      <c r="S85" s="874">
        <v>133.70967741935485</v>
      </c>
      <c r="T85" s="874">
        <v>955</v>
      </c>
      <c r="U85" s="874">
        <v>996.83870967741939</v>
      </c>
      <c r="V85" s="874">
        <v>401</v>
      </c>
      <c r="W85" s="874">
        <v>554</v>
      </c>
      <c r="Y85" s="874">
        <v>87</v>
      </c>
      <c r="Z85" s="874">
        <v>408</v>
      </c>
      <c r="AA85" s="874">
        <v>55</v>
      </c>
      <c r="AB85" s="874">
        <v>405</v>
      </c>
      <c r="AC85" s="877"/>
      <c r="AD85" s="874">
        <v>261</v>
      </c>
      <c r="AE85" s="874">
        <v>264.87096774193549</v>
      </c>
      <c r="AF85" s="874">
        <v>1888</v>
      </c>
      <c r="AG85" s="874">
        <v>1941.9677419354839</v>
      </c>
      <c r="AH85" s="874">
        <v>746</v>
      </c>
      <c r="AI85" s="874">
        <v>1142</v>
      </c>
    </row>
    <row r="86" spans="2:35" ht="15.75">
      <c r="B86" s="668" t="s">
        <v>490</v>
      </c>
      <c r="C86" s="669" t="s">
        <v>491</v>
      </c>
      <c r="D86" s="874">
        <v>58</v>
      </c>
      <c r="E86" s="874">
        <v>58.41935483870968</v>
      </c>
      <c r="F86" s="874">
        <v>870</v>
      </c>
      <c r="G86" s="874">
        <v>866.74193548387098</v>
      </c>
      <c r="H86" s="874">
        <v>525</v>
      </c>
      <c r="I86" s="874">
        <v>345</v>
      </c>
      <c r="J86" s="877"/>
      <c r="K86" s="874">
        <v>592</v>
      </c>
      <c r="L86" s="874">
        <v>611</v>
      </c>
      <c r="M86" s="874">
        <v>3105</v>
      </c>
      <c r="N86" s="874">
        <v>3189.9354838709678</v>
      </c>
      <c r="O86" s="874">
        <v>1829</v>
      </c>
      <c r="P86" s="874">
        <v>1276</v>
      </c>
      <c r="Q86" s="877"/>
      <c r="R86" s="874">
        <v>705</v>
      </c>
      <c r="S86" s="874">
        <v>724.90322580645159</v>
      </c>
      <c r="T86" s="874">
        <v>7000</v>
      </c>
      <c r="U86" s="874">
        <v>7215.7096774193551</v>
      </c>
      <c r="V86" s="874">
        <v>3822</v>
      </c>
      <c r="W86" s="874">
        <v>3178</v>
      </c>
      <c r="Y86" s="874">
        <v>3690</v>
      </c>
      <c r="Z86" s="874">
        <v>2751</v>
      </c>
      <c r="AA86" s="874">
        <v>111</v>
      </c>
      <c r="AB86" s="874">
        <v>448</v>
      </c>
      <c r="AC86" s="877"/>
      <c r="AD86" s="874">
        <v>1355</v>
      </c>
      <c r="AE86" s="874">
        <v>1394.3225806451612</v>
      </c>
      <c r="AF86" s="874">
        <v>10975</v>
      </c>
      <c r="AG86" s="874">
        <v>11272.387096774193</v>
      </c>
      <c r="AH86" s="874">
        <v>6176</v>
      </c>
      <c r="AI86" s="874">
        <v>4799</v>
      </c>
    </row>
    <row r="87" spans="2:35" ht="15.75">
      <c r="B87" s="668" t="s">
        <v>492</v>
      </c>
      <c r="C87" s="669" t="s">
        <v>493</v>
      </c>
      <c r="D87" s="874">
        <v>222</v>
      </c>
      <c r="E87" s="874">
        <v>223.32258064516128</v>
      </c>
      <c r="F87" s="874">
        <v>1192</v>
      </c>
      <c r="G87" s="874">
        <v>1173.6129032258063</v>
      </c>
      <c r="H87" s="874">
        <v>623</v>
      </c>
      <c r="I87" s="874">
        <v>569</v>
      </c>
      <c r="J87" s="877"/>
      <c r="K87" s="874">
        <v>2067</v>
      </c>
      <c r="L87" s="874">
        <v>2102.4193548387098</v>
      </c>
      <c r="M87" s="874">
        <v>7258</v>
      </c>
      <c r="N87" s="874">
        <v>7549.5161290322585</v>
      </c>
      <c r="O87" s="874">
        <v>3887</v>
      </c>
      <c r="P87" s="874">
        <v>3371</v>
      </c>
      <c r="Q87" s="877"/>
      <c r="R87" s="874">
        <v>3716</v>
      </c>
      <c r="S87" s="874">
        <v>3802.6451612903224</v>
      </c>
      <c r="T87" s="874">
        <v>22119</v>
      </c>
      <c r="U87" s="874">
        <v>22879.870967741936</v>
      </c>
      <c r="V87" s="874">
        <v>11952</v>
      </c>
      <c r="W87" s="874">
        <v>10167</v>
      </c>
      <c r="Y87" s="874">
        <v>4901</v>
      </c>
      <c r="Z87" s="874">
        <v>9263</v>
      </c>
      <c r="AA87" s="874">
        <v>6639</v>
      </c>
      <c r="AB87" s="874">
        <v>1316</v>
      </c>
      <c r="AC87" s="877"/>
      <c r="AD87" s="874">
        <v>6005</v>
      </c>
      <c r="AE87" s="874">
        <v>6128.3870967741932</v>
      </c>
      <c r="AF87" s="874">
        <v>30569</v>
      </c>
      <c r="AG87" s="874">
        <v>31603</v>
      </c>
      <c r="AH87" s="874">
        <v>16462</v>
      </c>
      <c r="AI87" s="874">
        <v>14107</v>
      </c>
    </row>
    <row r="88" spans="2:35" ht="15.75">
      <c r="B88" s="668" t="s">
        <v>494</v>
      </c>
      <c r="C88" s="669" t="s">
        <v>495</v>
      </c>
      <c r="D88" s="874">
        <v>120</v>
      </c>
      <c r="E88" s="874">
        <v>119.70967741935483</v>
      </c>
      <c r="F88" s="874">
        <v>403</v>
      </c>
      <c r="G88" s="874">
        <v>397.19354838709677</v>
      </c>
      <c r="H88" s="874">
        <v>122</v>
      </c>
      <c r="I88" s="874">
        <v>281</v>
      </c>
      <c r="J88" s="877"/>
      <c r="K88" s="874">
        <v>511</v>
      </c>
      <c r="L88" s="874">
        <v>516.80645161290317</v>
      </c>
      <c r="M88" s="874">
        <v>1304</v>
      </c>
      <c r="N88" s="874">
        <v>1324.5806451612902</v>
      </c>
      <c r="O88" s="874">
        <v>513</v>
      </c>
      <c r="P88" s="874">
        <v>791</v>
      </c>
      <c r="Q88" s="877"/>
      <c r="R88" s="874">
        <v>400</v>
      </c>
      <c r="S88" s="874">
        <v>405.77419354838707</v>
      </c>
      <c r="T88" s="874">
        <v>1195</v>
      </c>
      <c r="U88" s="874">
        <v>1226.2258064516129</v>
      </c>
      <c r="V88" s="874">
        <v>457</v>
      </c>
      <c r="W88" s="874">
        <v>738</v>
      </c>
      <c r="Y88" s="874">
        <v>353</v>
      </c>
      <c r="Z88" s="874">
        <v>584</v>
      </c>
      <c r="AA88" s="874">
        <v>0</v>
      </c>
      <c r="AB88" s="874">
        <v>258</v>
      </c>
      <c r="AC88" s="877"/>
      <c r="AD88" s="874">
        <v>1031</v>
      </c>
      <c r="AE88" s="874">
        <v>1042.2903225806451</v>
      </c>
      <c r="AF88" s="874">
        <v>2902</v>
      </c>
      <c r="AG88" s="874">
        <v>2948</v>
      </c>
      <c r="AH88" s="874">
        <v>1092</v>
      </c>
      <c r="AI88" s="874">
        <v>1810</v>
      </c>
    </row>
    <row r="89" spans="2:35" ht="15.75">
      <c r="B89" s="668" t="s">
        <v>496</v>
      </c>
      <c r="C89" s="669" t="s">
        <v>497</v>
      </c>
      <c r="D89" s="874">
        <v>48</v>
      </c>
      <c r="E89" s="874">
        <v>47.483870967741936</v>
      </c>
      <c r="F89" s="874">
        <v>143</v>
      </c>
      <c r="G89" s="874">
        <v>141.64516129032259</v>
      </c>
      <c r="H89" s="874">
        <v>86</v>
      </c>
      <c r="I89" s="874">
        <v>57</v>
      </c>
      <c r="J89" s="877"/>
      <c r="K89" s="874">
        <v>350</v>
      </c>
      <c r="L89" s="874">
        <v>351.22580645161293</v>
      </c>
      <c r="M89" s="874">
        <v>721</v>
      </c>
      <c r="N89" s="874">
        <v>730.19354838709683</v>
      </c>
      <c r="O89" s="874">
        <v>410</v>
      </c>
      <c r="P89" s="874">
        <v>311</v>
      </c>
      <c r="Q89" s="877"/>
      <c r="R89" s="874">
        <v>94</v>
      </c>
      <c r="S89" s="874">
        <v>97.935483870967744</v>
      </c>
      <c r="T89" s="874">
        <v>319</v>
      </c>
      <c r="U89" s="874">
        <v>322.64516129032256</v>
      </c>
      <c r="V89" s="874">
        <v>229</v>
      </c>
      <c r="W89" s="874">
        <v>90</v>
      </c>
      <c r="Y89" s="874">
        <v>54</v>
      </c>
      <c r="Z89" s="874">
        <v>200</v>
      </c>
      <c r="AA89" s="874">
        <v>0</v>
      </c>
      <c r="AB89" s="874">
        <v>65</v>
      </c>
      <c r="AC89" s="877"/>
      <c r="AD89" s="874">
        <v>492</v>
      </c>
      <c r="AE89" s="874">
        <v>496.64516129032262</v>
      </c>
      <c r="AF89" s="874">
        <v>1183</v>
      </c>
      <c r="AG89" s="874">
        <v>1194.483870967742</v>
      </c>
      <c r="AH89" s="874">
        <v>725</v>
      </c>
      <c r="AI89" s="874">
        <v>458</v>
      </c>
    </row>
    <row r="90" spans="2:35" ht="15.75">
      <c r="B90" s="668" t="s">
        <v>498</v>
      </c>
      <c r="C90" s="669" t="s">
        <v>499</v>
      </c>
      <c r="D90" s="874">
        <v>476</v>
      </c>
      <c r="E90" s="874">
        <v>478.58064516129031</v>
      </c>
      <c r="F90" s="874">
        <v>2006</v>
      </c>
      <c r="G90" s="874">
        <v>2057.4516129032259</v>
      </c>
      <c r="H90" s="874">
        <v>674</v>
      </c>
      <c r="I90" s="874">
        <v>1332</v>
      </c>
      <c r="J90" s="877"/>
      <c r="K90" s="874">
        <v>4464</v>
      </c>
      <c r="L90" s="874">
        <v>4571.7419354838712</v>
      </c>
      <c r="M90" s="874">
        <v>7793</v>
      </c>
      <c r="N90" s="874">
        <v>8072.3548387096771</v>
      </c>
      <c r="O90" s="874">
        <v>1200</v>
      </c>
      <c r="P90" s="874">
        <v>6593</v>
      </c>
      <c r="Q90" s="877"/>
      <c r="R90" s="874">
        <v>2346</v>
      </c>
      <c r="S90" s="874">
        <v>2406.2903225806454</v>
      </c>
      <c r="T90" s="874">
        <v>8628</v>
      </c>
      <c r="U90" s="874">
        <v>8957.0645161290322</v>
      </c>
      <c r="V90" s="874">
        <v>2335</v>
      </c>
      <c r="W90" s="874">
        <v>6293</v>
      </c>
      <c r="Y90" s="874">
        <v>567</v>
      </c>
      <c r="Z90" s="874">
        <v>3847</v>
      </c>
      <c r="AA90" s="874">
        <v>3318</v>
      </c>
      <c r="AB90" s="874">
        <v>896</v>
      </c>
      <c r="AC90" s="877"/>
      <c r="AD90" s="874">
        <v>7286</v>
      </c>
      <c r="AE90" s="874">
        <v>7456.6129032258068</v>
      </c>
      <c r="AF90" s="874">
        <v>18427</v>
      </c>
      <c r="AG90" s="874">
        <v>19086.870967741936</v>
      </c>
      <c r="AH90" s="874">
        <v>4209</v>
      </c>
      <c r="AI90" s="874">
        <v>14218</v>
      </c>
    </row>
    <row r="91" spans="2:35" ht="15.75">
      <c r="B91" s="668" t="s">
        <v>500</v>
      </c>
      <c r="C91" s="669" t="s">
        <v>501</v>
      </c>
      <c r="D91" s="874">
        <v>2</v>
      </c>
      <c r="E91" s="874">
        <v>2</v>
      </c>
      <c r="F91" s="874">
        <v>2</v>
      </c>
      <c r="G91" s="874">
        <v>2</v>
      </c>
      <c r="H91" s="874">
        <v>1</v>
      </c>
      <c r="I91" s="874">
        <v>1</v>
      </c>
      <c r="J91" s="877"/>
      <c r="K91" s="874">
        <v>26</v>
      </c>
      <c r="L91" s="874">
        <v>26</v>
      </c>
      <c r="M91" s="874">
        <v>45</v>
      </c>
      <c r="N91" s="874">
        <v>45</v>
      </c>
      <c r="O91" s="874">
        <v>26</v>
      </c>
      <c r="P91" s="874">
        <v>19</v>
      </c>
      <c r="Q91" s="877"/>
      <c r="R91" s="874">
        <v>18</v>
      </c>
      <c r="S91" s="874">
        <v>18</v>
      </c>
      <c r="T91" s="874">
        <v>60</v>
      </c>
      <c r="U91" s="874">
        <v>60.41935483870968</v>
      </c>
      <c r="V91" s="874">
        <v>32</v>
      </c>
      <c r="W91" s="874">
        <v>28</v>
      </c>
      <c r="Y91" s="874">
        <v>3</v>
      </c>
      <c r="Z91" s="874">
        <v>28</v>
      </c>
      <c r="AA91" s="874">
        <v>0</v>
      </c>
      <c r="AB91" s="874">
        <v>29</v>
      </c>
      <c r="AC91" s="877"/>
      <c r="AD91" s="874">
        <v>46</v>
      </c>
      <c r="AE91" s="874">
        <v>46</v>
      </c>
      <c r="AF91" s="874">
        <v>107</v>
      </c>
      <c r="AG91" s="874">
        <v>107.41935483870968</v>
      </c>
      <c r="AH91" s="874">
        <v>59</v>
      </c>
      <c r="AI91" s="874">
        <v>48</v>
      </c>
    </row>
    <row r="92" spans="2:35" ht="15.75">
      <c r="B92" s="668">
        <v>98</v>
      </c>
      <c r="C92" s="669" t="s">
        <v>532</v>
      </c>
      <c r="D92" s="874">
        <v>0</v>
      </c>
      <c r="E92" s="874">
        <v>0</v>
      </c>
      <c r="F92" s="874">
        <v>0</v>
      </c>
      <c r="G92" s="874">
        <v>0</v>
      </c>
      <c r="H92" s="874">
        <v>0</v>
      </c>
      <c r="I92" s="874">
        <v>0</v>
      </c>
      <c r="J92" s="877"/>
      <c r="K92" s="874">
        <v>0</v>
      </c>
      <c r="L92" s="874">
        <v>0</v>
      </c>
      <c r="M92" s="874">
        <v>0</v>
      </c>
      <c r="N92" s="874">
        <v>0</v>
      </c>
      <c r="O92" s="874">
        <v>0</v>
      </c>
      <c r="P92" s="874">
        <v>0</v>
      </c>
      <c r="Q92" s="877"/>
      <c r="R92" s="874">
        <v>0</v>
      </c>
      <c r="S92" s="874">
        <v>0</v>
      </c>
      <c r="T92" s="874">
        <v>0</v>
      </c>
      <c r="U92" s="874">
        <v>0</v>
      </c>
      <c r="V92" s="874">
        <v>0</v>
      </c>
      <c r="W92" s="874">
        <v>0</v>
      </c>
      <c r="Y92" s="874">
        <v>0</v>
      </c>
      <c r="Z92" s="874">
        <v>0</v>
      </c>
      <c r="AA92" s="874">
        <v>0</v>
      </c>
      <c r="AB92" s="874">
        <v>0</v>
      </c>
      <c r="AC92" s="877"/>
      <c r="AD92" s="874">
        <v>0</v>
      </c>
      <c r="AE92" s="874">
        <v>0</v>
      </c>
      <c r="AF92" s="874">
        <v>0</v>
      </c>
      <c r="AG92" s="874">
        <v>0</v>
      </c>
      <c r="AH92" s="874">
        <v>0</v>
      </c>
      <c r="AI92" s="874">
        <v>0</v>
      </c>
    </row>
    <row r="93" spans="2:35" ht="15.75">
      <c r="B93" s="668" t="s">
        <v>502</v>
      </c>
      <c r="C93" s="669" t="s">
        <v>503</v>
      </c>
      <c r="D93" s="874">
        <v>1</v>
      </c>
      <c r="E93" s="874">
        <v>1</v>
      </c>
      <c r="F93" s="874">
        <v>17</v>
      </c>
      <c r="G93" s="874">
        <v>17</v>
      </c>
      <c r="H93" s="874">
        <v>5</v>
      </c>
      <c r="I93" s="874">
        <v>12</v>
      </c>
      <c r="J93" s="877"/>
      <c r="K93" s="874">
        <v>0</v>
      </c>
      <c r="L93" s="874">
        <v>6.4516129032258063E-2</v>
      </c>
      <c r="M93" s="874">
        <v>0</v>
      </c>
      <c r="N93" s="874">
        <v>6.4516129032258063E-2</v>
      </c>
      <c r="O93" s="874">
        <v>0</v>
      </c>
      <c r="P93" s="874">
        <v>0</v>
      </c>
      <c r="Q93" s="877"/>
      <c r="R93" s="874">
        <v>3</v>
      </c>
      <c r="S93" s="874">
        <v>3</v>
      </c>
      <c r="T93" s="874">
        <v>12</v>
      </c>
      <c r="U93" s="874">
        <v>12</v>
      </c>
      <c r="V93" s="874">
        <v>4</v>
      </c>
      <c r="W93" s="874">
        <v>8</v>
      </c>
      <c r="Y93" s="874">
        <v>7</v>
      </c>
      <c r="Z93" s="874">
        <v>5</v>
      </c>
      <c r="AA93" s="874">
        <v>0</v>
      </c>
      <c r="AB93" s="874">
        <v>0</v>
      </c>
      <c r="AC93" s="877"/>
      <c r="AD93" s="874">
        <v>4</v>
      </c>
      <c r="AE93" s="874">
        <v>4.064516129032258</v>
      </c>
      <c r="AF93" s="874">
        <v>29</v>
      </c>
      <c r="AG93" s="874">
        <v>29.06451612903226</v>
      </c>
      <c r="AH93" s="874">
        <v>9</v>
      </c>
      <c r="AI93" s="874">
        <v>20</v>
      </c>
    </row>
    <row r="94" spans="2:35" ht="15.75" thickBot="1">
      <c r="B94" s="507"/>
      <c r="C94" s="508"/>
      <c r="D94" s="878"/>
      <c r="E94" s="878"/>
      <c r="F94" s="879"/>
      <c r="G94" s="879"/>
      <c r="H94" s="879"/>
      <c r="I94" s="879"/>
      <c r="J94" s="878"/>
      <c r="K94" s="878"/>
      <c r="L94" s="878"/>
      <c r="M94" s="879"/>
      <c r="N94" s="879"/>
      <c r="O94" s="879"/>
      <c r="P94" s="879"/>
      <c r="Q94" s="878"/>
      <c r="R94" s="878"/>
      <c r="S94" s="878"/>
      <c r="T94" s="879"/>
      <c r="U94" s="879"/>
      <c r="V94" s="879"/>
      <c r="W94" s="879"/>
      <c r="AC94" s="878"/>
      <c r="AD94" s="878"/>
      <c r="AE94" s="878"/>
      <c r="AF94" s="878"/>
      <c r="AG94" s="878"/>
      <c r="AH94" s="878"/>
      <c r="AI94" s="878"/>
    </row>
    <row r="95" spans="2:35" ht="21.75" thickBot="1">
      <c r="B95" s="1253" t="s">
        <v>351</v>
      </c>
      <c r="C95" s="1253"/>
      <c r="D95" s="880">
        <v>15849</v>
      </c>
      <c r="E95" s="880">
        <v>16077.645161290326</v>
      </c>
      <c r="F95" s="880">
        <v>87648</v>
      </c>
      <c r="G95" s="880">
        <v>90250.129032258061</v>
      </c>
      <c r="H95" s="880">
        <v>49046</v>
      </c>
      <c r="I95" s="880">
        <v>38602</v>
      </c>
      <c r="J95" s="881"/>
      <c r="K95" s="880">
        <v>74324</v>
      </c>
      <c r="L95" s="880">
        <v>75928.161290322605</v>
      </c>
      <c r="M95" s="880">
        <v>208266</v>
      </c>
      <c r="N95" s="880">
        <v>216039.58064516127</v>
      </c>
      <c r="O95" s="880">
        <v>95648</v>
      </c>
      <c r="P95" s="880">
        <v>112618</v>
      </c>
      <c r="Q95" s="881"/>
      <c r="R95" s="880">
        <v>85691</v>
      </c>
      <c r="S95" s="880">
        <v>87771.322580645152</v>
      </c>
      <c r="T95" s="880">
        <v>459699</v>
      </c>
      <c r="U95" s="880">
        <v>476625.51612903224</v>
      </c>
      <c r="V95" s="880">
        <v>221425</v>
      </c>
      <c r="W95" s="880">
        <v>238274</v>
      </c>
      <c r="Y95" s="880">
        <v>62197</v>
      </c>
      <c r="Z95" s="880">
        <v>171562</v>
      </c>
      <c r="AA95" s="880">
        <v>175555</v>
      </c>
      <c r="AB95" s="880">
        <v>50385</v>
      </c>
      <c r="AC95" s="881"/>
      <c r="AD95" s="880">
        <v>175864</v>
      </c>
      <c r="AE95" s="880">
        <v>179777.12903225806</v>
      </c>
      <c r="AF95" s="880">
        <v>755613</v>
      </c>
      <c r="AG95" s="880">
        <v>782915.2258064514</v>
      </c>
      <c r="AH95" s="880">
        <v>366119</v>
      </c>
      <c r="AI95" s="880">
        <v>389494</v>
      </c>
    </row>
    <row r="96" spans="2:35">
      <c r="D96" s="871"/>
      <c r="E96" s="871"/>
      <c r="F96" s="871"/>
      <c r="G96" s="871"/>
    </row>
  </sheetData>
  <mergeCells count="19">
    <mergeCell ref="B95:C95"/>
    <mergeCell ref="B3:C5"/>
    <mergeCell ref="D3:I3"/>
    <mergeCell ref="K3:P3"/>
    <mergeCell ref="R3:W3"/>
    <mergeCell ref="Y3:AB3"/>
    <mergeCell ref="AD3:AI3"/>
    <mergeCell ref="D4:E4"/>
    <mergeCell ref="F4:G4"/>
    <mergeCell ref="H4:I4"/>
    <mergeCell ref="K4:L4"/>
    <mergeCell ref="M4:N4"/>
    <mergeCell ref="AF4:AG4"/>
    <mergeCell ref="AH4:AI4"/>
    <mergeCell ref="O4:P4"/>
    <mergeCell ref="R4:S4"/>
    <mergeCell ref="T4:U4"/>
    <mergeCell ref="V4:W4"/>
    <mergeCell ref="AD4:AE4"/>
  </mergeCells>
  <printOptions horizontalCentered="1" verticalCentered="1"/>
  <pageMargins left="0.39370078740157483" right="0.39370078740157483" top="0.39370078740157483" bottom="0.78740157480314965" header="0" footer="0"/>
  <pageSetup paperSize="9" scale="74" orientation="landscape" r:id="rId1"/>
  <ignoredErrors>
    <ignoredError sqref="B18" numberStoredAsText="1"/>
  </ignoredErrors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pageSetUpPr fitToPage="1"/>
  </sheetPr>
  <dimension ref="A1:N314"/>
  <sheetViews>
    <sheetView showGridLines="0" showRowColHeaders="0" tabSelected="1" zoomScaleNormal="100" workbookViewId="0">
      <pane ySplit="6" topLeftCell="A291" activePane="bottomLeft" state="frozen"/>
      <selection pane="bottomLeft" activeCell="M298" sqref="M298"/>
    </sheetView>
  </sheetViews>
  <sheetFormatPr baseColWidth="10" defaultRowHeight="15"/>
  <cols>
    <col min="1" max="1" width="3.28515625" style="276" customWidth="1"/>
    <col min="2" max="2" width="14.7109375" style="400" customWidth="1"/>
    <col min="3" max="3" width="15" style="400" customWidth="1"/>
    <col min="4" max="4" width="19.7109375" style="384" customWidth="1"/>
    <col min="5" max="5" width="2.140625" style="384" customWidth="1"/>
    <col min="6" max="6" width="14.7109375" style="400" customWidth="1"/>
    <col min="7" max="7" width="15" style="400" customWidth="1"/>
    <col min="8" max="8" width="19.7109375" style="384" customWidth="1"/>
    <col min="9" max="16384" width="11.42578125" style="400"/>
  </cols>
  <sheetData>
    <row r="1" spans="1:14" s="384" customFormat="1" ht="32.25" customHeight="1">
      <c r="A1" s="276"/>
      <c r="B1" s="1256" t="s">
        <v>687</v>
      </c>
      <c r="C1" s="1256"/>
      <c r="D1" s="1256"/>
      <c r="E1" s="1256"/>
      <c r="F1" s="1256"/>
      <c r="G1" s="1256"/>
      <c r="H1" s="1256"/>
    </row>
    <row r="2" spans="1:14" s="384" customFormat="1" ht="31.5" customHeight="1">
      <c r="A2" s="381"/>
      <c r="B2" s="1256"/>
      <c r="C2" s="1256"/>
      <c r="D2" s="1256"/>
      <c r="E2" s="1256"/>
      <c r="F2" s="1256"/>
      <c r="G2" s="1256"/>
      <c r="H2" s="1256"/>
      <c r="I2" s="397"/>
      <c r="J2" s="397"/>
      <c r="K2" s="397"/>
      <c r="L2" s="397"/>
      <c r="M2" s="397"/>
      <c r="N2" s="397"/>
    </row>
    <row r="3" spans="1:14" s="384" customFormat="1" ht="28.5" customHeight="1">
      <c r="A3" s="381"/>
      <c r="B3" s="1255" t="s">
        <v>688</v>
      </c>
      <c r="C3" s="1255"/>
      <c r="D3" s="1255"/>
      <c r="E3" s="1255"/>
      <c r="F3" s="1255"/>
      <c r="G3" s="1255"/>
      <c r="H3" s="1255"/>
      <c r="I3" s="397"/>
      <c r="J3" s="397"/>
      <c r="K3" s="397"/>
      <c r="L3" s="397"/>
      <c r="M3" s="397"/>
      <c r="N3" s="397"/>
    </row>
    <row r="4" spans="1:14" s="384" customFormat="1" ht="7.5" customHeight="1">
      <c r="A4" s="1080"/>
      <c r="B4" s="1082"/>
      <c r="C4" s="1082"/>
      <c r="D4" s="1082"/>
      <c r="E4" s="1081"/>
      <c r="F4" s="1083"/>
      <c r="G4" s="1082"/>
      <c r="H4" s="1082"/>
      <c r="I4" s="397"/>
      <c r="J4" s="397"/>
      <c r="K4" s="397"/>
      <c r="L4" s="397"/>
      <c r="M4" s="397"/>
      <c r="N4" s="397"/>
    </row>
    <row r="5" spans="1:14" s="384" customFormat="1" ht="48" customHeight="1">
      <c r="A5" s="381"/>
      <c r="B5" s="1257" t="s">
        <v>596</v>
      </c>
      <c r="C5" s="1259" t="s">
        <v>685</v>
      </c>
      <c r="D5" s="1259"/>
      <c r="E5" s="1079"/>
      <c r="F5" s="1269" t="s">
        <v>596</v>
      </c>
      <c r="G5" s="1260" t="s">
        <v>686</v>
      </c>
      <c r="H5" s="1261"/>
      <c r="I5" s="397"/>
      <c r="J5" s="397"/>
      <c r="K5" s="397"/>
      <c r="L5" s="397"/>
      <c r="M5" s="397"/>
      <c r="N5" s="397"/>
    </row>
    <row r="6" spans="1:14" s="384" customFormat="1" ht="38.25" customHeight="1">
      <c r="A6" s="381"/>
      <c r="B6" s="1258"/>
      <c r="C6" s="1077" t="s">
        <v>658</v>
      </c>
      <c r="D6" s="1076" t="s">
        <v>659</v>
      </c>
      <c r="E6" s="1078"/>
      <c r="F6" s="1262"/>
      <c r="G6" s="1077" t="s">
        <v>658</v>
      </c>
      <c r="H6" s="1076" t="s">
        <v>659</v>
      </c>
      <c r="I6" s="397"/>
      <c r="J6" s="397"/>
      <c r="K6" s="397"/>
      <c r="L6" s="397"/>
      <c r="M6" s="397"/>
      <c r="N6" s="397"/>
    </row>
    <row r="7" spans="1:14" s="384" customFormat="1">
      <c r="A7" s="276"/>
      <c r="B7" s="954">
        <v>43891</v>
      </c>
      <c r="C7" s="505">
        <v>475</v>
      </c>
      <c r="D7" s="505"/>
      <c r="E7" s="775"/>
      <c r="I7" s="1071"/>
      <c r="J7" s="397"/>
      <c r="K7" s="1070"/>
      <c r="L7" s="1072"/>
      <c r="M7" s="1073"/>
      <c r="N7" s="397"/>
    </row>
    <row r="8" spans="1:14" s="384" customFormat="1">
      <c r="A8" s="276"/>
      <c r="B8" s="954">
        <v>43892</v>
      </c>
      <c r="C8" s="505">
        <v>3279</v>
      </c>
      <c r="D8" s="505"/>
      <c r="E8" s="775"/>
      <c r="I8" s="1071"/>
      <c r="J8" s="397"/>
      <c r="K8" s="1070"/>
      <c r="L8" s="1072"/>
      <c r="M8" s="1073"/>
      <c r="N8" s="397"/>
    </row>
    <row r="9" spans="1:14" s="384" customFormat="1">
      <c r="A9" s="276"/>
      <c r="B9" s="954">
        <v>43893</v>
      </c>
      <c r="C9" s="505">
        <v>871</v>
      </c>
      <c r="D9" s="505"/>
      <c r="E9" s="775"/>
      <c r="I9" s="1071"/>
      <c r="J9" s="397"/>
      <c r="K9" s="1070"/>
      <c r="L9" s="1072"/>
      <c r="M9" s="1073"/>
      <c r="N9" s="397"/>
    </row>
    <row r="10" spans="1:14" s="384" customFormat="1">
      <c r="A10" s="276"/>
      <c r="B10" s="954">
        <v>43894</v>
      </c>
      <c r="C10" s="505">
        <v>881</v>
      </c>
      <c r="D10" s="505"/>
      <c r="E10" s="775"/>
      <c r="I10" s="1071"/>
      <c r="J10" s="397"/>
      <c r="K10" s="1070"/>
      <c r="L10" s="1072"/>
      <c r="M10" s="1073"/>
      <c r="N10" s="397"/>
    </row>
    <row r="11" spans="1:14" s="384" customFormat="1">
      <c r="A11" s="276"/>
      <c r="B11" s="954">
        <v>43895</v>
      </c>
      <c r="C11" s="505">
        <v>1197</v>
      </c>
      <c r="D11" s="505"/>
      <c r="E11" s="775"/>
      <c r="I11" s="1071"/>
      <c r="J11" s="397"/>
      <c r="K11" s="1070"/>
      <c r="L11" s="1072"/>
      <c r="M11" s="1073"/>
      <c r="N11" s="397"/>
    </row>
    <row r="12" spans="1:14" s="384" customFormat="1">
      <c r="A12" s="276"/>
      <c r="B12" s="954">
        <v>43896</v>
      </c>
      <c r="C12" s="505">
        <v>3892</v>
      </c>
      <c r="D12" s="505"/>
      <c r="E12" s="775"/>
      <c r="I12" s="1071"/>
      <c r="J12" s="397"/>
      <c r="K12" s="1070"/>
      <c r="L12" s="1072"/>
      <c r="M12" s="1073"/>
      <c r="N12" s="397"/>
    </row>
    <row r="13" spans="1:14" s="384" customFormat="1">
      <c r="A13" s="276"/>
      <c r="B13" s="954">
        <v>43897</v>
      </c>
      <c r="C13" s="505">
        <v>859</v>
      </c>
      <c r="D13" s="505"/>
      <c r="E13" s="775"/>
      <c r="I13" s="1071"/>
      <c r="J13" s="397"/>
      <c r="K13" s="1070"/>
      <c r="L13" s="1072"/>
      <c r="M13" s="1073"/>
      <c r="N13" s="397"/>
    </row>
    <row r="14" spans="1:14" s="384" customFormat="1">
      <c r="A14" s="276"/>
      <c r="B14" s="954">
        <v>43898</v>
      </c>
      <c r="C14" s="505">
        <v>822</v>
      </c>
      <c r="D14" s="505"/>
      <c r="E14" s="775"/>
      <c r="I14" s="1071"/>
      <c r="J14" s="397"/>
      <c r="K14" s="1070"/>
      <c r="L14" s="1072"/>
      <c r="M14" s="1073"/>
      <c r="N14" s="397"/>
    </row>
    <row r="15" spans="1:14" s="384" customFormat="1">
      <c r="A15" s="276"/>
      <c r="B15" s="954">
        <v>43899</v>
      </c>
      <c r="C15" s="505">
        <v>1993</v>
      </c>
      <c r="D15" s="505"/>
      <c r="E15" s="775"/>
      <c r="I15" s="1071"/>
      <c r="J15" s="397"/>
      <c r="K15" s="1070"/>
      <c r="L15" s="1072"/>
      <c r="M15" s="1073"/>
      <c r="N15" s="397"/>
    </row>
    <row r="16" spans="1:14" s="384" customFormat="1">
      <c r="A16" s="276"/>
      <c r="B16" s="954">
        <v>43900</v>
      </c>
      <c r="C16" s="505">
        <v>1717</v>
      </c>
      <c r="D16" s="505"/>
      <c r="E16" s="775"/>
      <c r="I16" s="1071"/>
      <c r="J16" s="397"/>
      <c r="K16" s="1070"/>
      <c r="L16" s="1072"/>
      <c r="M16" s="1073"/>
      <c r="N16" s="397"/>
    </row>
    <row r="17" spans="1:14" s="384" customFormat="1">
      <c r="A17" s="276"/>
      <c r="B17" s="954">
        <v>43901</v>
      </c>
      <c r="C17" s="505">
        <v>2003</v>
      </c>
      <c r="D17" s="505"/>
      <c r="E17" s="775"/>
      <c r="F17" s="954">
        <v>43901</v>
      </c>
      <c r="G17" s="505">
        <v>5463</v>
      </c>
      <c r="I17" s="1071"/>
      <c r="J17" s="397"/>
      <c r="K17" s="1070"/>
      <c r="L17" s="1072"/>
      <c r="M17" s="1073"/>
      <c r="N17" s="397"/>
    </row>
    <row r="18" spans="1:14" s="384" customFormat="1">
      <c r="A18" s="276"/>
      <c r="B18" s="954">
        <v>43902</v>
      </c>
      <c r="C18" s="505">
        <v>2140</v>
      </c>
      <c r="D18" s="505"/>
      <c r="E18" s="775"/>
      <c r="F18" s="954">
        <v>43902</v>
      </c>
      <c r="G18" s="505">
        <v>5841</v>
      </c>
      <c r="I18" s="1071"/>
      <c r="J18" s="397"/>
      <c r="K18" s="1070"/>
      <c r="L18" s="1072"/>
      <c r="M18" s="1073"/>
      <c r="N18" s="397"/>
    </row>
    <row r="19" spans="1:14" s="384" customFormat="1">
      <c r="A19" s="276"/>
      <c r="B19" s="954">
        <v>43903</v>
      </c>
      <c r="C19" s="505">
        <v>5801</v>
      </c>
      <c r="D19" s="505"/>
      <c r="E19" s="775"/>
      <c r="F19" s="954">
        <v>43903</v>
      </c>
      <c r="G19" s="505">
        <v>6902</v>
      </c>
      <c r="I19" s="1071"/>
      <c r="J19" s="397"/>
      <c r="K19" s="1070"/>
      <c r="L19" s="1072"/>
      <c r="M19" s="1073"/>
      <c r="N19" s="397"/>
    </row>
    <row r="20" spans="1:14" s="384" customFormat="1">
      <c r="A20" s="276"/>
      <c r="B20" s="954">
        <v>43904</v>
      </c>
      <c r="C20" s="505">
        <v>1093877</v>
      </c>
      <c r="D20" s="505"/>
      <c r="E20" s="775"/>
      <c r="I20" s="1071"/>
      <c r="J20" s="397"/>
      <c r="K20" s="1070"/>
      <c r="L20" s="1072"/>
      <c r="M20" s="397"/>
      <c r="N20" s="397"/>
    </row>
    <row r="21" spans="1:14" s="384" customFormat="1">
      <c r="A21" s="276"/>
      <c r="B21" s="954">
        <v>43905</v>
      </c>
      <c r="C21" s="505">
        <v>1540719</v>
      </c>
      <c r="D21" s="505"/>
      <c r="E21" s="775"/>
      <c r="I21" s="1071"/>
      <c r="J21" s="397"/>
      <c r="K21" s="1070"/>
      <c r="L21" s="1072"/>
      <c r="M21" s="397"/>
      <c r="N21" s="397"/>
    </row>
    <row r="22" spans="1:14" s="384" customFormat="1">
      <c r="A22" s="276"/>
      <c r="B22" s="954">
        <v>43906</v>
      </c>
      <c r="C22" s="505">
        <v>2047831</v>
      </c>
      <c r="D22" s="505"/>
      <c r="E22" s="775"/>
      <c r="F22" s="954">
        <v>43906</v>
      </c>
      <c r="G22" s="505">
        <v>8633</v>
      </c>
      <c r="I22" s="1071"/>
      <c r="J22" s="397"/>
      <c r="K22" s="1070"/>
      <c r="L22" s="1072"/>
      <c r="M22" s="397"/>
      <c r="N22" s="397"/>
    </row>
    <row r="23" spans="1:14" s="384" customFormat="1">
      <c r="A23" s="276"/>
      <c r="B23" s="954">
        <v>43907</v>
      </c>
      <c r="C23" s="505">
        <v>2144227</v>
      </c>
      <c r="D23" s="505"/>
      <c r="E23" s="775"/>
      <c r="F23" s="954">
        <v>43907</v>
      </c>
      <c r="G23" s="505">
        <v>11800</v>
      </c>
      <c r="I23" s="1071"/>
      <c r="J23" s="397"/>
      <c r="K23" s="1070"/>
      <c r="L23" s="1072"/>
      <c r="M23" s="397"/>
      <c r="N23" s="397"/>
    </row>
    <row r="24" spans="1:14" s="384" customFormat="1">
      <c r="A24" s="276"/>
      <c r="B24" s="954">
        <v>43908</v>
      </c>
      <c r="C24" s="505">
        <v>2283880</v>
      </c>
      <c r="D24" s="505"/>
      <c r="E24" s="775"/>
      <c r="F24" s="954">
        <v>43908</v>
      </c>
      <c r="G24" s="505">
        <v>13864</v>
      </c>
      <c r="I24" s="1071"/>
      <c r="J24" s="397"/>
      <c r="K24" s="1070"/>
      <c r="L24" s="1072"/>
      <c r="M24" s="397"/>
      <c r="N24" s="397"/>
    </row>
    <row r="25" spans="1:14" s="384" customFormat="1">
      <c r="A25" s="276"/>
      <c r="B25" s="954">
        <v>43909</v>
      </c>
      <c r="C25" s="505">
        <v>2391465</v>
      </c>
      <c r="D25" s="505"/>
      <c r="E25" s="775"/>
      <c r="F25" s="954">
        <v>43909</v>
      </c>
      <c r="G25" s="505">
        <v>12894</v>
      </c>
      <c r="I25" s="1071"/>
      <c r="J25" s="397"/>
      <c r="K25" s="1070"/>
      <c r="L25" s="1072"/>
      <c r="M25" s="397"/>
      <c r="N25" s="397"/>
    </row>
    <row r="26" spans="1:14" s="384" customFormat="1">
      <c r="A26" s="276"/>
      <c r="B26" s="954">
        <v>43910</v>
      </c>
      <c r="C26" s="505">
        <v>2487986</v>
      </c>
      <c r="D26" s="505"/>
      <c r="E26" s="775"/>
      <c r="F26" s="954">
        <v>43910</v>
      </c>
      <c r="G26" s="505">
        <v>13933</v>
      </c>
      <c r="I26" s="1071"/>
      <c r="J26" s="397"/>
      <c r="K26" s="1070"/>
      <c r="L26" s="1072"/>
      <c r="M26" s="397"/>
      <c r="N26" s="397"/>
    </row>
    <row r="27" spans="1:14" s="384" customFormat="1">
      <c r="A27" s="276"/>
      <c r="B27" s="954">
        <v>43911</v>
      </c>
      <c r="C27" s="505">
        <v>2525889</v>
      </c>
      <c r="D27" s="505"/>
      <c r="E27" s="775"/>
      <c r="I27" s="1071"/>
      <c r="J27" s="397"/>
      <c r="K27" s="1070"/>
      <c r="L27" s="1072"/>
      <c r="M27" s="397"/>
      <c r="N27" s="397"/>
    </row>
    <row r="28" spans="1:14" s="384" customFormat="1">
      <c r="A28" s="276"/>
      <c r="B28" s="954">
        <v>43912</v>
      </c>
      <c r="C28" s="505">
        <v>2542036</v>
      </c>
      <c r="D28" s="505"/>
      <c r="E28" s="775"/>
      <c r="I28" s="1071"/>
      <c r="J28" s="397"/>
      <c r="K28" s="1070"/>
      <c r="L28" s="1072"/>
      <c r="M28" s="397"/>
      <c r="N28" s="397"/>
    </row>
    <row r="29" spans="1:14" s="384" customFormat="1">
      <c r="A29" s="276"/>
      <c r="B29" s="954">
        <v>43913</v>
      </c>
      <c r="C29" s="505">
        <v>2775540</v>
      </c>
      <c r="D29" s="505"/>
      <c r="E29" s="775"/>
      <c r="F29" s="954">
        <v>43913</v>
      </c>
      <c r="G29" s="505">
        <v>15498</v>
      </c>
      <c r="I29" s="1071"/>
      <c r="J29" s="397"/>
      <c r="K29" s="1070"/>
      <c r="L29" s="1072"/>
      <c r="M29" s="397"/>
      <c r="N29" s="397"/>
    </row>
    <row r="30" spans="1:14" s="384" customFormat="1">
      <c r="A30" s="276"/>
      <c r="B30" s="954">
        <v>43914</v>
      </c>
      <c r="C30" s="505">
        <v>2848852</v>
      </c>
      <c r="D30" s="505"/>
      <c r="E30" s="775"/>
      <c r="F30" s="954">
        <v>43914</v>
      </c>
      <c r="G30" s="505">
        <v>16846</v>
      </c>
      <c r="I30" s="1071"/>
      <c r="J30" s="397"/>
      <c r="K30" s="1070"/>
      <c r="L30" s="1072"/>
      <c r="M30" s="397"/>
      <c r="N30" s="397"/>
    </row>
    <row r="31" spans="1:14" s="384" customFormat="1">
      <c r="A31" s="276"/>
      <c r="B31" s="954">
        <v>43915</v>
      </c>
      <c r="C31" s="505">
        <v>2902620</v>
      </c>
      <c r="D31" s="505"/>
      <c r="E31" s="775"/>
      <c r="F31" s="954">
        <v>43915</v>
      </c>
      <c r="G31" s="505">
        <v>18115</v>
      </c>
      <c r="I31" s="1071"/>
      <c r="J31" s="397"/>
      <c r="K31" s="1070"/>
      <c r="L31" s="1072"/>
      <c r="M31" s="397"/>
      <c r="N31" s="397"/>
    </row>
    <row r="32" spans="1:14" s="384" customFormat="1">
      <c r="A32" s="276"/>
      <c r="B32" s="954">
        <v>43916</v>
      </c>
      <c r="C32" s="505">
        <v>2942724</v>
      </c>
      <c r="D32" s="505"/>
      <c r="E32" s="775"/>
      <c r="F32" s="954">
        <v>43916</v>
      </c>
      <c r="G32" s="505">
        <v>20865</v>
      </c>
      <c r="I32" s="1071"/>
      <c r="J32" s="397"/>
      <c r="K32" s="1070"/>
      <c r="L32" s="1072"/>
      <c r="M32" s="397"/>
      <c r="N32" s="397"/>
    </row>
    <row r="33" spans="1:14" s="384" customFormat="1">
      <c r="A33" s="276"/>
      <c r="B33" s="954">
        <v>43917</v>
      </c>
      <c r="C33" s="505">
        <v>2982929</v>
      </c>
      <c r="D33" s="505"/>
      <c r="E33" s="775"/>
      <c r="F33" s="954">
        <v>43917</v>
      </c>
      <c r="G33" s="505">
        <v>24088</v>
      </c>
      <c r="I33" s="1071"/>
      <c r="J33" s="397"/>
      <c r="K33" s="1070"/>
      <c r="L33" s="1072"/>
      <c r="M33" s="397"/>
      <c r="N33" s="397"/>
    </row>
    <row r="34" spans="1:14" s="384" customFormat="1">
      <c r="A34" s="276"/>
      <c r="B34" s="954">
        <v>43918</v>
      </c>
      <c r="C34" s="505">
        <v>2991417</v>
      </c>
      <c r="D34" s="505"/>
      <c r="E34" s="775"/>
      <c r="I34" s="1071"/>
      <c r="J34" s="397"/>
      <c r="K34" s="1070"/>
      <c r="L34" s="1072"/>
      <c r="M34" s="397"/>
      <c r="N34" s="397"/>
    </row>
    <row r="35" spans="1:14" s="384" customFormat="1">
      <c r="A35" s="276"/>
      <c r="B35" s="954">
        <v>43919</v>
      </c>
      <c r="C35" s="505">
        <v>2998824</v>
      </c>
      <c r="D35" s="505"/>
      <c r="E35" s="775"/>
      <c r="I35" s="1071"/>
      <c r="J35" s="397"/>
      <c r="K35" s="1070"/>
      <c r="L35" s="1072"/>
      <c r="M35" s="397"/>
      <c r="N35" s="397"/>
    </row>
    <row r="36" spans="1:14" s="384" customFormat="1">
      <c r="A36" s="276"/>
      <c r="B36" s="954">
        <v>43920</v>
      </c>
      <c r="C36" s="505">
        <v>3098679</v>
      </c>
      <c r="D36" s="505"/>
      <c r="E36" s="775"/>
      <c r="F36" s="954">
        <v>43920</v>
      </c>
      <c r="G36" s="505">
        <v>154033</v>
      </c>
      <c r="I36" s="1071"/>
      <c r="J36" s="397"/>
      <c r="K36" s="1070"/>
      <c r="L36" s="1072"/>
      <c r="M36" s="397"/>
      <c r="N36" s="397"/>
    </row>
    <row r="37" spans="1:14" s="384" customFormat="1">
      <c r="A37" s="276"/>
      <c r="B37" s="956">
        <v>43921</v>
      </c>
      <c r="C37" s="955">
        <v>3108494</v>
      </c>
      <c r="D37" s="505"/>
      <c r="E37" s="775"/>
      <c r="F37" s="954">
        <v>43921</v>
      </c>
      <c r="G37" s="505">
        <v>293928</v>
      </c>
      <c r="I37" s="1071"/>
      <c r="J37" s="397"/>
      <c r="K37" s="1070"/>
      <c r="L37" s="1072"/>
      <c r="M37" s="397"/>
      <c r="N37" s="397"/>
    </row>
    <row r="38" spans="1:14" s="384" customFormat="1">
      <c r="A38" s="276"/>
      <c r="B38" s="954">
        <v>43922</v>
      </c>
      <c r="C38" s="505">
        <v>3415850</v>
      </c>
      <c r="D38" s="505"/>
      <c r="E38" s="775"/>
      <c r="F38" s="954">
        <v>43922</v>
      </c>
      <c r="G38" s="505">
        <v>463808</v>
      </c>
      <c r="I38" s="1071"/>
      <c r="J38" s="397"/>
      <c r="K38" s="1070"/>
      <c r="L38" s="1072"/>
      <c r="M38" s="397"/>
      <c r="N38" s="397"/>
    </row>
    <row r="39" spans="1:14" s="384" customFormat="1">
      <c r="A39" s="276"/>
      <c r="B39" s="954">
        <v>43923</v>
      </c>
      <c r="C39" s="505">
        <v>3433676</v>
      </c>
      <c r="D39" s="505"/>
      <c r="E39" s="775"/>
      <c r="F39" s="954">
        <v>43923</v>
      </c>
      <c r="G39" s="505">
        <v>693085</v>
      </c>
      <c r="I39" s="1071"/>
      <c r="J39" s="397"/>
      <c r="K39" s="1070"/>
      <c r="L39" s="1072"/>
      <c r="M39" s="397"/>
      <c r="N39" s="397"/>
    </row>
    <row r="40" spans="1:14" s="384" customFormat="1">
      <c r="A40" s="276"/>
      <c r="B40" s="954">
        <v>43924</v>
      </c>
      <c r="C40" s="505">
        <v>3452116</v>
      </c>
      <c r="D40" s="505"/>
      <c r="E40" s="775"/>
      <c r="F40" s="954">
        <v>43924</v>
      </c>
      <c r="G40" s="505">
        <v>933321</v>
      </c>
      <c r="I40" s="1071"/>
      <c r="J40" s="397"/>
      <c r="K40" s="1070"/>
      <c r="L40" s="1072"/>
      <c r="M40" s="397"/>
      <c r="N40" s="397"/>
    </row>
    <row r="41" spans="1:14" s="384" customFormat="1">
      <c r="A41" s="276"/>
      <c r="B41" s="954">
        <v>43925</v>
      </c>
      <c r="C41" s="505">
        <v>3450468</v>
      </c>
      <c r="D41" s="505"/>
      <c r="E41" s="775"/>
      <c r="I41" s="1071"/>
      <c r="J41" s="397"/>
      <c r="K41" s="1070"/>
      <c r="L41" s="1072"/>
      <c r="M41" s="397"/>
      <c r="N41" s="397"/>
    </row>
    <row r="42" spans="1:14">
      <c r="B42" s="954">
        <v>43926</v>
      </c>
      <c r="C42" s="505">
        <v>3469482</v>
      </c>
      <c r="D42" s="505"/>
      <c r="E42" s="775"/>
      <c r="F42" s="1267"/>
      <c r="G42" s="1267"/>
      <c r="I42" s="1071"/>
      <c r="J42" s="1071"/>
      <c r="K42" s="1070"/>
      <c r="L42" s="1072"/>
      <c r="M42" s="1071"/>
      <c r="N42" s="1071"/>
    </row>
    <row r="43" spans="1:14">
      <c r="B43" s="954">
        <v>43927</v>
      </c>
      <c r="C43" s="505">
        <v>3503247</v>
      </c>
      <c r="D43" s="505"/>
      <c r="E43" s="775"/>
      <c r="F43" s="954">
        <v>43927</v>
      </c>
      <c r="G43" s="505">
        <v>1329917</v>
      </c>
      <c r="I43" s="1071"/>
      <c r="J43" s="1071"/>
      <c r="K43" s="1070"/>
      <c r="L43" s="1072"/>
      <c r="M43" s="1071"/>
      <c r="N43" s="1071"/>
    </row>
    <row r="44" spans="1:14">
      <c r="B44" s="954">
        <v>43928</v>
      </c>
      <c r="C44" s="505">
        <v>3516808</v>
      </c>
      <c r="D44" s="505"/>
      <c r="E44" s="775"/>
      <c r="F44" s="954">
        <v>43928</v>
      </c>
      <c r="G44" s="505">
        <v>1668317</v>
      </c>
      <c r="I44" s="1071"/>
      <c r="J44" s="1071"/>
      <c r="K44" s="1070"/>
      <c r="L44" s="1072"/>
      <c r="M44" s="1071"/>
      <c r="N44" s="1071"/>
    </row>
    <row r="45" spans="1:14">
      <c r="B45" s="954">
        <v>43929</v>
      </c>
      <c r="C45" s="505">
        <v>3532304</v>
      </c>
      <c r="D45" s="505"/>
      <c r="E45" s="775"/>
      <c r="F45" s="954">
        <v>43929</v>
      </c>
      <c r="G45" s="505">
        <v>1942089</v>
      </c>
      <c r="I45" s="1071"/>
      <c r="J45" s="1071"/>
      <c r="K45" s="1070"/>
      <c r="L45" s="1072"/>
      <c r="M45" s="1071"/>
      <c r="N45" s="1071"/>
    </row>
    <row r="46" spans="1:14">
      <c r="B46" s="954">
        <v>43930</v>
      </c>
      <c r="C46" s="505">
        <v>3531337</v>
      </c>
      <c r="D46" s="505"/>
      <c r="E46" s="775"/>
      <c r="F46" s="1267"/>
      <c r="G46" s="1267"/>
      <c r="I46" s="1071"/>
      <c r="J46" s="1071"/>
      <c r="K46" s="1070"/>
      <c r="L46" s="1072"/>
      <c r="M46" s="1071"/>
      <c r="N46" s="1071"/>
    </row>
    <row r="47" spans="1:14">
      <c r="B47" s="954">
        <v>43931</v>
      </c>
      <c r="C47" s="505">
        <v>3530140</v>
      </c>
      <c r="D47" s="505"/>
      <c r="E47" s="775"/>
      <c r="F47" s="1267"/>
      <c r="G47" s="1267"/>
      <c r="I47" s="1071"/>
      <c r="J47" s="1071"/>
      <c r="K47" s="1070"/>
      <c r="L47" s="1072"/>
      <c r="M47" s="1071"/>
      <c r="N47" s="1071"/>
    </row>
    <row r="48" spans="1:14">
      <c r="B48" s="954">
        <v>43932</v>
      </c>
      <c r="C48" s="505">
        <v>3530337</v>
      </c>
      <c r="D48" s="505"/>
      <c r="E48" s="775"/>
      <c r="F48" s="1267"/>
      <c r="G48" s="1267"/>
      <c r="I48" s="1071"/>
      <c r="J48" s="1071"/>
      <c r="K48" s="1070"/>
      <c r="L48" s="1072"/>
      <c r="M48" s="1071"/>
      <c r="N48" s="1071"/>
    </row>
    <row r="49" spans="2:14">
      <c r="B49" s="954">
        <v>43933</v>
      </c>
      <c r="C49" s="505">
        <v>3531056</v>
      </c>
      <c r="D49" s="505"/>
      <c r="E49" s="775"/>
      <c r="F49" s="1267"/>
      <c r="G49" s="1267"/>
      <c r="I49" s="1071"/>
      <c r="J49" s="1071"/>
      <c r="K49" s="1070"/>
      <c r="L49" s="1072"/>
      <c r="M49" s="1071"/>
      <c r="N49" s="1071"/>
    </row>
    <row r="50" spans="2:14">
      <c r="B50" s="954">
        <v>43934</v>
      </c>
      <c r="C50" s="505">
        <v>3551412</v>
      </c>
      <c r="D50" s="505"/>
      <c r="E50" s="775"/>
      <c r="F50" s="954">
        <v>43934</v>
      </c>
      <c r="G50" s="505">
        <v>2400915</v>
      </c>
      <c r="I50" s="1071"/>
      <c r="J50" s="1071"/>
      <c r="K50" s="1070"/>
      <c r="L50" s="1072"/>
      <c r="M50" s="1071"/>
      <c r="N50" s="1071"/>
    </row>
    <row r="51" spans="2:14">
      <c r="B51" s="954">
        <v>43935</v>
      </c>
      <c r="C51" s="505">
        <v>3580271</v>
      </c>
      <c r="D51" s="505"/>
      <c r="E51" s="775"/>
      <c r="F51" s="954">
        <v>43935</v>
      </c>
      <c r="G51" s="505">
        <v>2560067</v>
      </c>
      <c r="I51" s="1071"/>
      <c r="J51" s="1071"/>
      <c r="K51" s="1070"/>
      <c r="L51" s="1072"/>
      <c r="M51" s="1071"/>
      <c r="N51" s="1071"/>
    </row>
    <row r="52" spans="2:14">
      <c r="B52" s="954">
        <v>43936</v>
      </c>
      <c r="C52" s="505">
        <v>3591971</v>
      </c>
      <c r="D52" s="505"/>
      <c r="E52" s="775"/>
      <c r="F52" s="954">
        <v>43936</v>
      </c>
      <c r="G52" s="505">
        <v>2702536</v>
      </c>
      <c r="I52" s="1071"/>
      <c r="J52" s="1071"/>
      <c r="K52" s="1070"/>
      <c r="L52" s="1072"/>
      <c r="M52" s="1071"/>
      <c r="N52" s="1071"/>
    </row>
    <row r="53" spans="2:14">
      <c r="B53" s="954">
        <v>43937</v>
      </c>
      <c r="C53" s="505">
        <v>3597885</v>
      </c>
      <c r="D53" s="505"/>
      <c r="E53" s="775"/>
      <c r="F53" s="954">
        <v>43937</v>
      </c>
      <c r="G53" s="505">
        <v>2850541</v>
      </c>
      <c r="I53" s="1071"/>
      <c r="J53" s="1071"/>
      <c r="K53" s="1070"/>
      <c r="L53" s="1072"/>
      <c r="M53" s="1071"/>
      <c r="N53" s="1071"/>
    </row>
    <row r="54" spans="2:14">
      <c r="B54" s="954">
        <v>43938</v>
      </c>
      <c r="C54" s="505">
        <v>3606260</v>
      </c>
      <c r="D54" s="505"/>
      <c r="E54" s="775"/>
      <c r="F54" s="954">
        <v>43938</v>
      </c>
      <c r="G54" s="505">
        <v>2961015</v>
      </c>
      <c r="H54" s="1267"/>
      <c r="I54" s="1071"/>
      <c r="J54" s="1071"/>
      <c r="K54" s="1070"/>
      <c r="L54" s="1072"/>
      <c r="M54" s="1071"/>
      <c r="N54" s="1071"/>
    </row>
    <row r="55" spans="2:14">
      <c r="B55" s="954">
        <v>43939</v>
      </c>
      <c r="C55" s="505">
        <v>3595555</v>
      </c>
      <c r="D55" s="505"/>
      <c r="E55" s="775"/>
      <c r="F55" s="1267"/>
      <c r="G55" s="1267"/>
      <c r="I55" s="1071"/>
      <c r="J55" s="1071"/>
      <c r="K55" s="1070"/>
      <c r="L55" s="1072"/>
      <c r="M55" s="1071"/>
      <c r="N55" s="1071"/>
    </row>
    <row r="56" spans="2:14">
      <c r="B56" s="954">
        <v>43940</v>
      </c>
      <c r="C56" s="505">
        <v>3593239</v>
      </c>
      <c r="D56" s="505"/>
      <c r="E56" s="775"/>
      <c r="F56" s="1267"/>
      <c r="G56" s="1267"/>
      <c r="I56" s="1071"/>
      <c r="J56" s="1071"/>
      <c r="K56" s="1070"/>
      <c r="L56" s="1072"/>
      <c r="M56" s="1071"/>
      <c r="N56" s="1071"/>
    </row>
    <row r="57" spans="2:14">
      <c r="B57" s="954">
        <v>43941</v>
      </c>
      <c r="C57" s="505">
        <v>3608479</v>
      </c>
      <c r="D57" s="505"/>
      <c r="E57" s="775"/>
      <c r="F57" s="954">
        <v>43941</v>
      </c>
      <c r="G57" s="505">
        <v>3067991</v>
      </c>
      <c r="H57" s="1267"/>
      <c r="I57" s="1071"/>
      <c r="J57" s="1071"/>
      <c r="K57" s="1070"/>
      <c r="L57" s="1072"/>
      <c r="M57" s="1071"/>
      <c r="N57" s="1071"/>
    </row>
    <row r="58" spans="2:14">
      <c r="B58" s="954">
        <v>43942</v>
      </c>
      <c r="C58" s="505">
        <v>3607653</v>
      </c>
      <c r="D58" s="505"/>
      <c r="E58" s="775"/>
      <c r="F58" s="954">
        <v>43942</v>
      </c>
      <c r="G58" s="505">
        <v>3144678</v>
      </c>
      <c r="H58" s="1267"/>
      <c r="I58" s="1071"/>
      <c r="J58" s="1071"/>
      <c r="K58" s="1070"/>
      <c r="L58" s="1072"/>
      <c r="M58" s="1071"/>
      <c r="N58" s="1071"/>
    </row>
    <row r="59" spans="2:14">
      <c r="B59" s="954">
        <v>43943</v>
      </c>
      <c r="C59" s="505">
        <v>3607610</v>
      </c>
      <c r="D59" s="505"/>
      <c r="E59" s="775"/>
      <c r="F59" s="954">
        <v>43943</v>
      </c>
      <c r="G59" s="505">
        <v>3191075</v>
      </c>
      <c r="H59" s="1267"/>
      <c r="I59" s="1071"/>
      <c r="J59" s="1071"/>
      <c r="K59" s="1070"/>
      <c r="L59" s="1072"/>
      <c r="M59" s="1071"/>
      <c r="N59" s="1071"/>
    </row>
    <row r="60" spans="2:14">
      <c r="B60" s="954">
        <v>43944</v>
      </c>
      <c r="C60" s="505">
        <v>3608116</v>
      </c>
      <c r="D60" s="505"/>
      <c r="E60" s="775"/>
      <c r="F60" s="954">
        <v>43944</v>
      </c>
      <c r="G60" s="505">
        <v>3227683</v>
      </c>
      <c r="H60" s="1267"/>
      <c r="I60" s="1071"/>
      <c r="J60" s="1071"/>
      <c r="K60" s="1070"/>
      <c r="L60" s="1072"/>
      <c r="M60" s="1071"/>
      <c r="N60" s="1071"/>
    </row>
    <row r="61" spans="2:14">
      <c r="B61" s="954">
        <v>43945</v>
      </c>
      <c r="C61" s="505">
        <v>3617168</v>
      </c>
      <c r="D61" s="505"/>
      <c r="E61" s="775"/>
      <c r="F61" s="954">
        <v>43945</v>
      </c>
      <c r="G61" s="505">
        <v>3262160</v>
      </c>
      <c r="H61" s="1267"/>
      <c r="I61" s="1071"/>
      <c r="J61" s="1071"/>
      <c r="K61" s="1070"/>
      <c r="L61" s="1072"/>
      <c r="M61" s="1071"/>
      <c r="N61" s="1071"/>
    </row>
    <row r="62" spans="2:14">
      <c r="B62" s="954">
        <v>43946</v>
      </c>
      <c r="C62" s="505">
        <v>3600673</v>
      </c>
      <c r="D62" s="505"/>
      <c r="E62" s="775"/>
      <c r="F62" s="1267"/>
      <c r="G62" s="1267"/>
      <c r="I62" s="1071"/>
      <c r="J62" s="1071"/>
      <c r="K62" s="1070"/>
      <c r="L62" s="1072"/>
      <c r="M62" s="1071"/>
      <c r="N62" s="1071"/>
    </row>
    <row r="63" spans="2:14">
      <c r="B63" s="954">
        <v>43947</v>
      </c>
      <c r="C63" s="505">
        <v>3593376</v>
      </c>
      <c r="D63" s="505"/>
      <c r="E63" s="775"/>
      <c r="F63" s="1267"/>
      <c r="G63" s="1267"/>
      <c r="I63" s="1071"/>
      <c r="J63" s="1071"/>
      <c r="K63" s="1070"/>
      <c r="L63" s="1072"/>
      <c r="M63" s="1071"/>
      <c r="N63" s="1071"/>
    </row>
    <row r="64" spans="2:14">
      <c r="B64" s="954">
        <v>43948</v>
      </c>
      <c r="C64" s="505">
        <v>3582081</v>
      </c>
      <c r="D64" s="505"/>
      <c r="E64" s="775"/>
      <c r="F64" s="954">
        <v>43948</v>
      </c>
      <c r="G64" s="505">
        <v>3318660</v>
      </c>
      <c r="H64" s="505"/>
      <c r="I64" s="1071"/>
      <c r="J64" s="1071"/>
      <c r="K64" s="1070"/>
      <c r="L64" s="1072"/>
      <c r="M64" s="1071"/>
      <c r="N64" s="1071"/>
    </row>
    <row r="65" spans="1:14">
      <c r="B65" s="954">
        <v>43949</v>
      </c>
      <c r="C65" s="505">
        <v>3578394</v>
      </c>
      <c r="D65" s="505"/>
      <c r="E65" s="775"/>
      <c r="F65" s="954">
        <v>43949</v>
      </c>
      <c r="G65" s="505">
        <v>3340238</v>
      </c>
      <c r="H65" s="505"/>
      <c r="I65" s="1071"/>
      <c r="J65" s="1071"/>
      <c r="K65" s="1070"/>
      <c r="L65" s="1072"/>
      <c r="M65" s="1071"/>
      <c r="N65" s="1071"/>
    </row>
    <row r="66" spans="1:14">
      <c r="B66" s="954">
        <v>43950</v>
      </c>
      <c r="C66" s="505">
        <v>3575649</v>
      </c>
      <c r="D66" s="505"/>
      <c r="E66" s="775"/>
      <c r="F66" s="954">
        <v>43950</v>
      </c>
      <c r="G66" s="505">
        <v>3362131</v>
      </c>
      <c r="H66" s="505"/>
      <c r="I66" s="1071"/>
      <c r="J66" s="1071"/>
      <c r="K66" s="1070"/>
      <c r="L66" s="1072"/>
      <c r="M66" s="1071"/>
      <c r="N66" s="1071"/>
    </row>
    <row r="67" spans="1:14">
      <c r="A67" s="957"/>
      <c r="B67" s="956">
        <v>43951</v>
      </c>
      <c r="C67" s="955">
        <v>3576157</v>
      </c>
      <c r="D67" s="505"/>
      <c r="E67" s="775"/>
      <c r="F67" s="954">
        <v>43951</v>
      </c>
      <c r="G67" s="505">
        <v>3386785</v>
      </c>
      <c r="H67" s="505"/>
      <c r="I67" s="1071"/>
      <c r="J67" s="1071"/>
      <c r="K67" s="1070"/>
      <c r="L67" s="1072"/>
      <c r="M67" s="1071"/>
      <c r="N67" s="1071"/>
    </row>
    <row r="68" spans="1:14">
      <c r="B68" s="954">
        <v>43952</v>
      </c>
      <c r="C68" s="505">
        <v>3559534</v>
      </c>
      <c r="D68" s="505"/>
      <c r="E68" s="775"/>
      <c r="F68" s="1267"/>
      <c r="G68" s="1267"/>
      <c r="I68" s="1071"/>
      <c r="J68" s="1071"/>
      <c r="K68" s="1070"/>
      <c r="L68" s="1072"/>
      <c r="M68" s="1071"/>
      <c r="N68" s="1071"/>
    </row>
    <row r="69" spans="1:14">
      <c r="B69" s="954">
        <v>43953</v>
      </c>
      <c r="C69" s="505">
        <v>3559454</v>
      </c>
      <c r="D69" s="505"/>
      <c r="E69" s="775"/>
      <c r="F69" s="1267"/>
      <c r="G69" s="1267"/>
      <c r="I69" s="1071"/>
      <c r="J69" s="1071"/>
      <c r="K69" s="1070"/>
      <c r="L69" s="1072"/>
      <c r="M69" s="1071"/>
      <c r="N69" s="1071"/>
    </row>
    <row r="70" spans="1:14">
      <c r="B70" s="954">
        <v>43954</v>
      </c>
      <c r="C70" s="505">
        <v>3557085</v>
      </c>
      <c r="D70" s="505"/>
      <c r="E70" s="775"/>
      <c r="F70" s="1267"/>
      <c r="G70" s="1267"/>
      <c r="I70" s="1071"/>
      <c r="J70" s="1071"/>
      <c r="K70" s="1070"/>
      <c r="L70" s="1072"/>
      <c r="M70" s="1071"/>
      <c r="N70" s="1071"/>
    </row>
    <row r="71" spans="1:14">
      <c r="B71" s="954">
        <v>43955</v>
      </c>
      <c r="C71" s="505">
        <v>3496971</v>
      </c>
      <c r="D71" s="505"/>
      <c r="E71" s="775"/>
      <c r="F71" s="954">
        <v>43955</v>
      </c>
      <c r="G71" s="505">
        <v>3360149</v>
      </c>
      <c r="H71" s="505"/>
      <c r="I71" s="1071"/>
      <c r="J71" s="1071"/>
      <c r="K71" s="1070"/>
      <c r="L71" s="1072"/>
      <c r="M71" s="1071"/>
      <c r="N71" s="1071"/>
    </row>
    <row r="72" spans="1:14">
      <c r="B72" s="954">
        <v>43956</v>
      </c>
      <c r="C72" s="505">
        <v>3464143</v>
      </c>
      <c r="D72" s="505"/>
      <c r="E72" s="775"/>
      <c r="F72" s="954">
        <v>43956</v>
      </c>
      <c r="G72" s="505">
        <v>3349492</v>
      </c>
      <c r="H72" s="505"/>
      <c r="I72" s="1071"/>
      <c r="J72" s="1071"/>
      <c r="K72" s="1070"/>
      <c r="L72" s="1072"/>
      <c r="M72" s="1071"/>
      <c r="N72" s="1071"/>
    </row>
    <row r="73" spans="1:14">
      <c r="B73" s="954">
        <v>43957</v>
      </c>
      <c r="C73" s="505">
        <v>3443941</v>
      </c>
      <c r="D73" s="505"/>
      <c r="E73" s="775"/>
      <c r="F73" s="954">
        <v>43957</v>
      </c>
      <c r="G73" s="505">
        <v>3355163</v>
      </c>
      <c r="H73" s="505"/>
      <c r="I73" s="1071"/>
      <c r="J73" s="1071"/>
      <c r="K73" s="1070"/>
      <c r="L73" s="1072"/>
      <c r="M73" s="1071"/>
      <c r="N73" s="1071"/>
    </row>
    <row r="74" spans="1:14">
      <c r="B74" s="954">
        <v>43958</v>
      </c>
      <c r="C74" s="505">
        <v>3443679</v>
      </c>
      <c r="D74" s="505"/>
      <c r="E74" s="775"/>
      <c r="F74" s="954">
        <v>43958</v>
      </c>
      <c r="G74" s="505">
        <v>3356728</v>
      </c>
      <c r="H74" s="505"/>
      <c r="I74" s="1071"/>
      <c r="J74" s="1071"/>
      <c r="K74" s="1070"/>
      <c r="L74" s="1072"/>
      <c r="M74" s="1071"/>
      <c r="N74" s="1071"/>
    </row>
    <row r="75" spans="1:14">
      <c r="B75" s="954">
        <v>43959</v>
      </c>
      <c r="C75" s="505">
        <v>3447082</v>
      </c>
      <c r="D75" s="505"/>
      <c r="E75" s="775"/>
      <c r="F75" s="954">
        <v>43959</v>
      </c>
      <c r="G75" s="505">
        <v>3365892</v>
      </c>
      <c r="H75" s="505"/>
      <c r="I75" s="1071"/>
      <c r="J75" s="1071"/>
      <c r="K75" s="1070"/>
      <c r="L75" s="1072"/>
      <c r="M75" s="1071"/>
      <c r="N75" s="1071"/>
    </row>
    <row r="76" spans="1:14">
      <c r="B76" s="954">
        <v>43960</v>
      </c>
      <c r="C76" s="505">
        <v>3415575</v>
      </c>
      <c r="D76" s="505"/>
      <c r="E76" s="775"/>
      <c r="F76" s="1267"/>
      <c r="G76" s="1267"/>
      <c r="I76" s="1071"/>
      <c r="J76" s="1071"/>
      <c r="K76" s="1070"/>
      <c r="L76" s="1072"/>
      <c r="M76" s="1071"/>
      <c r="N76" s="1071"/>
    </row>
    <row r="77" spans="1:14">
      <c r="B77" s="954">
        <v>43961</v>
      </c>
      <c r="C77" s="505">
        <v>3411460</v>
      </c>
      <c r="D77" s="505"/>
      <c r="E77" s="775"/>
      <c r="F77" s="1267"/>
      <c r="G77" s="1267"/>
      <c r="I77" s="1071"/>
      <c r="J77" s="1071"/>
      <c r="K77" s="1070"/>
      <c r="L77" s="1072"/>
      <c r="M77" s="1071"/>
      <c r="N77" s="1071"/>
    </row>
    <row r="78" spans="1:14">
      <c r="B78" s="954">
        <v>43962</v>
      </c>
      <c r="C78" s="505">
        <v>3224998</v>
      </c>
      <c r="D78" s="505"/>
      <c r="E78" s="775"/>
      <c r="F78" s="954">
        <v>43962</v>
      </c>
      <c r="G78" s="505">
        <v>3277452</v>
      </c>
      <c r="H78" s="505"/>
      <c r="I78" s="1071"/>
      <c r="J78" s="1071"/>
      <c r="K78" s="1070"/>
      <c r="L78" s="1072"/>
      <c r="M78" s="1071"/>
      <c r="N78" s="1071"/>
    </row>
    <row r="79" spans="1:14">
      <c r="B79" s="954">
        <v>43963</v>
      </c>
      <c r="C79" s="505">
        <v>3187096</v>
      </c>
      <c r="D79" s="505"/>
      <c r="E79" s="775"/>
      <c r="F79" s="954">
        <v>43963</v>
      </c>
      <c r="G79" s="505">
        <v>3239192</v>
      </c>
      <c r="H79" s="505"/>
      <c r="I79" s="1071"/>
      <c r="J79" s="1071"/>
      <c r="K79" s="1070"/>
      <c r="L79" s="1072"/>
      <c r="M79" s="1071"/>
      <c r="N79" s="1071"/>
    </row>
    <row r="80" spans="1:14">
      <c r="B80" s="954">
        <v>43964</v>
      </c>
      <c r="C80" s="505">
        <v>3161358</v>
      </c>
      <c r="D80" s="505"/>
      <c r="E80" s="775"/>
      <c r="F80" s="954">
        <v>43964</v>
      </c>
      <c r="G80" s="505">
        <v>3223374</v>
      </c>
      <c r="H80" s="505"/>
      <c r="I80" s="1071"/>
      <c r="J80" s="1071"/>
      <c r="K80" s="1070"/>
      <c r="L80" s="1072"/>
      <c r="M80" s="1071"/>
      <c r="N80" s="1071"/>
    </row>
    <row r="81" spans="2:14">
      <c r="B81" s="954">
        <v>43965</v>
      </c>
      <c r="C81" s="505">
        <v>3155142</v>
      </c>
      <c r="D81" s="505"/>
      <c r="E81" s="775"/>
      <c r="F81" s="954">
        <v>43965</v>
      </c>
      <c r="G81" s="505">
        <v>3216747</v>
      </c>
      <c r="H81" s="505"/>
      <c r="I81" s="1071"/>
      <c r="J81" s="1071"/>
      <c r="K81" s="1070"/>
      <c r="L81" s="1072"/>
      <c r="M81" s="1071"/>
      <c r="N81" s="1071"/>
    </row>
    <row r="82" spans="2:14">
      <c r="B82" s="954">
        <v>43966</v>
      </c>
      <c r="C82" s="505">
        <v>3156136</v>
      </c>
      <c r="D82" s="505"/>
      <c r="E82" s="775"/>
      <c r="F82" s="954">
        <v>43966</v>
      </c>
      <c r="G82" s="505">
        <v>3212017</v>
      </c>
      <c r="H82" s="505"/>
      <c r="I82" s="1071"/>
      <c r="J82" s="1071"/>
      <c r="K82" s="1070"/>
      <c r="L82" s="1072"/>
      <c r="M82" s="1071"/>
      <c r="N82" s="1071"/>
    </row>
    <row r="83" spans="2:14">
      <c r="B83" s="954">
        <v>43967</v>
      </c>
      <c r="C83" s="505">
        <v>3123232</v>
      </c>
      <c r="D83" s="505"/>
      <c r="E83" s="775"/>
      <c r="F83" s="1267"/>
      <c r="G83" s="1267"/>
      <c r="I83" s="1071"/>
      <c r="J83" s="1071"/>
      <c r="K83" s="1070"/>
      <c r="L83" s="1072"/>
      <c r="M83" s="1071"/>
      <c r="N83" s="1071"/>
    </row>
    <row r="84" spans="2:14">
      <c r="B84" s="954">
        <v>43968</v>
      </c>
      <c r="C84" s="505">
        <v>3117303</v>
      </c>
      <c r="D84" s="505"/>
      <c r="E84" s="775"/>
      <c r="F84" s="1267"/>
      <c r="G84" s="1267"/>
      <c r="I84" s="1071"/>
      <c r="J84" s="1071"/>
      <c r="K84" s="1070"/>
      <c r="L84" s="1072"/>
      <c r="M84" s="1071"/>
      <c r="N84" s="1071"/>
    </row>
    <row r="85" spans="2:14">
      <c r="B85" s="954">
        <v>43969</v>
      </c>
      <c r="C85" s="505">
        <v>3016109</v>
      </c>
      <c r="D85" s="505"/>
      <c r="E85" s="775"/>
      <c r="F85" s="954">
        <v>43969</v>
      </c>
      <c r="G85" s="505">
        <v>3174677</v>
      </c>
      <c r="H85" s="505"/>
      <c r="I85" s="1071"/>
      <c r="J85" s="1071"/>
      <c r="K85" s="1070"/>
      <c r="L85" s="1072"/>
      <c r="M85" s="1071"/>
      <c r="N85" s="1071"/>
    </row>
    <row r="86" spans="2:14">
      <c r="B86" s="954">
        <v>43970</v>
      </c>
      <c r="C86" s="505">
        <v>2974455</v>
      </c>
      <c r="D86" s="505"/>
      <c r="E86" s="775"/>
      <c r="F86" s="954">
        <v>43970</v>
      </c>
      <c r="G86" s="505">
        <v>3153557</v>
      </c>
      <c r="H86" s="775"/>
      <c r="I86" s="1071"/>
      <c r="J86" s="1071"/>
      <c r="K86" s="1070"/>
      <c r="L86" s="1072"/>
      <c r="M86" s="1071"/>
      <c r="N86" s="1071"/>
    </row>
    <row r="87" spans="2:14">
      <c r="B87" s="954">
        <v>43971</v>
      </c>
      <c r="C87" s="505">
        <v>2947050</v>
      </c>
      <c r="D87" s="505"/>
      <c r="E87" s="775"/>
      <c r="F87" s="954">
        <v>43971</v>
      </c>
      <c r="G87" s="505">
        <v>3140080</v>
      </c>
      <c r="H87" s="775"/>
      <c r="I87" s="1071"/>
      <c r="J87" s="1071"/>
      <c r="K87" s="1070"/>
      <c r="L87" s="1072"/>
      <c r="M87" s="1071"/>
      <c r="N87" s="1071"/>
    </row>
    <row r="88" spans="2:14">
      <c r="B88" s="954">
        <v>43972</v>
      </c>
      <c r="C88" s="505">
        <v>2932187</v>
      </c>
      <c r="D88" s="505"/>
      <c r="E88" s="775"/>
      <c r="F88" s="954">
        <v>43972</v>
      </c>
      <c r="G88" s="505">
        <v>3130985</v>
      </c>
      <c r="H88" s="775"/>
      <c r="I88" s="1071"/>
      <c r="J88" s="1071"/>
      <c r="K88" s="1070"/>
      <c r="L88" s="1072"/>
      <c r="M88" s="1071"/>
      <c r="N88" s="1071"/>
    </row>
    <row r="89" spans="2:14">
      <c r="B89" s="954">
        <v>43973</v>
      </c>
      <c r="C89" s="505">
        <v>2930230</v>
      </c>
      <c r="D89" s="505"/>
      <c r="E89" s="775"/>
      <c r="F89" s="954">
        <v>43973</v>
      </c>
      <c r="G89" s="505">
        <v>3122630</v>
      </c>
      <c r="H89" s="775"/>
      <c r="I89" s="1071"/>
      <c r="J89" s="1071"/>
      <c r="K89" s="1070"/>
      <c r="L89" s="1072"/>
      <c r="M89" s="1071"/>
      <c r="N89" s="1071"/>
    </row>
    <row r="90" spans="2:14">
      <c r="B90" s="954">
        <v>43974</v>
      </c>
      <c r="C90" s="505">
        <v>2889888</v>
      </c>
      <c r="D90" s="505"/>
      <c r="E90" s="775"/>
      <c r="F90" s="1267"/>
      <c r="G90" s="1267"/>
      <c r="I90" s="1071"/>
      <c r="J90" s="1071"/>
      <c r="K90" s="1070"/>
      <c r="L90" s="1072"/>
      <c r="M90" s="1071"/>
      <c r="N90" s="1071"/>
    </row>
    <row r="91" spans="2:14">
      <c r="B91" s="954">
        <v>43975</v>
      </c>
      <c r="C91" s="505">
        <v>2883067</v>
      </c>
      <c r="D91" s="505"/>
      <c r="E91" s="775"/>
      <c r="F91" s="1267"/>
      <c r="G91" s="1267"/>
      <c r="I91" s="1071"/>
      <c r="J91" s="1071"/>
      <c r="K91" s="1070"/>
      <c r="L91" s="1072"/>
      <c r="M91" s="1071"/>
      <c r="N91" s="1071"/>
    </row>
    <row r="92" spans="2:14">
      <c r="B92" s="954">
        <v>43976</v>
      </c>
      <c r="C92" s="505">
        <v>2742902</v>
      </c>
      <c r="D92" s="505"/>
      <c r="E92" s="775"/>
      <c r="F92" s="954">
        <v>43976</v>
      </c>
      <c r="G92" s="505">
        <v>3068288</v>
      </c>
      <c r="H92" s="775"/>
      <c r="I92" s="1071"/>
      <c r="J92" s="1071"/>
      <c r="K92" s="1070"/>
      <c r="L92" s="1072"/>
      <c r="M92" s="1071"/>
      <c r="N92" s="1071"/>
    </row>
    <row r="93" spans="2:14">
      <c r="B93" s="954">
        <v>43977</v>
      </c>
      <c r="C93" s="505">
        <v>2702949</v>
      </c>
      <c r="D93" s="505"/>
      <c r="E93" s="775"/>
      <c r="F93" s="954">
        <v>43977</v>
      </c>
      <c r="G93" s="505">
        <v>3036405</v>
      </c>
      <c r="H93" s="775"/>
      <c r="I93" s="1071"/>
      <c r="J93" s="1071"/>
      <c r="K93" s="1070"/>
      <c r="L93" s="1072"/>
      <c r="M93" s="1071"/>
      <c r="N93" s="1071"/>
    </row>
    <row r="94" spans="2:14">
      <c r="B94" s="954">
        <v>43978</v>
      </c>
      <c r="C94" s="505">
        <v>2676300</v>
      </c>
      <c r="D94" s="505"/>
      <c r="E94" s="775"/>
      <c r="F94" s="954">
        <v>43978</v>
      </c>
      <c r="G94" s="505">
        <v>3021455</v>
      </c>
      <c r="H94" s="775"/>
      <c r="I94" s="1071"/>
      <c r="J94" s="1071"/>
      <c r="K94" s="1070"/>
      <c r="L94" s="1072"/>
      <c r="M94" s="1071"/>
      <c r="N94" s="1071"/>
    </row>
    <row r="95" spans="2:14">
      <c r="B95" s="954">
        <v>43979</v>
      </c>
      <c r="C95" s="505">
        <v>2665833</v>
      </c>
      <c r="D95" s="505"/>
      <c r="E95" s="775"/>
      <c r="F95" s="954">
        <v>43979</v>
      </c>
      <c r="G95" s="505">
        <v>3011804</v>
      </c>
      <c r="H95" s="775"/>
      <c r="I95" s="1071"/>
      <c r="J95" s="1071"/>
      <c r="K95" s="1070"/>
      <c r="L95" s="1072"/>
      <c r="M95" s="1071"/>
      <c r="N95" s="1071"/>
    </row>
    <row r="96" spans="2:14">
      <c r="B96" s="954">
        <v>43980</v>
      </c>
      <c r="C96" s="505">
        <v>2665188</v>
      </c>
      <c r="D96" s="505"/>
      <c r="E96" s="775"/>
      <c r="F96" s="954">
        <v>43980</v>
      </c>
      <c r="G96" s="505">
        <v>2998970</v>
      </c>
      <c r="H96" s="775"/>
      <c r="I96" s="1071"/>
      <c r="J96" s="1071"/>
      <c r="K96" s="1070"/>
      <c r="L96" s="1072"/>
      <c r="M96" s="1071"/>
      <c r="N96" s="1071"/>
    </row>
    <row r="97" spans="2:14">
      <c r="B97" s="954">
        <v>43981</v>
      </c>
      <c r="C97" s="505">
        <v>2617529</v>
      </c>
      <c r="D97" s="505"/>
      <c r="E97" s="775"/>
      <c r="F97" s="1267"/>
      <c r="G97" s="1267"/>
      <c r="I97" s="1071"/>
      <c r="J97" s="1071"/>
      <c r="K97" s="1070"/>
      <c r="L97" s="1072"/>
      <c r="M97" s="1071"/>
      <c r="N97" s="1071"/>
    </row>
    <row r="98" spans="2:14">
      <c r="B98" s="956">
        <v>43982</v>
      </c>
      <c r="C98" s="955">
        <v>2605039</v>
      </c>
      <c r="D98" s="505"/>
      <c r="E98" s="775"/>
      <c r="F98" s="1267"/>
      <c r="G98" s="1267"/>
      <c r="I98" s="1071"/>
      <c r="J98" s="1071"/>
      <c r="K98" s="1070"/>
      <c r="L98" s="1072"/>
      <c r="M98" s="1071"/>
      <c r="N98" s="1071"/>
    </row>
    <row r="99" spans="2:14">
      <c r="B99" s="954">
        <v>43983</v>
      </c>
      <c r="C99" s="505">
        <v>2321880</v>
      </c>
      <c r="D99" s="505"/>
      <c r="E99" s="775"/>
      <c r="F99" s="954">
        <v>43983</v>
      </c>
      <c r="G99" s="505">
        <v>2911890</v>
      </c>
      <c r="H99" s="775"/>
      <c r="I99" s="1071"/>
      <c r="J99" s="1071"/>
      <c r="K99" s="1070"/>
      <c r="L99" s="1072"/>
      <c r="M99" s="1071"/>
      <c r="N99" s="1071"/>
    </row>
    <row r="100" spans="2:14">
      <c r="B100" s="954">
        <v>43984</v>
      </c>
      <c r="C100" s="505">
        <v>2273804</v>
      </c>
      <c r="D100" s="505"/>
      <c r="E100" s="775"/>
      <c r="F100" s="954">
        <v>43984</v>
      </c>
      <c r="G100" s="505">
        <v>2864608</v>
      </c>
      <c r="H100" s="775"/>
      <c r="I100" s="1071"/>
      <c r="J100" s="1071"/>
      <c r="K100" s="1070"/>
      <c r="L100" s="1072"/>
      <c r="M100" s="1071"/>
      <c r="N100" s="1071"/>
    </row>
    <row r="101" spans="2:14">
      <c r="B101" s="954">
        <v>43985</v>
      </c>
      <c r="C101" s="505">
        <v>2244564</v>
      </c>
      <c r="D101" s="505"/>
      <c r="E101" s="775"/>
      <c r="F101" s="954">
        <v>43985</v>
      </c>
      <c r="G101" s="505">
        <v>2823657</v>
      </c>
      <c r="H101" s="775"/>
      <c r="I101" s="1071"/>
      <c r="J101" s="1071"/>
      <c r="K101" s="1070"/>
      <c r="L101" s="1072"/>
      <c r="M101" s="1071"/>
      <c r="N101" s="1071"/>
    </row>
    <row r="102" spans="2:14">
      <c r="B102" s="954">
        <v>43986</v>
      </c>
      <c r="C102" s="505">
        <v>2226572</v>
      </c>
      <c r="D102" s="505"/>
      <c r="E102" s="775"/>
      <c r="F102" s="954">
        <v>43986</v>
      </c>
      <c r="G102" s="505">
        <v>2800732</v>
      </c>
      <c r="H102" s="775"/>
      <c r="I102" s="1071"/>
      <c r="J102" s="1071"/>
      <c r="K102" s="1070"/>
      <c r="L102" s="1072"/>
      <c r="M102" s="1071"/>
      <c r="N102" s="1071"/>
    </row>
    <row r="103" spans="2:14">
      <c r="B103" s="954">
        <v>43987</v>
      </c>
      <c r="C103" s="505">
        <v>2230174</v>
      </c>
      <c r="D103" s="505"/>
      <c r="E103" s="775"/>
      <c r="F103" s="954">
        <v>43987</v>
      </c>
      <c r="G103" s="505">
        <v>2774275</v>
      </c>
      <c r="H103" s="775"/>
      <c r="I103" s="1071"/>
      <c r="J103" s="1071"/>
      <c r="K103" s="1070"/>
      <c r="L103" s="1072"/>
      <c r="M103" s="1071"/>
      <c r="N103" s="1071"/>
    </row>
    <row r="104" spans="2:14">
      <c r="B104" s="954">
        <v>43988</v>
      </c>
      <c r="C104" s="505">
        <v>2187473</v>
      </c>
      <c r="D104" s="505"/>
      <c r="E104" s="775"/>
      <c r="F104" s="1267"/>
      <c r="G104" s="1267"/>
      <c r="I104" s="1071"/>
      <c r="J104" s="1071"/>
      <c r="K104" s="1070"/>
      <c r="L104" s="1072"/>
      <c r="M104" s="1071"/>
      <c r="N104" s="1071"/>
    </row>
    <row r="105" spans="2:14">
      <c r="B105" s="954">
        <v>43989</v>
      </c>
      <c r="C105" s="505">
        <v>2179615</v>
      </c>
      <c r="D105" s="505"/>
      <c r="E105" s="775"/>
      <c r="F105" s="1267"/>
      <c r="G105" s="1267"/>
      <c r="I105" s="1071"/>
      <c r="J105" s="1071"/>
      <c r="K105" s="1070"/>
      <c r="L105" s="1072"/>
      <c r="M105" s="1071"/>
      <c r="N105" s="1071"/>
    </row>
    <row r="106" spans="2:14">
      <c r="B106" s="954">
        <v>43990</v>
      </c>
      <c r="C106" s="505">
        <v>2053520</v>
      </c>
      <c r="D106" s="505"/>
      <c r="E106" s="775"/>
      <c r="F106" s="954">
        <v>43990</v>
      </c>
      <c r="G106" s="505">
        <v>2676105</v>
      </c>
      <c r="H106" s="775"/>
      <c r="I106" s="1071"/>
      <c r="J106" s="1071"/>
      <c r="K106" s="1070"/>
      <c r="L106" s="1072"/>
      <c r="M106" s="1071"/>
      <c r="N106" s="1071"/>
    </row>
    <row r="107" spans="2:14">
      <c r="B107" s="954">
        <v>43991</v>
      </c>
      <c r="C107" s="505">
        <v>2015917</v>
      </c>
      <c r="D107" s="505"/>
      <c r="E107" s="775"/>
      <c r="F107" s="1267"/>
      <c r="G107" s="1267"/>
      <c r="I107" s="1071"/>
      <c r="J107" s="1071"/>
      <c r="K107" s="1070"/>
      <c r="L107" s="1072"/>
      <c r="M107" s="1071"/>
      <c r="N107" s="1071"/>
    </row>
    <row r="108" spans="2:14">
      <c r="B108" s="954">
        <v>43992</v>
      </c>
      <c r="C108" s="505">
        <v>1987953</v>
      </c>
      <c r="D108" s="505"/>
      <c r="E108" s="775"/>
      <c r="F108" s="954">
        <v>43992</v>
      </c>
      <c r="G108" s="505">
        <v>2531111</v>
      </c>
      <c r="H108" s="775"/>
      <c r="I108" s="1071"/>
      <c r="J108" s="1071"/>
      <c r="K108" s="1070"/>
      <c r="L108" s="1072"/>
      <c r="M108" s="1071"/>
      <c r="N108" s="1071"/>
    </row>
    <row r="109" spans="2:14">
      <c r="B109" s="954">
        <v>43993</v>
      </c>
      <c r="C109" s="505">
        <v>1973223</v>
      </c>
      <c r="D109" s="505"/>
      <c r="E109" s="775"/>
      <c r="F109" s="954">
        <v>43993</v>
      </c>
      <c r="G109" s="505">
        <v>2468396</v>
      </c>
      <c r="H109" s="775"/>
      <c r="I109" s="1071"/>
      <c r="J109" s="1071"/>
      <c r="K109" s="1070"/>
      <c r="L109" s="1072"/>
      <c r="M109" s="1071"/>
      <c r="N109" s="1071"/>
    </row>
    <row r="110" spans="2:14">
      <c r="B110" s="954">
        <v>43994</v>
      </c>
      <c r="C110" s="505">
        <v>1977907</v>
      </c>
      <c r="D110" s="505"/>
      <c r="E110" s="775"/>
      <c r="F110" s="954">
        <v>43994</v>
      </c>
      <c r="G110" s="505">
        <v>2416494</v>
      </c>
      <c r="H110" s="775"/>
      <c r="I110" s="1071"/>
      <c r="J110" s="1071"/>
      <c r="K110" s="1070"/>
      <c r="L110" s="1072"/>
      <c r="M110" s="1071"/>
      <c r="N110" s="1071"/>
    </row>
    <row r="111" spans="2:14">
      <c r="B111" s="954">
        <v>43995</v>
      </c>
      <c r="C111" s="505">
        <v>1937515</v>
      </c>
      <c r="D111" s="505"/>
      <c r="E111" s="775"/>
      <c r="F111" s="1267"/>
      <c r="G111" s="1267"/>
      <c r="I111" s="1071"/>
      <c r="J111" s="1071"/>
      <c r="K111" s="1070"/>
      <c r="L111" s="1072"/>
      <c r="M111" s="1071"/>
      <c r="N111" s="1071"/>
    </row>
    <row r="112" spans="2:14">
      <c r="B112" s="954">
        <v>43996</v>
      </c>
      <c r="C112" s="505">
        <v>1934571</v>
      </c>
      <c r="D112" s="505"/>
      <c r="E112" s="775"/>
      <c r="F112" s="1267"/>
      <c r="G112" s="1267"/>
      <c r="I112" s="1071"/>
      <c r="J112" s="1071"/>
      <c r="K112" s="1070"/>
      <c r="L112" s="1072"/>
      <c r="M112" s="1071"/>
      <c r="N112" s="1071"/>
    </row>
    <row r="113" spans="2:14">
      <c r="B113" s="954">
        <v>43997</v>
      </c>
      <c r="C113" s="505">
        <v>1839325</v>
      </c>
      <c r="D113" s="505"/>
      <c r="E113" s="775"/>
      <c r="F113" s="954">
        <v>43997</v>
      </c>
      <c r="G113" s="505">
        <v>2335239</v>
      </c>
      <c r="H113" s="775"/>
      <c r="I113" s="1071"/>
      <c r="J113" s="1071"/>
      <c r="K113" s="1070"/>
      <c r="L113" s="1072"/>
      <c r="M113" s="1071"/>
      <c r="N113" s="1071"/>
    </row>
    <row r="114" spans="2:14">
      <c r="B114" s="954">
        <v>43998</v>
      </c>
      <c r="C114" s="505">
        <v>1806614</v>
      </c>
      <c r="D114" s="505"/>
      <c r="E114" s="775"/>
      <c r="F114" s="954">
        <v>43998</v>
      </c>
      <c r="G114" s="505">
        <v>2281747</v>
      </c>
      <c r="H114" s="775"/>
      <c r="I114" s="1071"/>
      <c r="J114" s="1071"/>
      <c r="K114" s="1070"/>
      <c r="L114" s="1072"/>
      <c r="M114" s="1071"/>
      <c r="N114" s="1071"/>
    </row>
    <row r="115" spans="2:14">
      <c r="B115" s="954">
        <v>43999</v>
      </c>
      <c r="C115" s="505">
        <v>1782197</v>
      </c>
      <c r="D115" s="505"/>
      <c r="E115" s="775"/>
      <c r="F115" s="954">
        <v>43999</v>
      </c>
      <c r="G115" s="505">
        <v>2215625</v>
      </c>
      <c r="H115" s="775"/>
      <c r="I115" s="1071"/>
      <c r="J115" s="1071"/>
      <c r="K115" s="1070"/>
      <c r="L115" s="1072"/>
      <c r="M115" s="1071"/>
      <c r="N115" s="1071"/>
    </row>
    <row r="116" spans="2:14">
      <c r="B116" s="954">
        <v>44000</v>
      </c>
      <c r="C116" s="505">
        <v>1769919</v>
      </c>
      <c r="D116" s="505"/>
      <c r="E116" s="775"/>
      <c r="F116" s="954">
        <v>44000</v>
      </c>
      <c r="G116" s="505">
        <v>2180943</v>
      </c>
      <c r="H116" s="775"/>
      <c r="I116" s="1071"/>
      <c r="J116" s="1071"/>
      <c r="K116" s="1070"/>
      <c r="L116" s="1072"/>
      <c r="M116" s="1071"/>
      <c r="N116" s="1071"/>
    </row>
    <row r="117" spans="2:14">
      <c r="B117" s="954">
        <v>44001</v>
      </c>
      <c r="C117" s="505">
        <v>1769281</v>
      </c>
      <c r="D117" s="505"/>
      <c r="E117" s="775"/>
      <c r="F117" s="954">
        <v>44001</v>
      </c>
      <c r="G117" s="505">
        <v>2119999</v>
      </c>
      <c r="H117" s="775"/>
      <c r="I117" s="1071"/>
      <c r="J117" s="1071"/>
      <c r="K117" s="1070"/>
      <c r="L117" s="1072"/>
      <c r="M117" s="1071"/>
      <c r="N117" s="1071"/>
    </row>
    <row r="118" spans="2:14">
      <c r="B118" s="954">
        <v>44002</v>
      </c>
      <c r="C118" s="505">
        <v>1688099</v>
      </c>
      <c r="D118" s="505"/>
      <c r="E118" s="775"/>
      <c r="F118" s="1267"/>
      <c r="G118" s="1267"/>
      <c r="I118" s="1071"/>
      <c r="J118" s="1071"/>
      <c r="K118" s="1070"/>
      <c r="L118" s="1072"/>
      <c r="M118" s="1071"/>
      <c r="N118" s="1071"/>
    </row>
    <row r="119" spans="2:14">
      <c r="B119" s="954">
        <v>44003</v>
      </c>
      <c r="C119" s="505">
        <v>1677456</v>
      </c>
      <c r="D119" s="505"/>
      <c r="E119" s="775"/>
      <c r="F119" s="1267"/>
      <c r="G119" s="1267"/>
      <c r="I119" s="1071"/>
      <c r="J119" s="1071"/>
      <c r="K119" s="1070"/>
      <c r="L119" s="1072"/>
      <c r="M119" s="1071"/>
      <c r="N119" s="1071"/>
    </row>
    <row r="120" spans="2:14">
      <c r="B120" s="954">
        <v>44004</v>
      </c>
      <c r="C120" s="505">
        <v>1601947</v>
      </c>
      <c r="D120" s="505"/>
      <c r="E120" s="775"/>
      <c r="F120" s="954">
        <v>44004</v>
      </c>
      <c r="G120" s="505">
        <v>2032752</v>
      </c>
      <c r="H120" s="775"/>
      <c r="I120" s="1071"/>
      <c r="J120" s="1071"/>
      <c r="K120" s="1070"/>
      <c r="L120" s="1072"/>
      <c r="M120" s="1071"/>
      <c r="N120" s="1071"/>
    </row>
    <row r="121" spans="2:14">
      <c r="B121" s="954">
        <v>44005</v>
      </c>
      <c r="C121" s="505">
        <v>1563332</v>
      </c>
      <c r="D121" s="505"/>
      <c r="E121" s="775"/>
      <c r="F121" s="954">
        <v>44005</v>
      </c>
      <c r="G121" s="505">
        <v>1990523</v>
      </c>
      <c r="H121" s="775"/>
      <c r="I121" s="1071"/>
      <c r="J121" s="1071"/>
      <c r="K121" s="1070"/>
      <c r="L121" s="1072"/>
      <c r="M121" s="1071"/>
      <c r="N121" s="1071"/>
    </row>
    <row r="122" spans="2:14">
      <c r="B122" s="954">
        <v>44006</v>
      </c>
      <c r="C122" s="505">
        <v>1541799</v>
      </c>
      <c r="D122" s="505"/>
      <c r="E122" s="775"/>
      <c r="F122" s="954">
        <v>44006</v>
      </c>
      <c r="G122" s="505">
        <v>1966142</v>
      </c>
      <c r="H122" s="775"/>
      <c r="I122" s="1071"/>
      <c r="J122" s="1071"/>
      <c r="K122" s="1070"/>
      <c r="L122" s="1072"/>
      <c r="M122" s="1071"/>
      <c r="N122" s="1071"/>
    </row>
    <row r="123" spans="2:14">
      <c r="B123" s="954">
        <v>44007</v>
      </c>
      <c r="C123" s="505">
        <v>1532209</v>
      </c>
      <c r="D123" s="505"/>
      <c r="E123" s="775"/>
      <c r="F123" s="954">
        <v>44007</v>
      </c>
      <c r="G123" s="505">
        <v>1934065</v>
      </c>
      <c r="H123" s="775"/>
      <c r="I123" s="1071"/>
      <c r="J123" s="1071"/>
      <c r="K123" s="1070"/>
      <c r="L123" s="1072"/>
      <c r="M123" s="1071"/>
      <c r="N123" s="1071"/>
    </row>
    <row r="124" spans="2:14">
      <c r="B124" s="954">
        <v>44008</v>
      </c>
      <c r="C124" s="505">
        <v>1532498</v>
      </c>
      <c r="D124" s="505"/>
      <c r="E124" s="775"/>
      <c r="F124" s="954">
        <v>44008</v>
      </c>
      <c r="G124" s="505">
        <v>1908809</v>
      </c>
      <c r="H124" s="775"/>
      <c r="I124" s="1071"/>
      <c r="J124" s="1071"/>
      <c r="K124" s="1070"/>
      <c r="L124" s="1072"/>
      <c r="M124" s="1071"/>
      <c r="N124" s="1071"/>
    </row>
    <row r="125" spans="2:14">
      <c r="B125" s="954">
        <v>44009</v>
      </c>
      <c r="C125" s="505">
        <v>1499692</v>
      </c>
      <c r="D125" s="505"/>
      <c r="E125" s="775"/>
      <c r="F125" s="1267"/>
      <c r="G125" s="1267"/>
      <c r="I125" s="1071"/>
      <c r="J125" s="1071"/>
      <c r="K125" s="1070"/>
      <c r="L125" s="1072"/>
      <c r="M125" s="1071"/>
      <c r="N125" s="1071"/>
    </row>
    <row r="126" spans="2:14">
      <c r="B126" s="954">
        <v>44010</v>
      </c>
      <c r="C126" s="505">
        <v>1494500</v>
      </c>
      <c r="D126" s="505"/>
      <c r="E126" s="775"/>
      <c r="F126" s="1267"/>
      <c r="G126" s="1267"/>
      <c r="I126" s="1071"/>
      <c r="J126" s="1071"/>
      <c r="K126" s="1070"/>
      <c r="L126" s="1072"/>
      <c r="M126" s="1071"/>
      <c r="N126" s="1071"/>
    </row>
    <row r="127" spans="2:14">
      <c r="B127" s="954">
        <v>44011</v>
      </c>
      <c r="C127" s="505">
        <v>1470140</v>
      </c>
      <c r="D127" s="505"/>
      <c r="E127" s="775"/>
      <c r="F127" s="954">
        <v>44011</v>
      </c>
      <c r="G127" s="505">
        <v>1870076</v>
      </c>
      <c r="H127" s="775"/>
      <c r="I127" s="1071"/>
      <c r="J127" s="1071"/>
      <c r="K127" s="1070"/>
      <c r="L127" s="1072"/>
      <c r="M127" s="1071"/>
      <c r="N127" s="1071"/>
    </row>
    <row r="128" spans="2:14">
      <c r="B128" s="956">
        <v>44012</v>
      </c>
      <c r="C128" s="955">
        <v>1450280</v>
      </c>
      <c r="D128" s="505"/>
      <c r="E128" s="775"/>
      <c r="F128" s="954">
        <v>44012</v>
      </c>
      <c r="G128" s="505">
        <v>1830664</v>
      </c>
      <c r="H128" s="775"/>
      <c r="I128" s="1071"/>
      <c r="J128" s="1071"/>
      <c r="K128" s="1070"/>
      <c r="L128" s="1072"/>
      <c r="M128" s="1071"/>
      <c r="N128" s="1071"/>
    </row>
    <row r="129" spans="2:14">
      <c r="B129" s="954">
        <v>44013</v>
      </c>
      <c r="C129" s="505">
        <v>1120647</v>
      </c>
      <c r="D129" s="505"/>
      <c r="E129" s="775"/>
      <c r="F129" s="954">
        <v>44013</v>
      </c>
      <c r="G129" s="505">
        <v>1748278</v>
      </c>
      <c r="H129" s="775"/>
      <c r="I129" s="1071"/>
      <c r="J129" s="1071"/>
      <c r="K129" s="1070"/>
      <c r="L129" s="1072"/>
      <c r="M129" s="1071"/>
      <c r="N129" s="1071"/>
    </row>
    <row r="130" spans="2:14">
      <c r="B130" s="954">
        <v>44014</v>
      </c>
      <c r="C130" s="505">
        <v>1105628</v>
      </c>
      <c r="D130" s="505"/>
      <c r="E130" s="775"/>
      <c r="F130" s="954">
        <v>44014</v>
      </c>
      <c r="G130" s="505">
        <v>1678467</v>
      </c>
      <c r="H130" s="775"/>
      <c r="I130" s="1071"/>
      <c r="J130" s="1071"/>
      <c r="K130" s="1070"/>
      <c r="L130" s="1072"/>
      <c r="M130" s="1071"/>
      <c r="N130" s="1071"/>
    </row>
    <row r="131" spans="2:14">
      <c r="B131" s="954">
        <v>44015</v>
      </c>
      <c r="C131" s="505">
        <v>1099088</v>
      </c>
      <c r="D131" s="505"/>
      <c r="E131" s="775"/>
      <c r="F131" s="954">
        <v>44015</v>
      </c>
      <c r="G131" s="505">
        <v>1624921</v>
      </c>
      <c r="H131" s="775"/>
      <c r="I131" s="1071"/>
      <c r="J131" s="1071"/>
      <c r="K131" s="1070"/>
      <c r="L131" s="1072"/>
      <c r="M131" s="1071"/>
      <c r="N131" s="1071"/>
    </row>
    <row r="132" spans="2:14">
      <c r="B132" s="954">
        <v>44016</v>
      </c>
      <c r="C132" s="505">
        <v>1073241</v>
      </c>
      <c r="D132" s="505"/>
      <c r="E132" s="775"/>
      <c r="F132" s="1267"/>
      <c r="G132" s="1267"/>
      <c r="I132" s="1071"/>
      <c r="J132" s="1071"/>
      <c r="K132" s="1070"/>
      <c r="L132" s="1072"/>
      <c r="M132" s="1071"/>
      <c r="N132" s="1071"/>
    </row>
    <row r="133" spans="2:14">
      <c r="B133" s="954">
        <v>44017</v>
      </c>
      <c r="C133" s="505">
        <v>1068015</v>
      </c>
      <c r="D133" s="505"/>
      <c r="E133" s="775"/>
      <c r="F133" s="1267"/>
      <c r="G133" s="1267"/>
      <c r="I133" s="1071"/>
      <c r="J133" s="1071"/>
      <c r="K133" s="1070"/>
      <c r="L133" s="1072"/>
      <c r="M133" s="1071"/>
      <c r="N133" s="1071"/>
    </row>
    <row r="134" spans="2:14">
      <c r="B134" s="954">
        <v>44018</v>
      </c>
      <c r="C134" s="505">
        <v>1058250</v>
      </c>
      <c r="D134" s="505"/>
      <c r="E134" s="775"/>
      <c r="F134" s="954">
        <v>44018</v>
      </c>
      <c r="G134" s="505">
        <v>1559893</v>
      </c>
      <c r="H134" s="775"/>
      <c r="I134" s="1071"/>
      <c r="J134" s="1071"/>
      <c r="K134" s="1070"/>
      <c r="L134" s="1072"/>
      <c r="M134" s="1071"/>
      <c r="N134" s="1071"/>
    </row>
    <row r="135" spans="2:14">
      <c r="B135" s="954">
        <v>44019</v>
      </c>
      <c r="C135" s="505">
        <v>1037919</v>
      </c>
      <c r="D135" s="505"/>
      <c r="E135" s="775"/>
      <c r="F135" s="1267"/>
      <c r="G135" s="1267"/>
      <c r="I135" s="1071"/>
      <c r="J135" s="1071"/>
      <c r="K135" s="1070"/>
      <c r="L135" s="1072"/>
      <c r="M135" s="1071"/>
      <c r="N135" s="1071"/>
    </row>
    <row r="136" spans="2:14">
      <c r="B136" s="954">
        <v>44020</v>
      </c>
      <c r="C136" s="505">
        <v>1024657</v>
      </c>
      <c r="D136" s="505"/>
      <c r="E136" s="775"/>
      <c r="F136" s="954">
        <v>44020</v>
      </c>
      <c r="G136" s="505">
        <v>1474529</v>
      </c>
      <c r="H136" s="775"/>
      <c r="I136" s="1071"/>
      <c r="J136" s="1071"/>
      <c r="K136" s="1070"/>
      <c r="L136" s="1072"/>
      <c r="M136" s="1071"/>
      <c r="N136" s="1071"/>
    </row>
    <row r="137" spans="2:14">
      <c r="B137" s="954">
        <v>44021</v>
      </c>
      <c r="C137" s="505">
        <v>1015756</v>
      </c>
      <c r="D137" s="505"/>
      <c r="E137" s="775"/>
      <c r="F137" s="954">
        <v>44021</v>
      </c>
      <c r="G137" s="505">
        <v>1442845</v>
      </c>
      <c r="H137" s="775"/>
      <c r="I137" s="1071"/>
      <c r="J137" s="1071"/>
      <c r="K137" s="1070"/>
      <c r="L137" s="1072"/>
      <c r="M137" s="1071"/>
      <c r="N137" s="1071"/>
    </row>
    <row r="138" spans="2:14">
      <c r="B138" s="954">
        <v>44022</v>
      </c>
      <c r="C138" s="505">
        <v>1018629</v>
      </c>
      <c r="D138" s="505"/>
      <c r="E138" s="775"/>
      <c r="F138" s="954">
        <v>44022</v>
      </c>
      <c r="G138" s="505">
        <v>1411615</v>
      </c>
      <c r="H138" s="775"/>
      <c r="I138" s="1071"/>
      <c r="J138" s="1071"/>
      <c r="K138" s="1070"/>
      <c r="L138" s="1072"/>
      <c r="M138" s="1071"/>
      <c r="N138" s="1071"/>
    </row>
    <row r="139" spans="2:14">
      <c r="B139" s="954">
        <v>44023</v>
      </c>
      <c r="C139" s="505">
        <v>994061</v>
      </c>
      <c r="D139" s="505"/>
      <c r="E139" s="775"/>
      <c r="F139" s="1267"/>
      <c r="G139" s="1267"/>
      <c r="I139" s="1071"/>
      <c r="J139" s="1071"/>
      <c r="K139" s="1070"/>
      <c r="L139" s="1072"/>
      <c r="M139" s="1071"/>
      <c r="N139" s="1071"/>
    </row>
    <row r="140" spans="2:14">
      <c r="B140" s="954">
        <v>44024</v>
      </c>
      <c r="C140" s="505">
        <v>990316</v>
      </c>
      <c r="D140" s="505"/>
      <c r="E140" s="775"/>
      <c r="F140" s="1267"/>
      <c r="G140" s="1267"/>
      <c r="I140" s="1071"/>
      <c r="J140" s="1071"/>
      <c r="K140" s="1070"/>
      <c r="L140" s="1072"/>
      <c r="M140" s="1071"/>
      <c r="N140" s="1071"/>
    </row>
    <row r="141" spans="2:14">
      <c r="B141" s="954">
        <v>44025</v>
      </c>
      <c r="C141" s="505">
        <v>973247</v>
      </c>
      <c r="D141" s="505"/>
      <c r="E141" s="775"/>
      <c r="F141" s="954">
        <v>44025</v>
      </c>
      <c r="G141" s="505">
        <v>1374653</v>
      </c>
      <c r="H141" s="775"/>
      <c r="I141" s="1071"/>
      <c r="J141" s="1071"/>
      <c r="K141" s="1070"/>
      <c r="L141" s="1072"/>
      <c r="M141" s="1071"/>
      <c r="N141" s="1071"/>
    </row>
    <row r="142" spans="2:14">
      <c r="B142" s="954">
        <v>44026</v>
      </c>
      <c r="C142" s="505">
        <v>959107</v>
      </c>
      <c r="D142" s="505"/>
      <c r="E142" s="775"/>
      <c r="F142" s="954">
        <v>44026</v>
      </c>
      <c r="G142" s="505">
        <v>1351312</v>
      </c>
      <c r="H142" s="775"/>
      <c r="I142" s="1071"/>
      <c r="J142" s="1071"/>
      <c r="K142" s="1070"/>
      <c r="L142" s="1072"/>
      <c r="M142" s="1071"/>
      <c r="N142" s="1071"/>
    </row>
    <row r="143" spans="2:14">
      <c r="B143" s="954">
        <v>44027</v>
      </c>
      <c r="C143" s="505">
        <v>944532</v>
      </c>
      <c r="D143" s="505"/>
      <c r="E143" s="775"/>
      <c r="F143" s="954">
        <v>44027</v>
      </c>
      <c r="G143" s="505">
        <v>1331211</v>
      </c>
      <c r="H143" s="775"/>
      <c r="I143" s="1071"/>
      <c r="J143" s="1071"/>
      <c r="K143" s="1070"/>
      <c r="L143" s="1072"/>
      <c r="M143" s="1071"/>
      <c r="N143" s="1071"/>
    </row>
    <row r="144" spans="2:14">
      <c r="B144" s="954">
        <v>44028</v>
      </c>
      <c r="C144" s="505">
        <v>935474</v>
      </c>
      <c r="D144" s="505"/>
      <c r="E144" s="775"/>
      <c r="F144" s="954">
        <v>44028</v>
      </c>
      <c r="G144" s="505">
        <v>1312381</v>
      </c>
      <c r="H144" s="775"/>
      <c r="I144" s="1071"/>
      <c r="J144" s="1071"/>
      <c r="K144" s="1070"/>
      <c r="L144" s="1072"/>
      <c r="M144" s="1071"/>
      <c r="N144" s="1071"/>
    </row>
    <row r="145" spans="2:14">
      <c r="B145" s="954">
        <v>44029</v>
      </c>
      <c r="C145" s="505">
        <v>942484</v>
      </c>
      <c r="D145" s="505"/>
      <c r="E145" s="775"/>
      <c r="F145" s="954">
        <v>44029</v>
      </c>
      <c r="G145" s="505">
        <v>1298938</v>
      </c>
      <c r="H145" s="775"/>
      <c r="I145" s="1071"/>
      <c r="J145" s="1071"/>
      <c r="K145" s="1070"/>
      <c r="L145" s="1072"/>
      <c r="M145" s="1071"/>
      <c r="N145" s="1071"/>
    </row>
    <row r="146" spans="2:14">
      <c r="B146" s="954">
        <v>44030</v>
      </c>
      <c r="C146" s="505">
        <v>920248</v>
      </c>
      <c r="D146" s="505"/>
      <c r="E146" s="775"/>
      <c r="F146" s="1267"/>
      <c r="G146" s="1267"/>
      <c r="I146" s="1071"/>
      <c r="J146" s="1071"/>
      <c r="K146" s="1070"/>
      <c r="L146" s="1072"/>
      <c r="M146" s="1071"/>
      <c r="N146" s="1071"/>
    </row>
    <row r="147" spans="2:14">
      <c r="B147" s="954">
        <v>44031</v>
      </c>
      <c r="C147" s="505">
        <v>919183</v>
      </c>
      <c r="D147" s="505"/>
      <c r="E147" s="775"/>
      <c r="F147" s="1267"/>
      <c r="G147" s="1267"/>
      <c r="I147" s="1071"/>
      <c r="J147" s="1071"/>
      <c r="K147" s="1070"/>
      <c r="L147" s="1072"/>
      <c r="M147" s="1071"/>
      <c r="N147" s="1071"/>
    </row>
    <row r="148" spans="2:14">
      <c r="B148" s="954">
        <v>44032</v>
      </c>
      <c r="C148" s="505">
        <v>910706</v>
      </c>
      <c r="D148" s="505"/>
      <c r="E148" s="775"/>
      <c r="F148" s="954">
        <v>44032</v>
      </c>
      <c r="G148" s="505">
        <v>1279497</v>
      </c>
      <c r="H148" s="775"/>
      <c r="I148" s="1071"/>
      <c r="J148" s="1071"/>
      <c r="K148" s="1070"/>
      <c r="L148" s="1072"/>
      <c r="M148" s="1071"/>
      <c r="N148" s="1071"/>
    </row>
    <row r="149" spans="2:14">
      <c r="B149" s="954">
        <v>44033</v>
      </c>
      <c r="C149" s="505">
        <v>900968</v>
      </c>
      <c r="D149" s="505"/>
      <c r="E149" s="775"/>
      <c r="F149" s="954">
        <v>44033</v>
      </c>
      <c r="G149" s="505">
        <v>1267982</v>
      </c>
      <c r="H149" s="775"/>
      <c r="I149" s="1071"/>
      <c r="J149" s="1071"/>
      <c r="K149" s="1070"/>
      <c r="L149" s="1072"/>
      <c r="M149" s="1071"/>
      <c r="N149" s="1071"/>
    </row>
    <row r="150" spans="2:14">
      <c r="B150" s="954">
        <v>44034</v>
      </c>
      <c r="C150" s="505">
        <v>896679</v>
      </c>
      <c r="D150" s="505"/>
      <c r="E150" s="775"/>
      <c r="F150" s="954">
        <v>44034</v>
      </c>
      <c r="G150" s="505">
        <v>1246977</v>
      </c>
      <c r="H150" s="775"/>
      <c r="I150" s="1071"/>
      <c r="J150" s="1071"/>
      <c r="K150" s="1070"/>
      <c r="L150" s="1072"/>
      <c r="M150" s="1071"/>
      <c r="N150" s="1071"/>
    </row>
    <row r="151" spans="2:14">
      <c r="B151" s="954">
        <v>44035</v>
      </c>
      <c r="C151" s="505">
        <v>893195</v>
      </c>
      <c r="D151" s="505"/>
      <c r="E151" s="775"/>
      <c r="F151" s="954">
        <v>44035</v>
      </c>
      <c r="G151" s="505">
        <v>1229230</v>
      </c>
      <c r="H151" s="775"/>
      <c r="I151" s="1071"/>
      <c r="J151" s="1071"/>
      <c r="K151" s="1070"/>
      <c r="L151" s="1072"/>
      <c r="M151" s="1071"/>
      <c r="N151" s="1071"/>
    </row>
    <row r="152" spans="2:14">
      <c r="B152" s="954">
        <v>44036</v>
      </c>
      <c r="C152" s="505">
        <v>901501</v>
      </c>
      <c r="D152" s="505"/>
      <c r="E152" s="775"/>
      <c r="F152" s="954">
        <v>44036</v>
      </c>
      <c r="G152" s="505">
        <v>1210706</v>
      </c>
      <c r="H152" s="775"/>
      <c r="I152" s="1071"/>
      <c r="J152" s="1071"/>
      <c r="K152" s="1070"/>
      <c r="L152" s="1072"/>
      <c r="M152" s="1071"/>
      <c r="N152" s="1071"/>
    </row>
    <row r="153" spans="2:14">
      <c r="B153" s="954">
        <v>44037</v>
      </c>
      <c r="C153" s="505">
        <v>882776</v>
      </c>
      <c r="D153" s="505"/>
      <c r="E153" s="775"/>
      <c r="F153" s="1267"/>
      <c r="G153" s="1267"/>
      <c r="I153" s="1071"/>
      <c r="J153" s="1071"/>
      <c r="K153" s="1070"/>
      <c r="L153" s="1072"/>
      <c r="M153" s="1071"/>
      <c r="N153" s="1071"/>
    </row>
    <row r="154" spans="2:14">
      <c r="B154" s="954">
        <v>44038</v>
      </c>
      <c r="C154" s="505">
        <v>881877</v>
      </c>
      <c r="D154" s="505"/>
      <c r="E154" s="775"/>
      <c r="F154" s="1267"/>
      <c r="G154" s="1267"/>
      <c r="I154" s="1071"/>
      <c r="J154" s="1071"/>
      <c r="K154" s="1070"/>
      <c r="L154" s="1072"/>
      <c r="M154" s="1071"/>
      <c r="N154" s="1071"/>
    </row>
    <row r="155" spans="2:14">
      <c r="B155" s="954">
        <v>44039</v>
      </c>
      <c r="C155" s="505">
        <v>878612</v>
      </c>
      <c r="D155" s="505"/>
      <c r="E155" s="775"/>
      <c r="F155" s="954">
        <v>44039</v>
      </c>
      <c r="G155" s="505">
        <v>1189947</v>
      </c>
      <c r="H155" s="775"/>
      <c r="I155" s="1071"/>
      <c r="J155" s="1071"/>
      <c r="K155" s="1070"/>
      <c r="L155" s="1072"/>
      <c r="M155" s="1071"/>
      <c r="N155" s="1071"/>
    </row>
    <row r="156" spans="2:14">
      <c r="B156" s="954">
        <v>44040</v>
      </c>
      <c r="C156" s="505">
        <v>870852</v>
      </c>
      <c r="D156" s="505"/>
      <c r="E156" s="775"/>
      <c r="F156" s="954">
        <v>44040</v>
      </c>
      <c r="G156" s="505">
        <v>1172093</v>
      </c>
      <c r="H156" s="775"/>
      <c r="I156" s="1071"/>
      <c r="J156" s="1071"/>
      <c r="K156" s="1070"/>
      <c r="L156" s="1072"/>
      <c r="M156" s="1071"/>
      <c r="N156" s="1071"/>
    </row>
    <row r="157" spans="2:14">
      <c r="B157" s="954">
        <v>44041</v>
      </c>
      <c r="C157" s="505">
        <v>868340</v>
      </c>
      <c r="D157" s="505"/>
      <c r="E157" s="775"/>
      <c r="F157" s="954">
        <v>44041</v>
      </c>
      <c r="G157" s="505">
        <v>1154554</v>
      </c>
      <c r="H157" s="775"/>
      <c r="I157" s="1071"/>
      <c r="J157" s="1071"/>
      <c r="K157" s="1070"/>
      <c r="L157" s="1072"/>
      <c r="M157" s="1071"/>
      <c r="N157" s="1071"/>
    </row>
    <row r="158" spans="2:14">
      <c r="B158" s="954">
        <v>44042</v>
      </c>
      <c r="C158" s="505">
        <v>866052</v>
      </c>
      <c r="D158" s="505"/>
      <c r="E158" s="775"/>
      <c r="F158" s="954">
        <v>44042</v>
      </c>
      <c r="G158" s="505">
        <v>1139776</v>
      </c>
      <c r="H158" s="775"/>
      <c r="I158" s="1071"/>
      <c r="J158" s="1071"/>
      <c r="K158" s="1070"/>
      <c r="L158" s="1072"/>
      <c r="M158" s="1071"/>
      <c r="N158" s="1071"/>
    </row>
    <row r="159" spans="2:14">
      <c r="B159" s="956">
        <v>44043</v>
      </c>
      <c r="C159" s="955">
        <v>868589</v>
      </c>
      <c r="D159" s="505"/>
      <c r="E159" s="775"/>
      <c r="F159" s="954">
        <v>44043</v>
      </c>
      <c r="G159" s="505">
        <v>1118542</v>
      </c>
      <c r="H159" s="775"/>
      <c r="I159" s="1071"/>
      <c r="J159" s="1071"/>
      <c r="K159" s="1070"/>
      <c r="L159" s="1072"/>
      <c r="M159" s="1071"/>
      <c r="N159" s="1071"/>
    </row>
    <row r="160" spans="2:14">
      <c r="B160" s="954">
        <v>44044</v>
      </c>
      <c r="C160" s="505">
        <v>813042</v>
      </c>
      <c r="D160" s="505"/>
      <c r="E160" s="775"/>
      <c r="F160" s="1267"/>
      <c r="G160" s="1267"/>
      <c r="I160" s="1071"/>
      <c r="J160" s="1071"/>
      <c r="K160" s="1070"/>
      <c r="L160" s="1072"/>
      <c r="M160" s="1071"/>
      <c r="N160" s="1071"/>
    </row>
    <row r="161" spans="2:14">
      <c r="B161" s="954">
        <v>44045</v>
      </c>
      <c r="C161" s="505">
        <v>812149</v>
      </c>
      <c r="D161" s="505"/>
      <c r="E161" s="775"/>
      <c r="F161" s="1267"/>
      <c r="G161" s="1267"/>
      <c r="I161" s="1071"/>
      <c r="J161" s="1071"/>
      <c r="K161" s="1070"/>
      <c r="L161" s="1072"/>
      <c r="M161" s="1071"/>
      <c r="N161" s="1071"/>
    </row>
    <row r="162" spans="2:14">
      <c r="B162" s="954">
        <v>44046</v>
      </c>
      <c r="C162" s="505">
        <v>802260</v>
      </c>
      <c r="D162" s="505"/>
      <c r="E162" s="775"/>
      <c r="F162" s="954">
        <v>44046</v>
      </c>
      <c r="G162" s="505">
        <v>1066591</v>
      </c>
      <c r="H162" s="775"/>
      <c r="I162" s="1071"/>
      <c r="J162" s="1071"/>
      <c r="K162" s="1070"/>
      <c r="L162" s="1072"/>
      <c r="M162" s="1071"/>
      <c r="N162" s="1071"/>
    </row>
    <row r="163" spans="2:14">
      <c r="B163" s="954">
        <v>44047</v>
      </c>
      <c r="C163" s="505">
        <v>797031</v>
      </c>
      <c r="D163" s="505"/>
      <c r="E163" s="775"/>
      <c r="F163" s="954">
        <v>44047</v>
      </c>
      <c r="G163" s="505">
        <v>1032052</v>
      </c>
      <c r="H163" s="775"/>
      <c r="I163" s="1071"/>
      <c r="J163" s="1071"/>
      <c r="K163" s="1070"/>
      <c r="L163" s="1072"/>
      <c r="M163" s="1071"/>
      <c r="N163" s="1071"/>
    </row>
    <row r="164" spans="2:14">
      <c r="B164" s="954">
        <v>44048</v>
      </c>
      <c r="C164" s="505">
        <v>794126</v>
      </c>
      <c r="D164" s="505"/>
      <c r="E164" s="775"/>
      <c r="F164" s="954">
        <v>44048</v>
      </c>
      <c r="G164" s="505">
        <v>1002487</v>
      </c>
      <c r="H164" s="775"/>
      <c r="I164" s="1071"/>
      <c r="J164" s="1071"/>
      <c r="K164" s="1070"/>
      <c r="L164" s="1072"/>
      <c r="M164" s="1071"/>
      <c r="N164" s="1071"/>
    </row>
    <row r="165" spans="2:14">
      <c r="B165" s="954">
        <v>44049</v>
      </c>
      <c r="C165" s="505">
        <v>790482</v>
      </c>
      <c r="D165" s="505"/>
      <c r="E165" s="775"/>
      <c r="F165" s="954">
        <v>44049</v>
      </c>
      <c r="G165" s="505">
        <v>983818</v>
      </c>
      <c r="H165" s="775"/>
      <c r="I165" s="1071"/>
      <c r="J165" s="1071"/>
      <c r="K165" s="1070"/>
      <c r="L165" s="1072"/>
      <c r="M165" s="1071"/>
      <c r="N165" s="1071"/>
    </row>
    <row r="166" spans="2:14">
      <c r="B166" s="954">
        <v>44050</v>
      </c>
      <c r="C166" s="505">
        <v>791243</v>
      </c>
      <c r="D166" s="505"/>
      <c r="E166" s="775"/>
      <c r="F166" s="954">
        <v>44050</v>
      </c>
      <c r="G166" s="505">
        <v>959393</v>
      </c>
      <c r="H166" s="775"/>
      <c r="I166" s="1071"/>
      <c r="J166" s="1071"/>
      <c r="K166" s="1070"/>
      <c r="L166" s="1072"/>
      <c r="M166" s="1071"/>
      <c r="N166" s="1071"/>
    </row>
    <row r="167" spans="2:14">
      <c r="B167" s="954">
        <v>44051</v>
      </c>
      <c r="C167" s="505">
        <v>783366</v>
      </c>
      <c r="D167" s="505"/>
      <c r="E167" s="775"/>
      <c r="F167" s="1267"/>
      <c r="G167" s="1267"/>
      <c r="I167" s="1071"/>
      <c r="J167" s="1071"/>
      <c r="K167" s="1070"/>
      <c r="L167" s="1072"/>
      <c r="M167" s="1071"/>
      <c r="N167" s="1071"/>
    </row>
    <row r="168" spans="2:14">
      <c r="B168" s="954">
        <v>44052</v>
      </c>
      <c r="C168" s="505">
        <v>782114</v>
      </c>
      <c r="D168" s="505"/>
      <c r="E168" s="775"/>
      <c r="F168" s="1267"/>
      <c r="G168" s="1267"/>
      <c r="I168" s="1071"/>
      <c r="J168" s="1071"/>
      <c r="K168" s="1070"/>
      <c r="L168" s="1072"/>
      <c r="M168" s="1071"/>
      <c r="N168" s="1071"/>
    </row>
    <row r="169" spans="2:14">
      <c r="B169" s="954">
        <v>44053</v>
      </c>
      <c r="C169" s="505">
        <v>774142</v>
      </c>
      <c r="D169" s="505"/>
      <c r="E169" s="775"/>
      <c r="F169" s="954">
        <v>44053</v>
      </c>
      <c r="G169" s="505">
        <v>937259</v>
      </c>
      <c r="H169" s="775"/>
      <c r="I169" s="1071"/>
      <c r="J169" s="1071"/>
      <c r="K169" s="1070"/>
      <c r="L169" s="1072"/>
      <c r="M169" s="1071"/>
      <c r="N169" s="1071"/>
    </row>
    <row r="170" spans="2:14">
      <c r="B170" s="954">
        <v>44054</v>
      </c>
      <c r="C170" s="505">
        <v>770091</v>
      </c>
      <c r="D170" s="505"/>
      <c r="E170" s="775"/>
      <c r="F170" s="954">
        <v>44054</v>
      </c>
      <c r="G170" s="505">
        <v>918701</v>
      </c>
      <c r="H170" s="775"/>
      <c r="I170" s="1071"/>
      <c r="J170" s="1071"/>
      <c r="K170" s="1070"/>
      <c r="L170" s="1072"/>
      <c r="M170" s="1071"/>
      <c r="N170" s="1071"/>
    </row>
    <row r="171" spans="2:14">
      <c r="B171" s="954">
        <v>44055</v>
      </c>
      <c r="C171" s="505">
        <v>768264</v>
      </c>
      <c r="D171" s="505"/>
      <c r="E171" s="775"/>
      <c r="F171" s="954">
        <v>44055</v>
      </c>
      <c r="G171" s="505">
        <v>903657</v>
      </c>
      <c r="H171" s="775"/>
      <c r="I171" s="1071"/>
      <c r="J171" s="1071"/>
      <c r="K171" s="1070"/>
      <c r="L171" s="1072"/>
      <c r="M171" s="1071"/>
      <c r="N171" s="1071"/>
    </row>
    <row r="172" spans="2:14">
      <c r="B172" s="954">
        <v>44056</v>
      </c>
      <c r="C172" s="505">
        <v>765974</v>
      </c>
      <c r="D172" s="505"/>
      <c r="E172" s="775"/>
      <c r="F172" s="954">
        <v>44056</v>
      </c>
      <c r="G172" s="505">
        <v>890806</v>
      </c>
      <c r="H172" s="775"/>
      <c r="I172" s="1071"/>
      <c r="J172" s="1071"/>
      <c r="K172" s="1070"/>
      <c r="L172" s="1072"/>
      <c r="M172" s="1071"/>
      <c r="N172" s="1071"/>
    </row>
    <row r="173" spans="2:14">
      <c r="B173" s="954">
        <v>44057</v>
      </c>
      <c r="C173" s="505">
        <v>767245</v>
      </c>
      <c r="D173" s="505"/>
      <c r="E173" s="775"/>
      <c r="F173" s="954">
        <v>44057</v>
      </c>
      <c r="G173" s="505">
        <v>881365</v>
      </c>
      <c r="H173" s="775"/>
      <c r="I173" s="1071"/>
      <c r="J173" s="1071"/>
      <c r="K173" s="1070"/>
      <c r="L173" s="1072"/>
      <c r="M173" s="1071"/>
      <c r="N173" s="1071"/>
    </row>
    <row r="174" spans="2:14">
      <c r="B174" s="954">
        <v>44058</v>
      </c>
      <c r="C174" s="505">
        <v>760865</v>
      </c>
      <c r="D174" s="505"/>
      <c r="E174" s="775"/>
      <c r="F174" s="1267"/>
      <c r="G174" s="1267"/>
      <c r="I174" s="1071"/>
      <c r="J174" s="1071"/>
      <c r="K174" s="1070"/>
      <c r="L174" s="1072"/>
      <c r="M174" s="1071"/>
      <c r="N174" s="1071"/>
    </row>
    <row r="175" spans="2:14">
      <c r="B175" s="954">
        <v>44059</v>
      </c>
      <c r="C175" s="505">
        <v>760029</v>
      </c>
      <c r="D175" s="505"/>
      <c r="E175" s="775"/>
      <c r="F175" s="1267"/>
      <c r="G175" s="1267"/>
      <c r="I175" s="1071"/>
      <c r="J175" s="1071"/>
      <c r="K175" s="1070"/>
      <c r="L175" s="1072"/>
      <c r="M175" s="1071"/>
      <c r="N175" s="1071"/>
    </row>
    <row r="176" spans="2:14">
      <c r="B176" s="954">
        <v>44060</v>
      </c>
      <c r="C176" s="505">
        <v>761688</v>
      </c>
      <c r="D176" s="505"/>
      <c r="E176" s="775"/>
      <c r="F176" s="954">
        <v>44060</v>
      </c>
      <c r="G176" s="505">
        <v>869466</v>
      </c>
      <c r="H176" s="775"/>
      <c r="I176" s="1071"/>
      <c r="J176" s="1071"/>
      <c r="K176" s="1070"/>
      <c r="L176" s="1072"/>
      <c r="M176" s="1071"/>
      <c r="N176" s="1071"/>
    </row>
    <row r="177" spans="2:14">
      <c r="B177" s="954">
        <v>44061</v>
      </c>
      <c r="C177" s="505">
        <v>760241</v>
      </c>
      <c r="D177" s="505"/>
      <c r="E177" s="775"/>
      <c r="F177" s="954">
        <v>44061</v>
      </c>
      <c r="G177" s="505">
        <v>861020</v>
      </c>
      <c r="H177" s="775"/>
      <c r="I177" s="1071"/>
      <c r="J177" s="1071"/>
      <c r="K177" s="1070"/>
      <c r="L177" s="1072"/>
      <c r="M177" s="1071"/>
      <c r="N177" s="1071"/>
    </row>
    <row r="178" spans="2:14">
      <c r="B178" s="954">
        <v>44062</v>
      </c>
      <c r="C178" s="505">
        <v>758595</v>
      </c>
      <c r="D178" s="505"/>
      <c r="E178" s="775"/>
      <c r="F178" s="954">
        <v>44062</v>
      </c>
      <c r="G178" s="505">
        <v>851931</v>
      </c>
      <c r="H178" s="775"/>
      <c r="I178" s="1071"/>
      <c r="J178" s="1071"/>
      <c r="K178" s="1070"/>
      <c r="L178" s="1072"/>
      <c r="M178" s="1071"/>
      <c r="N178" s="1071"/>
    </row>
    <row r="179" spans="2:14">
      <c r="B179" s="954">
        <v>44063</v>
      </c>
      <c r="C179" s="505">
        <v>758625</v>
      </c>
      <c r="D179" s="505"/>
      <c r="E179" s="775"/>
      <c r="F179" s="954">
        <v>44063</v>
      </c>
      <c r="G179" s="505">
        <v>843200</v>
      </c>
      <c r="H179" s="775"/>
      <c r="I179" s="1071"/>
      <c r="J179" s="1071"/>
      <c r="K179" s="1070"/>
      <c r="L179" s="1072"/>
      <c r="M179" s="1071"/>
      <c r="N179" s="1071"/>
    </row>
    <row r="180" spans="2:14">
      <c r="B180" s="954">
        <v>44064</v>
      </c>
      <c r="C180" s="505">
        <v>761409</v>
      </c>
      <c r="D180" s="505"/>
      <c r="E180" s="775"/>
      <c r="F180" s="954">
        <v>44064</v>
      </c>
      <c r="G180" s="505">
        <v>838104</v>
      </c>
      <c r="H180" s="775"/>
      <c r="I180" s="1071"/>
      <c r="J180" s="1071"/>
      <c r="K180" s="1070"/>
      <c r="L180" s="1072"/>
      <c r="M180" s="1071"/>
      <c r="N180" s="1071"/>
    </row>
    <row r="181" spans="2:14">
      <c r="B181" s="954">
        <v>44065</v>
      </c>
      <c r="C181" s="505">
        <v>756207</v>
      </c>
      <c r="D181" s="505"/>
      <c r="E181" s="775"/>
      <c r="F181" s="1267"/>
      <c r="G181" s="1267"/>
      <c r="I181" s="1071"/>
      <c r="J181" s="1071"/>
      <c r="K181" s="1070"/>
      <c r="L181" s="1072"/>
      <c r="M181" s="1071"/>
      <c r="N181" s="1071"/>
    </row>
    <row r="182" spans="2:14">
      <c r="B182" s="954">
        <v>44066</v>
      </c>
      <c r="C182" s="505">
        <v>756622</v>
      </c>
      <c r="D182" s="505"/>
      <c r="E182" s="775"/>
      <c r="F182" s="1267"/>
      <c r="G182" s="1267"/>
      <c r="I182" s="1071"/>
      <c r="J182" s="1071"/>
      <c r="K182" s="1070"/>
      <c r="L182" s="1072"/>
      <c r="M182" s="1071"/>
      <c r="N182" s="1071"/>
    </row>
    <row r="183" spans="2:14">
      <c r="B183" s="954">
        <v>44067</v>
      </c>
      <c r="C183" s="505">
        <v>768239</v>
      </c>
      <c r="D183" s="505"/>
      <c r="E183" s="775"/>
      <c r="F183" s="954">
        <v>44067</v>
      </c>
      <c r="G183" s="505">
        <v>832815</v>
      </c>
      <c r="H183" s="505"/>
      <c r="I183" s="1071"/>
      <c r="J183" s="1071"/>
      <c r="K183" s="1070"/>
      <c r="L183" s="1072"/>
      <c r="M183" s="1071"/>
      <c r="N183" s="1071"/>
    </row>
    <row r="184" spans="2:14">
      <c r="B184" s="954">
        <v>44068</v>
      </c>
      <c r="C184" s="505">
        <v>765611</v>
      </c>
      <c r="D184" s="505"/>
      <c r="E184" s="775"/>
      <c r="F184" s="954">
        <v>44068</v>
      </c>
      <c r="G184" s="505">
        <v>828996</v>
      </c>
      <c r="H184" s="505"/>
      <c r="I184" s="1071"/>
      <c r="J184" s="1071"/>
      <c r="K184" s="1070"/>
      <c r="L184" s="1072"/>
      <c r="M184" s="1071"/>
      <c r="N184" s="1071"/>
    </row>
    <row r="185" spans="2:14">
      <c r="B185" s="954">
        <v>44069</v>
      </c>
      <c r="C185" s="505">
        <v>764330</v>
      </c>
      <c r="D185" s="505"/>
      <c r="E185" s="775"/>
      <c r="F185" s="954">
        <v>44069</v>
      </c>
      <c r="G185" s="505">
        <v>826076</v>
      </c>
      <c r="H185" s="505"/>
      <c r="I185" s="1071"/>
      <c r="J185" s="1071"/>
      <c r="K185" s="1070"/>
      <c r="L185" s="1072"/>
      <c r="M185" s="1071"/>
      <c r="N185" s="1071"/>
    </row>
    <row r="186" spans="2:14">
      <c r="B186" s="954">
        <v>44070</v>
      </c>
      <c r="C186" s="505">
        <v>764107</v>
      </c>
      <c r="D186" s="505"/>
      <c r="E186" s="775"/>
      <c r="F186" s="954">
        <v>44070</v>
      </c>
      <c r="G186" s="505">
        <v>821300</v>
      </c>
      <c r="H186" s="505"/>
      <c r="I186" s="1071"/>
      <c r="J186" s="1071"/>
      <c r="K186" s="1070"/>
      <c r="L186" s="1072"/>
      <c r="M186" s="1071"/>
      <c r="N186" s="1071"/>
    </row>
    <row r="187" spans="2:14">
      <c r="B187" s="954">
        <v>44071</v>
      </c>
      <c r="C187" s="505">
        <v>769473</v>
      </c>
      <c r="D187" s="505"/>
      <c r="E187" s="775"/>
      <c r="F187" s="954">
        <v>44071</v>
      </c>
      <c r="G187" s="505">
        <v>817069</v>
      </c>
      <c r="H187" s="505"/>
      <c r="I187" s="1071"/>
      <c r="J187" s="1071"/>
      <c r="K187" s="1070"/>
      <c r="L187" s="1072"/>
      <c r="M187" s="1071"/>
      <c r="N187" s="1071"/>
    </row>
    <row r="188" spans="2:14">
      <c r="B188" s="954">
        <v>44072</v>
      </c>
      <c r="C188" s="505">
        <v>763407</v>
      </c>
      <c r="D188" s="505"/>
      <c r="E188" s="775"/>
      <c r="F188" s="1267"/>
      <c r="G188" s="1267"/>
      <c r="I188" s="1071"/>
      <c r="J188" s="1071"/>
      <c r="K188" s="1070"/>
      <c r="L188" s="1072"/>
      <c r="M188" s="1071"/>
      <c r="N188" s="1071"/>
    </row>
    <row r="189" spans="2:14">
      <c r="B189" s="954">
        <v>44073</v>
      </c>
      <c r="C189" s="505">
        <v>762351</v>
      </c>
      <c r="D189" s="505"/>
      <c r="E189" s="775"/>
      <c r="F189" s="1267"/>
      <c r="G189" s="1267"/>
      <c r="I189" s="1071"/>
      <c r="J189" s="1071"/>
      <c r="K189" s="1070"/>
      <c r="L189" s="1072"/>
      <c r="M189" s="1071"/>
      <c r="N189" s="1071"/>
    </row>
    <row r="190" spans="2:14">
      <c r="B190" s="956">
        <v>44074</v>
      </c>
      <c r="C190" s="955">
        <v>768675</v>
      </c>
      <c r="D190" s="505"/>
      <c r="E190" s="775"/>
      <c r="F190" s="954">
        <v>44074</v>
      </c>
      <c r="G190" s="505">
        <v>812438</v>
      </c>
      <c r="H190" s="505"/>
      <c r="I190" s="1071"/>
      <c r="J190" s="1071"/>
      <c r="K190" s="1070"/>
      <c r="L190" s="1072"/>
      <c r="M190" s="1071"/>
      <c r="N190" s="1071"/>
    </row>
    <row r="191" spans="2:14">
      <c r="B191" s="954">
        <v>44075</v>
      </c>
      <c r="C191" s="505">
        <v>734311</v>
      </c>
      <c r="D191" s="505"/>
      <c r="E191" s="775"/>
      <c r="F191" s="954">
        <v>44075</v>
      </c>
      <c r="G191" s="505">
        <v>798747</v>
      </c>
      <c r="H191" s="505"/>
      <c r="I191" s="1071"/>
      <c r="J191" s="1071"/>
      <c r="K191" s="1070"/>
      <c r="L191" s="1072"/>
      <c r="M191" s="1071"/>
      <c r="N191" s="1071"/>
    </row>
    <row r="192" spans="2:14">
      <c r="B192" s="954">
        <v>44076</v>
      </c>
      <c r="C192" s="505">
        <v>730871</v>
      </c>
      <c r="D192" s="505"/>
      <c r="E192" s="775"/>
      <c r="F192" s="954">
        <v>44076</v>
      </c>
      <c r="G192" s="505">
        <v>790826</v>
      </c>
      <c r="H192" s="505"/>
      <c r="I192" s="1071"/>
      <c r="J192" s="1071"/>
      <c r="K192" s="1070"/>
      <c r="L192" s="1072"/>
      <c r="M192" s="1071"/>
      <c r="N192" s="1071"/>
    </row>
    <row r="193" spans="2:14">
      <c r="B193" s="954">
        <v>44077</v>
      </c>
      <c r="C193" s="505">
        <v>730441</v>
      </c>
      <c r="D193" s="505"/>
      <c r="E193" s="775"/>
      <c r="F193" s="954">
        <v>44077</v>
      </c>
      <c r="G193" s="505">
        <v>785420</v>
      </c>
      <c r="H193" s="505"/>
      <c r="I193" s="1071"/>
      <c r="J193" s="1071"/>
      <c r="K193" s="1070"/>
      <c r="L193" s="1072"/>
      <c r="M193" s="1071"/>
      <c r="N193" s="1071"/>
    </row>
    <row r="194" spans="2:14">
      <c r="B194" s="954">
        <v>44078</v>
      </c>
      <c r="C194" s="505">
        <v>737270</v>
      </c>
      <c r="D194" s="505"/>
      <c r="E194" s="775"/>
      <c r="F194" s="954">
        <v>44078</v>
      </c>
      <c r="G194" s="505">
        <v>778177</v>
      </c>
      <c r="H194" s="505"/>
      <c r="I194" s="1071"/>
      <c r="J194" s="1071"/>
      <c r="K194" s="1070"/>
      <c r="L194" s="1072"/>
      <c r="M194" s="1071"/>
      <c r="N194" s="1071"/>
    </row>
    <row r="195" spans="2:14">
      <c r="B195" s="954">
        <v>44079</v>
      </c>
      <c r="C195" s="505">
        <v>724914</v>
      </c>
      <c r="D195" s="505"/>
      <c r="E195" s="775"/>
      <c r="F195" s="1267"/>
      <c r="G195" s="1267"/>
      <c r="I195" s="1071"/>
      <c r="J195" s="1071"/>
      <c r="K195" s="1070"/>
      <c r="L195" s="1072"/>
      <c r="M195" s="1071"/>
      <c r="N195" s="1071"/>
    </row>
    <row r="196" spans="2:14">
      <c r="B196" s="954">
        <v>44080</v>
      </c>
      <c r="C196" s="505">
        <v>722373</v>
      </c>
      <c r="D196" s="505"/>
      <c r="E196" s="775"/>
      <c r="F196" s="1267"/>
      <c r="G196" s="1267"/>
      <c r="I196" s="1071"/>
      <c r="J196" s="1071"/>
      <c r="K196" s="1070"/>
      <c r="L196" s="1072"/>
      <c r="M196" s="1071"/>
      <c r="N196" s="1071"/>
    </row>
    <row r="197" spans="2:14">
      <c r="B197" s="954">
        <v>44081</v>
      </c>
      <c r="C197" s="505">
        <v>726569</v>
      </c>
      <c r="D197" s="505"/>
      <c r="E197" s="775"/>
      <c r="F197" s="954">
        <v>44081</v>
      </c>
      <c r="G197" s="505">
        <v>772806</v>
      </c>
      <c r="H197" s="505"/>
      <c r="I197" s="1071"/>
      <c r="J197" s="1071"/>
      <c r="K197" s="1070"/>
      <c r="L197" s="1072"/>
      <c r="M197" s="1071"/>
      <c r="N197" s="1071"/>
    </row>
    <row r="198" spans="2:14">
      <c r="B198" s="954">
        <v>44082</v>
      </c>
      <c r="C198" s="505">
        <v>721141</v>
      </c>
      <c r="D198" s="505"/>
      <c r="E198" s="775"/>
      <c r="F198" s="1267"/>
      <c r="G198" s="1267"/>
      <c r="I198" s="1071"/>
      <c r="J198" s="1071"/>
      <c r="K198" s="1070"/>
      <c r="L198" s="1072"/>
      <c r="M198" s="1071"/>
      <c r="N198" s="1071"/>
    </row>
    <row r="199" spans="2:14">
      <c r="B199" s="954">
        <v>44083</v>
      </c>
      <c r="C199" s="505">
        <v>719091</v>
      </c>
      <c r="D199" s="505"/>
      <c r="E199" s="775"/>
      <c r="F199" s="1267"/>
      <c r="G199" s="1267"/>
      <c r="I199" s="1071"/>
      <c r="J199" s="1071"/>
      <c r="K199" s="1070"/>
      <c r="L199" s="1072"/>
      <c r="M199" s="1071"/>
      <c r="N199" s="1071"/>
    </row>
    <row r="200" spans="2:14">
      <c r="B200" s="954">
        <v>44084</v>
      </c>
      <c r="C200" s="505">
        <v>717767</v>
      </c>
      <c r="D200" s="505"/>
      <c r="E200" s="775"/>
      <c r="F200" s="954">
        <v>44084</v>
      </c>
      <c r="G200" s="505">
        <v>760014</v>
      </c>
      <c r="H200" s="505"/>
      <c r="I200" s="1071"/>
      <c r="J200" s="1071"/>
      <c r="K200" s="1070"/>
      <c r="L200" s="1072"/>
      <c r="M200" s="1071"/>
      <c r="N200" s="1071"/>
    </row>
    <row r="201" spans="2:14">
      <c r="B201" s="954">
        <v>44085</v>
      </c>
      <c r="C201" s="505">
        <v>724510</v>
      </c>
      <c r="D201" s="505"/>
      <c r="E201" s="775"/>
      <c r="F201" s="954">
        <v>44085</v>
      </c>
      <c r="G201" s="505">
        <v>758131</v>
      </c>
      <c r="H201" s="505"/>
      <c r="I201" s="1071"/>
      <c r="J201" s="1071"/>
      <c r="K201" s="1070"/>
      <c r="L201" s="1072"/>
      <c r="M201" s="1071"/>
      <c r="N201" s="1071"/>
    </row>
    <row r="202" spans="2:14">
      <c r="B202" s="954">
        <v>44086</v>
      </c>
      <c r="C202" s="505">
        <v>711426</v>
      </c>
      <c r="D202" s="505"/>
      <c r="E202" s="775"/>
      <c r="F202" s="1267"/>
      <c r="G202" s="1267"/>
      <c r="I202" s="1071"/>
      <c r="J202" s="1071"/>
      <c r="K202" s="1070"/>
      <c r="L202" s="1072"/>
      <c r="M202" s="1071"/>
      <c r="N202" s="1071"/>
    </row>
    <row r="203" spans="2:14">
      <c r="B203" s="954">
        <v>44087</v>
      </c>
      <c r="C203" s="505">
        <v>711189</v>
      </c>
      <c r="D203" s="505"/>
      <c r="E203" s="775"/>
      <c r="F203" s="1267"/>
      <c r="G203" s="1267"/>
      <c r="I203" s="1071"/>
      <c r="J203" s="1071"/>
      <c r="K203" s="1070"/>
      <c r="L203" s="1072"/>
      <c r="M203" s="1071"/>
      <c r="N203" s="1071"/>
    </row>
    <row r="204" spans="2:14">
      <c r="B204" s="954">
        <v>44088</v>
      </c>
      <c r="C204" s="505">
        <v>717766</v>
      </c>
      <c r="D204" s="505"/>
      <c r="E204" s="775"/>
      <c r="F204" s="954">
        <v>44088</v>
      </c>
      <c r="G204" s="505">
        <v>753283</v>
      </c>
      <c r="H204" s="505"/>
      <c r="I204" s="1071"/>
      <c r="J204" s="1071"/>
      <c r="K204" s="1070"/>
      <c r="L204" s="1072"/>
      <c r="M204" s="1071"/>
      <c r="N204" s="1071"/>
    </row>
    <row r="205" spans="2:14">
      <c r="B205" s="954">
        <v>44089</v>
      </c>
      <c r="C205" s="505">
        <v>710924</v>
      </c>
      <c r="D205" s="505"/>
      <c r="E205" s="775"/>
      <c r="F205" s="954">
        <v>44089</v>
      </c>
      <c r="G205" s="505">
        <v>749344</v>
      </c>
      <c r="H205" s="505"/>
      <c r="I205" s="1071"/>
      <c r="J205" s="1071"/>
      <c r="K205" s="1070"/>
      <c r="L205" s="1072"/>
      <c r="M205" s="1071"/>
      <c r="N205" s="1071"/>
    </row>
    <row r="206" spans="2:14">
      <c r="B206" s="954">
        <v>44090</v>
      </c>
      <c r="C206" s="505">
        <v>707600</v>
      </c>
      <c r="D206" s="505"/>
      <c r="E206" s="775"/>
      <c r="F206" s="954">
        <v>44090</v>
      </c>
      <c r="G206" s="505">
        <v>745567</v>
      </c>
      <c r="H206" s="505"/>
      <c r="I206" s="1071"/>
      <c r="J206" s="1071"/>
      <c r="K206" s="1070"/>
      <c r="L206" s="1072"/>
      <c r="M206" s="1071"/>
      <c r="N206" s="1071"/>
    </row>
    <row r="207" spans="2:14">
      <c r="B207" s="954">
        <v>44091</v>
      </c>
      <c r="C207" s="505">
        <v>708702</v>
      </c>
      <c r="D207" s="505"/>
      <c r="E207" s="775"/>
      <c r="F207" s="954">
        <v>44091</v>
      </c>
      <c r="G207" s="505">
        <v>743656</v>
      </c>
      <c r="H207" s="505"/>
      <c r="I207" s="1071"/>
      <c r="J207" s="1071"/>
      <c r="K207" s="1070"/>
      <c r="L207" s="1072"/>
      <c r="M207" s="1071"/>
      <c r="N207" s="1071"/>
    </row>
    <row r="208" spans="2:14">
      <c r="B208" s="954">
        <v>44092</v>
      </c>
      <c r="C208" s="505">
        <v>716202</v>
      </c>
      <c r="D208" s="505"/>
      <c r="E208" s="775"/>
      <c r="F208" s="954">
        <v>44092</v>
      </c>
      <c r="G208" s="505">
        <v>741555</v>
      </c>
      <c r="H208" s="505"/>
      <c r="I208" s="1071"/>
      <c r="J208" s="1071"/>
      <c r="K208" s="1070"/>
      <c r="L208" s="1072"/>
      <c r="M208" s="1071"/>
      <c r="N208" s="1071"/>
    </row>
    <row r="209" spans="2:14">
      <c r="B209" s="954">
        <v>44093</v>
      </c>
      <c r="C209" s="505">
        <v>703151</v>
      </c>
      <c r="D209" s="505"/>
      <c r="E209" s="775"/>
      <c r="F209" s="1267"/>
      <c r="G209" s="1267"/>
      <c r="H209" s="505"/>
      <c r="I209" s="1071"/>
      <c r="J209" s="1071"/>
      <c r="K209" s="1070"/>
      <c r="L209" s="1072"/>
      <c r="M209" s="1071"/>
      <c r="N209" s="1071"/>
    </row>
    <row r="210" spans="2:14">
      <c r="B210" s="954">
        <v>44094</v>
      </c>
      <c r="C210" s="505">
        <v>704392</v>
      </c>
      <c r="D210" s="505"/>
      <c r="E210" s="775"/>
      <c r="F210" s="1267"/>
      <c r="G210" s="1267"/>
      <c r="H210" s="1267"/>
      <c r="I210" s="1071"/>
      <c r="J210" s="1071"/>
      <c r="K210" s="1070"/>
      <c r="L210" s="1072"/>
      <c r="M210" s="1071"/>
      <c r="N210" s="1071"/>
    </row>
    <row r="211" spans="2:14">
      <c r="B211" s="954">
        <v>44095</v>
      </c>
      <c r="C211" s="505">
        <v>711509</v>
      </c>
      <c r="D211" s="505"/>
      <c r="E211" s="775"/>
      <c r="F211" s="954">
        <v>44095</v>
      </c>
      <c r="G211" s="505">
        <v>738667</v>
      </c>
      <c r="H211" s="505"/>
      <c r="I211" s="1071"/>
      <c r="J211" s="1071"/>
      <c r="K211" s="1070"/>
      <c r="L211" s="1072"/>
      <c r="M211" s="1071"/>
      <c r="N211" s="1071"/>
    </row>
    <row r="212" spans="2:14">
      <c r="B212" s="954">
        <v>44096</v>
      </c>
      <c r="C212" s="505">
        <v>708489</v>
      </c>
      <c r="D212" s="505"/>
      <c r="E212" s="775"/>
      <c r="F212" s="954">
        <v>44096</v>
      </c>
      <c r="G212" s="505">
        <v>736800</v>
      </c>
      <c r="H212" s="505"/>
      <c r="I212" s="1071"/>
      <c r="J212" s="1071"/>
      <c r="K212" s="1070"/>
      <c r="L212" s="1072"/>
      <c r="M212" s="1073"/>
      <c r="N212" s="1071"/>
    </row>
    <row r="213" spans="2:14">
      <c r="B213" s="954">
        <v>44097</v>
      </c>
      <c r="C213" s="505">
        <v>708502</v>
      </c>
      <c r="D213" s="505"/>
      <c r="E213" s="775"/>
      <c r="F213" s="954">
        <v>44097</v>
      </c>
      <c r="G213" s="505">
        <v>735803</v>
      </c>
      <c r="H213" s="505"/>
      <c r="I213" s="1071"/>
      <c r="J213" s="1071"/>
      <c r="K213" s="1070"/>
      <c r="L213" s="1072"/>
      <c r="M213" s="1073"/>
      <c r="N213" s="1071"/>
    </row>
    <row r="214" spans="2:14">
      <c r="B214" s="954">
        <v>44098</v>
      </c>
      <c r="C214" s="505">
        <v>709751</v>
      </c>
      <c r="D214" s="505"/>
      <c r="E214" s="775"/>
      <c r="F214" s="954">
        <v>44098</v>
      </c>
      <c r="G214" s="505">
        <v>735853</v>
      </c>
      <c r="H214" s="505"/>
      <c r="I214" s="1071"/>
      <c r="J214" s="1071"/>
      <c r="K214" s="1070"/>
      <c r="L214" s="1072"/>
      <c r="M214" s="1073"/>
      <c r="N214" s="1071"/>
    </row>
    <row r="215" spans="2:14">
      <c r="B215" s="954">
        <v>44099</v>
      </c>
      <c r="C215" s="505">
        <v>717935</v>
      </c>
      <c r="D215" s="505"/>
      <c r="E215" s="775"/>
      <c r="F215" s="954">
        <v>44099</v>
      </c>
      <c r="G215" s="505">
        <v>735017</v>
      </c>
      <c r="H215" s="505"/>
      <c r="I215" s="1071"/>
      <c r="J215" s="1071"/>
      <c r="K215" s="1070"/>
      <c r="L215" s="1072"/>
      <c r="M215" s="1073"/>
      <c r="N215" s="1071"/>
    </row>
    <row r="216" spans="2:14">
      <c r="B216" s="954">
        <v>44100</v>
      </c>
      <c r="C216" s="505">
        <v>703430</v>
      </c>
      <c r="D216" s="505"/>
      <c r="E216" s="775"/>
      <c r="F216" s="1267"/>
      <c r="G216" s="1267"/>
      <c r="H216" s="1267"/>
      <c r="I216" s="1071"/>
      <c r="J216" s="1071"/>
      <c r="K216" s="1070"/>
      <c r="L216" s="1072"/>
      <c r="M216" s="1073"/>
      <c r="N216" s="1071"/>
    </row>
    <row r="217" spans="2:14">
      <c r="B217" s="954">
        <v>44101</v>
      </c>
      <c r="C217" s="505">
        <v>703062</v>
      </c>
      <c r="D217" s="505"/>
      <c r="E217" s="775"/>
      <c r="F217" s="1267"/>
      <c r="G217" s="1267"/>
      <c r="H217" s="1267"/>
      <c r="I217" s="1071"/>
      <c r="J217" s="1071"/>
      <c r="K217" s="1070"/>
      <c r="L217" s="1072"/>
      <c r="M217" s="1073"/>
      <c r="N217" s="1071"/>
    </row>
    <row r="218" spans="2:14">
      <c r="B218" s="954">
        <v>44102</v>
      </c>
      <c r="C218" s="505">
        <v>711460</v>
      </c>
      <c r="D218" s="505"/>
      <c r="E218" s="775"/>
      <c r="F218" s="954">
        <v>44102</v>
      </c>
      <c r="G218" s="505">
        <v>733054</v>
      </c>
      <c r="H218" s="505"/>
      <c r="I218" s="1071"/>
      <c r="J218" s="1071"/>
      <c r="K218" s="1070"/>
      <c r="L218" s="1072"/>
      <c r="M218" s="1073"/>
      <c r="N218" s="1071"/>
    </row>
    <row r="219" spans="2:14">
      <c r="B219" s="954">
        <v>44103</v>
      </c>
      <c r="C219" s="505">
        <v>708601</v>
      </c>
      <c r="D219" s="505"/>
      <c r="E219" s="775"/>
      <c r="F219" s="954">
        <v>44103</v>
      </c>
      <c r="G219" s="505">
        <v>732587</v>
      </c>
      <c r="H219" s="505"/>
      <c r="I219" s="1071"/>
      <c r="J219" s="1071"/>
      <c r="K219" s="1070"/>
      <c r="L219" s="1072"/>
      <c r="M219" s="1073"/>
      <c r="N219" s="1071"/>
    </row>
    <row r="220" spans="2:14">
      <c r="B220" s="956">
        <v>44104</v>
      </c>
      <c r="C220" s="955">
        <v>706129</v>
      </c>
      <c r="D220" s="505"/>
      <c r="E220" s="775"/>
      <c r="F220" s="954">
        <v>44104</v>
      </c>
      <c r="G220" s="505">
        <v>728909</v>
      </c>
      <c r="H220" s="505"/>
      <c r="I220" s="1071"/>
      <c r="J220" s="1071"/>
      <c r="K220" s="1070"/>
      <c r="L220" s="1072"/>
      <c r="M220" s="1073"/>
      <c r="N220" s="1071"/>
    </row>
    <row r="221" spans="2:14">
      <c r="B221" s="954">
        <v>44105</v>
      </c>
      <c r="C221" s="505">
        <v>370562</v>
      </c>
      <c r="D221" s="505">
        <v>284182</v>
      </c>
      <c r="E221" s="775"/>
      <c r="F221" s="954">
        <v>44105</v>
      </c>
      <c r="G221" s="505">
        <v>711282</v>
      </c>
      <c r="H221" s="775"/>
      <c r="I221" s="1071"/>
      <c r="J221" s="1071"/>
      <c r="K221" s="1070"/>
      <c r="L221" s="1072"/>
      <c r="M221" s="1074"/>
      <c r="N221" s="1071"/>
    </row>
    <row r="222" spans="2:14">
      <c r="B222" s="954">
        <v>44106</v>
      </c>
      <c r="C222" s="505">
        <v>373187</v>
      </c>
      <c r="D222" s="505">
        <v>283839</v>
      </c>
      <c r="E222" s="775"/>
      <c r="F222" s="954">
        <v>44106</v>
      </c>
      <c r="G222" s="505">
        <v>684009</v>
      </c>
      <c r="H222" s="775"/>
      <c r="I222" s="1071"/>
      <c r="J222" s="1071"/>
      <c r="K222" s="1070"/>
      <c r="L222" s="1072"/>
      <c r="M222" s="1074"/>
      <c r="N222" s="1071"/>
    </row>
    <row r="223" spans="2:14">
      <c r="B223" s="954">
        <v>44107</v>
      </c>
      <c r="C223" s="505">
        <v>362150</v>
      </c>
      <c r="D223" s="505">
        <v>283255</v>
      </c>
      <c r="E223" s="775"/>
      <c r="F223" s="1267"/>
      <c r="G223" s="1267"/>
      <c r="H223" s="1267"/>
      <c r="I223" s="1071"/>
      <c r="J223" s="1071"/>
      <c r="K223" s="1070"/>
      <c r="L223" s="1072"/>
      <c r="M223" s="1074"/>
      <c r="N223" s="1071"/>
    </row>
    <row r="224" spans="2:14">
      <c r="B224" s="954">
        <v>44108</v>
      </c>
      <c r="C224" s="505">
        <v>361493</v>
      </c>
      <c r="D224" s="505">
        <v>283443</v>
      </c>
      <c r="E224" s="775"/>
      <c r="F224" s="1267"/>
      <c r="G224" s="1267"/>
      <c r="H224" s="1267"/>
      <c r="I224" s="1071"/>
      <c r="J224" s="1071"/>
      <c r="K224" s="1070"/>
      <c r="L224" s="1072"/>
      <c r="M224" s="1074"/>
      <c r="N224" s="1071"/>
    </row>
    <row r="225" spans="2:14">
      <c r="B225" s="954">
        <v>44109</v>
      </c>
      <c r="C225" s="505">
        <v>365372</v>
      </c>
      <c r="D225" s="505">
        <v>286634</v>
      </c>
      <c r="E225" s="775"/>
      <c r="F225" s="954">
        <v>44109</v>
      </c>
      <c r="G225" s="505">
        <v>662614</v>
      </c>
      <c r="H225" s="775"/>
      <c r="I225" s="1071"/>
      <c r="J225" s="1071"/>
      <c r="K225" s="1070"/>
      <c r="L225" s="1072"/>
      <c r="M225" s="1074"/>
      <c r="N225" s="1071"/>
    </row>
    <row r="226" spans="2:14">
      <c r="B226" s="954">
        <v>44110</v>
      </c>
      <c r="C226" s="505">
        <v>355615</v>
      </c>
      <c r="D226" s="505">
        <v>287017</v>
      </c>
      <c r="E226" s="775"/>
      <c r="F226" s="954">
        <v>44110</v>
      </c>
      <c r="G226" s="505">
        <v>654028</v>
      </c>
      <c r="H226" s="775"/>
      <c r="I226" s="1071"/>
      <c r="J226" s="1071"/>
      <c r="K226" s="1070"/>
      <c r="L226" s="1072"/>
      <c r="M226" s="1074"/>
      <c r="N226" s="1071"/>
    </row>
    <row r="227" spans="2:14">
      <c r="B227" s="954">
        <v>44111</v>
      </c>
      <c r="C227" s="505">
        <v>353599</v>
      </c>
      <c r="D227" s="505">
        <v>287593</v>
      </c>
      <c r="E227" s="775"/>
      <c r="F227" s="954">
        <v>44111</v>
      </c>
      <c r="G227" s="505">
        <v>649616</v>
      </c>
      <c r="H227" s="775"/>
      <c r="I227" s="1071"/>
      <c r="J227" s="1071"/>
      <c r="K227" s="1070"/>
      <c r="L227" s="1072"/>
      <c r="M227" s="1074"/>
      <c r="N227" s="1071"/>
    </row>
    <row r="228" spans="2:14">
      <c r="B228" s="954">
        <v>44112</v>
      </c>
      <c r="C228" s="505">
        <v>353900</v>
      </c>
      <c r="D228" s="505">
        <v>286949</v>
      </c>
      <c r="E228" s="775"/>
      <c r="F228" s="954">
        <v>44112</v>
      </c>
      <c r="G228" s="505">
        <v>645779</v>
      </c>
      <c r="H228" s="775"/>
      <c r="I228" s="1071"/>
      <c r="J228" s="1071"/>
      <c r="K228" s="1070"/>
      <c r="L228" s="1072"/>
      <c r="M228" s="1074"/>
      <c r="N228" s="1071"/>
    </row>
    <row r="229" spans="2:14">
      <c r="B229" s="954">
        <v>44113</v>
      </c>
      <c r="C229" s="505">
        <v>357814</v>
      </c>
      <c r="D229" s="505">
        <v>286385</v>
      </c>
      <c r="E229" s="775"/>
      <c r="F229" s="954">
        <v>44113</v>
      </c>
      <c r="G229" s="505">
        <v>642102</v>
      </c>
      <c r="H229" s="775"/>
      <c r="I229" s="1071"/>
      <c r="J229" s="1071"/>
      <c r="K229" s="1070"/>
      <c r="L229" s="1072"/>
      <c r="M229" s="1074"/>
      <c r="N229" s="1071"/>
    </row>
    <row r="230" spans="2:14">
      <c r="B230" s="954">
        <v>44114</v>
      </c>
      <c r="C230" s="505">
        <v>348194</v>
      </c>
      <c r="D230" s="505">
        <v>285501</v>
      </c>
      <c r="E230" s="775"/>
      <c r="F230" s="1267"/>
      <c r="G230" s="1267"/>
      <c r="H230" s="1267"/>
      <c r="I230" s="1071"/>
      <c r="J230" s="1071"/>
      <c r="K230" s="1070"/>
      <c r="L230" s="1072"/>
      <c r="M230" s="1074"/>
      <c r="N230" s="1071"/>
    </row>
    <row r="231" spans="2:14">
      <c r="B231" s="954">
        <v>44115</v>
      </c>
      <c r="C231" s="505">
        <v>347024</v>
      </c>
      <c r="D231" s="505">
        <v>285538</v>
      </c>
      <c r="E231" s="775"/>
      <c r="F231" s="1267"/>
      <c r="G231" s="1267"/>
      <c r="H231" s="1267"/>
      <c r="I231" s="1071"/>
      <c r="J231" s="1071"/>
      <c r="K231" s="1070"/>
      <c r="L231" s="1072"/>
      <c r="M231" s="1074"/>
      <c r="N231" s="1071"/>
    </row>
    <row r="232" spans="2:14">
      <c r="B232" s="954">
        <v>44116</v>
      </c>
      <c r="C232" s="505">
        <v>346710</v>
      </c>
      <c r="D232" s="505">
        <v>287044</v>
      </c>
      <c r="E232" s="775"/>
      <c r="F232" s="1267"/>
      <c r="G232" s="1267"/>
      <c r="H232" s="1267"/>
      <c r="I232" s="1071"/>
      <c r="J232" s="1071"/>
      <c r="K232" s="1070"/>
      <c r="L232" s="1072"/>
      <c r="M232" s="1074"/>
      <c r="N232" s="1071"/>
    </row>
    <row r="233" spans="2:14">
      <c r="B233" s="954">
        <v>44117</v>
      </c>
      <c r="C233" s="505">
        <v>354534</v>
      </c>
      <c r="D233" s="505">
        <v>289785</v>
      </c>
      <c r="E233" s="775"/>
      <c r="F233" s="954">
        <v>44117</v>
      </c>
      <c r="G233" s="505">
        <v>635327</v>
      </c>
      <c r="H233" s="775"/>
      <c r="I233" s="1071"/>
      <c r="J233" s="1071"/>
      <c r="K233" s="1070"/>
      <c r="L233" s="1072"/>
      <c r="M233" s="1074"/>
      <c r="N233" s="1071"/>
    </row>
    <row r="234" spans="2:14">
      <c r="B234" s="954">
        <v>44118</v>
      </c>
      <c r="C234" s="505">
        <v>345389</v>
      </c>
      <c r="D234" s="505">
        <v>290538</v>
      </c>
      <c r="E234" s="775"/>
      <c r="F234" s="954">
        <v>44118</v>
      </c>
      <c r="G234" s="505">
        <v>631867</v>
      </c>
      <c r="H234" s="775"/>
      <c r="I234" s="1071"/>
      <c r="J234" s="1071"/>
      <c r="K234" s="1070"/>
      <c r="L234" s="1072"/>
      <c r="M234" s="1074"/>
      <c r="N234" s="1071"/>
    </row>
    <row r="235" spans="2:14">
      <c r="B235" s="954">
        <v>44119</v>
      </c>
      <c r="C235" s="505">
        <v>344595</v>
      </c>
      <c r="D235" s="505">
        <v>292369</v>
      </c>
      <c r="E235" s="775"/>
      <c r="F235" s="954">
        <v>44119</v>
      </c>
      <c r="G235" s="505">
        <v>629166</v>
      </c>
      <c r="H235" s="775"/>
      <c r="I235" s="1071"/>
      <c r="J235" s="1071"/>
      <c r="K235" s="1070"/>
      <c r="L235" s="1072"/>
      <c r="M235" s="1074"/>
      <c r="N235" s="1071"/>
    </row>
    <row r="236" spans="2:14">
      <c r="B236" s="954">
        <v>44120</v>
      </c>
      <c r="C236" s="505">
        <v>346732</v>
      </c>
      <c r="D236" s="505">
        <v>350321</v>
      </c>
      <c r="E236" s="775"/>
      <c r="F236" s="954">
        <v>44120</v>
      </c>
      <c r="G236" s="505">
        <v>624467</v>
      </c>
      <c r="H236" s="775"/>
      <c r="I236" s="1071"/>
      <c r="J236" s="1071"/>
      <c r="K236" s="1070"/>
      <c r="L236" s="1072"/>
      <c r="M236" s="1074"/>
      <c r="N236" s="1071"/>
    </row>
    <row r="237" spans="2:14">
      <c r="B237" s="954">
        <v>44121</v>
      </c>
      <c r="C237" s="505">
        <v>339208</v>
      </c>
      <c r="D237" s="505">
        <v>351372</v>
      </c>
      <c r="E237" s="775"/>
      <c r="F237" s="1267"/>
      <c r="G237" s="1267"/>
      <c r="H237" s="1267"/>
      <c r="I237" s="1071"/>
      <c r="J237" s="1071"/>
      <c r="K237" s="1070"/>
      <c r="L237" s="1072"/>
      <c r="M237" s="1074"/>
      <c r="N237" s="1071"/>
    </row>
    <row r="238" spans="2:14">
      <c r="B238" s="954">
        <v>44122</v>
      </c>
      <c r="C238" s="505">
        <v>339803</v>
      </c>
      <c r="D238" s="505">
        <v>352385</v>
      </c>
      <c r="E238" s="775"/>
      <c r="F238" s="1267"/>
      <c r="G238" s="1267"/>
      <c r="H238" s="1267"/>
      <c r="J238" s="1071"/>
      <c r="K238" s="1070"/>
      <c r="L238" s="1072"/>
      <c r="M238" s="1074"/>
      <c r="N238" s="1071"/>
    </row>
    <row r="239" spans="2:14">
      <c r="B239" s="954">
        <v>44123</v>
      </c>
      <c r="C239" s="505">
        <v>349033</v>
      </c>
      <c r="D239" s="505">
        <v>356982</v>
      </c>
      <c r="E239" s="775"/>
      <c r="F239" s="954">
        <v>44123</v>
      </c>
      <c r="G239" s="505">
        <v>620669</v>
      </c>
      <c r="H239" s="775"/>
      <c r="J239" s="1071"/>
      <c r="K239" s="1070"/>
      <c r="L239" s="1072"/>
      <c r="M239" s="1074"/>
      <c r="N239" s="1071"/>
    </row>
    <row r="240" spans="2:14">
      <c r="B240" s="954">
        <v>44124</v>
      </c>
      <c r="C240" s="505">
        <v>340137</v>
      </c>
      <c r="D240" s="505">
        <v>358137</v>
      </c>
      <c r="E240" s="775"/>
      <c r="F240" s="954">
        <v>44124</v>
      </c>
      <c r="G240" s="505">
        <v>617337</v>
      </c>
      <c r="H240" s="775"/>
      <c r="J240" s="1071"/>
      <c r="K240" s="1070"/>
      <c r="L240" s="1072"/>
      <c r="M240" s="1074"/>
      <c r="N240" s="1071"/>
    </row>
    <row r="241" spans="2:14">
      <c r="B241" s="954">
        <v>44125</v>
      </c>
      <c r="C241" s="505">
        <v>339399</v>
      </c>
      <c r="D241" s="505">
        <v>359312</v>
      </c>
      <c r="E241" s="775"/>
      <c r="F241" s="954">
        <v>44125</v>
      </c>
      <c r="G241" s="505">
        <v>614976</v>
      </c>
      <c r="H241" s="775"/>
      <c r="J241" s="1071"/>
      <c r="K241" s="1070"/>
      <c r="L241" s="1072"/>
      <c r="M241" s="1074"/>
      <c r="N241" s="1071"/>
    </row>
    <row r="242" spans="2:14">
      <c r="B242" s="954">
        <v>44126</v>
      </c>
      <c r="C242" s="505">
        <v>340778</v>
      </c>
      <c r="D242" s="505">
        <v>364686</v>
      </c>
      <c r="E242" s="775"/>
      <c r="F242" s="1267"/>
      <c r="G242" s="1267"/>
      <c r="H242" s="1267"/>
      <c r="J242" s="1071"/>
      <c r="K242" s="1070"/>
      <c r="L242" s="1072"/>
      <c r="M242" s="1074"/>
    </row>
    <row r="243" spans="2:14">
      <c r="B243" s="954">
        <v>44127</v>
      </c>
      <c r="C243" s="505">
        <v>346523</v>
      </c>
      <c r="D243" s="505">
        <v>365680</v>
      </c>
      <c r="E243" s="775"/>
      <c r="F243" s="954">
        <v>44127</v>
      </c>
      <c r="G243" s="505">
        <v>612216</v>
      </c>
      <c r="H243" s="775"/>
      <c r="J243" s="1071"/>
      <c r="K243" s="1070"/>
      <c r="L243" s="1072"/>
      <c r="M243" s="1074"/>
      <c r="N243" s="1071"/>
    </row>
    <row r="244" spans="2:14">
      <c r="B244" s="954">
        <v>44128</v>
      </c>
      <c r="C244" s="505">
        <v>338356</v>
      </c>
      <c r="D244" s="505">
        <v>365109</v>
      </c>
      <c r="E244" s="775"/>
      <c r="F244" s="1267"/>
      <c r="G244" s="1267"/>
      <c r="H244" s="1267"/>
      <c r="J244" s="1071"/>
      <c r="K244" s="1070"/>
      <c r="L244" s="1072"/>
      <c r="M244" s="1074"/>
      <c r="N244" s="1071"/>
    </row>
    <row r="245" spans="2:14">
      <c r="B245" s="954">
        <v>44129</v>
      </c>
      <c r="C245" s="505">
        <v>338192</v>
      </c>
      <c r="D245" s="505">
        <v>366628</v>
      </c>
      <c r="E245" s="775"/>
      <c r="F245" s="1267"/>
      <c r="G245" s="1267"/>
      <c r="H245" s="1267"/>
      <c r="J245" s="1071"/>
      <c r="K245" s="1070"/>
      <c r="L245" s="1072"/>
      <c r="M245" s="1074"/>
      <c r="N245" s="1071"/>
    </row>
    <row r="246" spans="2:14">
      <c r="B246" s="954">
        <v>44130</v>
      </c>
      <c r="C246" s="505">
        <v>343680</v>
      </c>
      <c r="D246" s="505">
        <v>375538</v>
      </c>
      <c r="E246" s="775"/>
      <c r="F246" s="954">
        <v>44130</v>
      </c>
      <c r="G246" s="505">
        <v>610035</v>
      </c>
      <c r="H246" s="775"/>
      <c r="J246" s="1071"/>
      <c r="K246" s="1070"/>
      <c r="L246" s="1072"/>
      <c r="M246" s="1074"/>
      <c r="N246" s="1071"/>
    </row>
    <row r="247" spans="2:14">
      <c r="B247" s="954">
        <v>44131</v>
      </c>
      <c r="C247" s="505">
        <v>339534</v>
      </c>
      <c r="D247" s="505">
        <v>376791</v>
      </c>
      <c r="E247" s="775"/>
      <c r="F247" s="954">
        <v>44131</v>
      </c>
      <c r="G247" s="505">
        <v>608763</v>
      </c>
      <c r="H247" s="775"/>
      <c r="J247" s="1071"/>
      <c r="K247" s="1070"/>
      <c r="L247" s="1072"/>
      <c r="M247" s="1074"/>
      <c r="N247" s="1071"/>
    </row>
    <row r="248" spans="2:14">
      <c r="B248" s="954">
        <v>44132</v>
      </c>
      <c r="C248" s="505">
        <v>338940</v>
      </c>
      <c r="D248" s="505">
        <v>377499</v>
      </c>
      <c r="E248" s="775"/>
      <c r="F248" s="954">
        <v>44132</v>
      </c>
      <c r="G248" s="505">
        <v>607092</v>
      </c>
      <c r="H248" s="775"/>
      <c r="I248" s="1071"/>
      <c r="J248" s="1071"/>
      <c r="K248" s="1070"/>
      <c r="L248" s="1072"/>
      <c r="M248" s="1074"/>
      <c r="N248" s="1071"/>
    </row>
    <row r="249" spans="2:14">
      <c r="B249" s="954">
        <v>44133</v>
      </c>
      <c r="C249" s="505">
        <v>339571</v>
      </c>
      <c r="D249" s="505">
        <v>377959</v>
      </c>
      <c r="E249" s="775"/>
      <c r="F249" s="954">
        <v>44133</v>
      </c>
      <c r="G249" s="505">
        <v>603144</v>
      </c>
      <c r="H249" s="505">
        <v>4856</v>
      </c>
      <c r="I249" s="1071"/>
      <c r="J249" s="1071"/>
      <c r="K249" s="1070"/>
      <c r="L249" s="1072"/>
      <c r="M249" s="1074"/>
      <c r="N249" s="1071"/>
    </row>
    <row r="250" spans="2:14">
      <c r="B250" s="954">
        <v>44134</v>
      </c>
      <c r="C250" s="505">
        <v>345191</v>
      </c>
      <c r="D250" s="505">
        <v>391887</v>
      </c>
      <c r="E250" s="775"/>
      <c r="F250" s="954">
        <v>44134</v>
      </c>
      <c r="G250" s="505">
        <v>599350</v>
      </c>
      <c r="H250" s="505">
        <v>11722</v>
      </c>
      <c r="I250" s="1071"/>
      <c r="J250" s="1071"/>
      <c r="K250" s="1070"/>
      <c r="L250" s="1072"/>
      <c r="M250" s="1074"/>
      <c r="N250" s="1071"/>
    </row>
    <row r="251" spans="2:14">
      <c r="B251" s="956">
        <v>44135</v>
      </c>
      <c r="C251" s="955">
        <v>337289</v>
      </c>
      <c r="D251" s="955">
        <v>391185</v>
      </c>
      <c r="E251" s="775"/>
      <c r="F251" s="954"/>
      <c r="G251" s="505"/>
      <c r="H251" s="404"/>
      <c r="I251" s="1071"/>
      <c r="J251" s="1071"/>
      <c r="K251" s="1070"/>
      <c r="L251" s="1072"/>
      <c r="M251" s="1074"/>
      <c r="N251" s="1071"/>
    </row>
    <row r="252" spans="2:14">
      <c r="B252" s="954">
        <v>44136</v>
      </c>
      <c r="C252" s="505">
        <v>330119</v>
      </c>
      <c r="D252" s="505">
        <v>424802</v>
      </c>
      <c r="E252" s="775"/>
      <c r="F252" s="954"/>
      <c r="G252" s="505"/>
      <c r="H252" s="404"/>
      <c r="I252" s="1071"/>
      <c r="J252" s="1071"/>
      <c r="K252" s="1070"/>
      <c r="L252" s="1072"/>
      <c r="M252" s="1074"/>
      <c r="N252" s="1071"/>
    </row>
    <row r="253" spans="2:14">
      <c r="B253" s="954">
        <v>44137</v>
      </c>
      <c r="C253" s="505">
        <v>336363</v>
      </c>
      <c r="D253" s="505">
        <v>430941</v>
      </c>
      <c r="E253" s="775"/>
      <c r="F253" s="954">
        <v>44137</v>
      </c>
      <c r="G253" s="505">
        <v>582463</v>
      </c>
      <c r="H253" s="505">
        <v>29385</v>
      </c>
      <c r="I253" s="1071"/>
      <c r="J253" s="1071"/>
      <c r="K253" s="1070"/>
      <c r="L253" s="1072"/>
      <c r="M253" s="1074"/>
      <c r="N253" s="1071"/>
    </row>
    <row r="254" spans="2:14">
      <c r="B254" s="954">
        <v>44138</v>
      </c>
      <c r="C254" s="505">
        <v>335244</v>
      </c>
      <c r="D254" s="505">
        <v>435345</v>
      </c>
      <c r="E254" s="775"/>
      <c r="F254" s="954">
        <v>44138</v>
      </c>
      <c r="G254" s="505">
        <v>561368</v>
      </c>
      <c r="H254" s="505">
        <v>56171</v>
      </c>
      <c r="I254" s="1071"/>
      <c r="J254" s="1071"/>
      <c r="K254" s="1070"/>
      <c r="L254" s="1072"/>
      <c r="M254" s="1074"/>
      <c r="N254" s="1071"/>
    </row>
    <row r="255" spans="2:14">
      <c r="B255" s="954">
        <v>44139</v>
      </c>
      <c r="C255" s="505">
        <v>334720</v>
      </c>
      <c r="D255" s="505">
        <v>451206</v>
      </c>
      <c r="E255" s="775"/>
      <c r="F255" s="954">
        <v>44139</v>
      </c>
      <c r="G255" s="505">
        <v>542755</v>
      </c>
      <c r="H255" s="505">
        <v>83379</v>
      </c>
      <c r="I255" s="1071"/>
      <c r="J255" s="1071"/>
      <c r="K255" s="1070"/>
      <c r="L255" s="1072"/>
      <c r="M255" s="1074"/>
      <c r="N255" s="1071"/>
    </row>
    <row r="256" spans="2:14">
      <c r="B256" s="954">
        <v>44140</v>
      </c>
      <c r="C256" s="505">
        <v>337260</v>
      </c>
      <c r="D256" s="505">
        <v>453157</v>
      </c>
      <c r="E256" s="775"/>
      <c r="F256" s="954">
        <v>44140</v>
      </c>
      <c r="G256" s="505">
        <v>522230</v>
      </c>
      <c r="H256" s="505">
        <v>113056</v>
      </c>
      <c r="I256" s="1071"/>
      <c r="J256" s="1071"/>
      <c r="K256" s="1070"/>
      <c r="L256" s="1072"/>
      <c r="M256" s="1074"/>
      <c r="N256" s="1071"/>
    </row>
    <row r="257" spans="2:14">
      <c r="B257" s="954">
        <v>44141</v>
      </c>
      <c r="C257" s="505">
        <v>348046</v>
      </c>
      <c r="D257" s="505">
        <v>473580</v>
      </c>
      <c r="E257" s="775"/>
      <c r="F257" s="954">
        <v>44141</v>
      </c>
      <c r="G257" s="505">
        <v>505945</v>
      </c>
      <c r="H257" s="1268" t="s">
        <v>632</v>
      </c>
      <c r="I257" s="1071"/>
      <c r="J257" s="1071"/>
      <c r="K257" s="1070"/>
      <c r="L257" s="1072"/>
      <c r="M257" s="1074"/>
      <c r="N257" s="1071"/>
    </row>
    <row r="258" spans="2:14">
      <c r="B258" s="954">
        <v>44142</v>
      </c>
      <c r="C258" s="505">
        <v>336033</v>
      </c>
      <c r="D258" s="505">
        <v>516581</v>
      </c>
      <c r="E258" s="775"/>
      <c r="F258" s="954"/>
      <c r="G258" s="505"/>
      <c r="H258" s="404"/>
      <c r="I258" s="1071"/>
      <c r="J258" s="1071"/>
      <c r="K258" s="1070"/>
      <c r="L258" s="1072"/>
      <c r="M258" s="1074"/>
      <c r="N258" s="1071"/>
    </row>
    <row r="259" spans="2:14">
      <c r="B259" s="954">
        <v>44143</v>
      </c>
      <c r="C259" s="505">
        <v>332520</v>
      </c>
      <c r="D259" s="505">
        <v>517494</v>
      </c>
      <c r="E259" s="775"/>
      <c r="F259" s="954"/>
      <c r="G259" s="505"/>
      <c r="H259" s="404"/>
      <c r="I259" s="1071"/>
      <c r="J259" s="1071"/>
      <c r="K259" s="1070"/>
      <c r="L259" s="1072"/>
      <c r="M259" s="1074"/>
      <c r="N259" s="1071"/>
    </row>
    <row r="260" spans="2:14">
      <c r="B260" s="954">
        <v>44144</v>
      </c>
      <c r="C260" s="505">
        <v>338913</v>
      </c>
      <c r="D260" s="505">
        <v>526671</v>
      </c>
      <c r="E260" s="775"/>
      <c r="F260" s="954">
        <v>44144</v>
      </c>
      <c r="G260" s="505">
        <v>480158</v>
      </c>
      <c r="H260" s="1267">
        <v>175543</v>
      </c>
      <c r="I260" s="1071"/>
      <c r="J260" s="1071"/>
      <c r="K260" s="1070"/>
      <c r="L260" s="1072"/>
      <c r="M260" s="1074"/>
      <c r="N260" s="1071"/>
    </row>
    <row r="261" spans="2:14">
      <c r="B261" s="954">
        <v>44145</v>
      </c>
      <c r="C261" s="505">
        <v>339892</v>
      </c>
      <c r="D261" s="505">
        <v>557820</v>
      </c>
      <c r="E261" s="775"/>
      <c r="F261" s="954">
        <v>44145</v>
      </c>
      <c r="G261" s="505">
        <v>457572</v>
      </c>
      <c r="H261" s="505">
        <v>209516</v>
      </c>
      <c r="I261" s="1071"/>
      <c r="J261" s="1071"/>
      <c r="K261" s="1070"/>
      <c r="L261" s="1072"/>
      <c r="M261" s="1074"/>
      <c r="N261" s="1071"/>
    </row>
    <row r="262" spans="2:14">
      <c r="B262" s="954">
        <v>44146</v>
      </c>
      <c r="C262" s="505">
        <v>339744</v>
      </c>
      <c r="D262" s="505">
        <v>560471</v>
      </c>
      <c r="E262" s="775"/>
      <c r="F262" s="954">
        <v>44146</v>
      </c>
      <c r="G262" s="505">
        <v>437897</v>
      </c>
      <c r="H262" s="505">
        <v>238817</v>
      </c>
      <c r="I262" s="1071"/>
      <c r="J262" s="1071"/>
      <c r="K262" s="1070"/>
      <c r="L262" s="1072"/>
      <c r="M262" s="1074"/>
      <c r="N262" s="1071"/>
    </row>
    <row r="263" spans="2:14">
      <c r="B263" s="954">
        <v>44147</v>
      </c>
      <c r="C263" s="505">
        <v>341950</v>
      </c>
      <c r="D263" s="505">
        <v>562295</v>
      </c>
      <c r="E263" s="775"/>
      <c r="F263" s="954">
        <v>44147</v>
      </c>
      <c r="G263" s="505">
        <v>423158</v>
      </c>
      <c r="H263" s="505">
        <v>263153</v>
      </c>
      <c r="I263" s="1071"/>
      <c r="J263" s="1071"/>
      <c r="K263" s="1070"/>
      <c r="L263" s="1072"/>
      <c r="M263" s="1074"/>
      <c r="N263" s="1071"/>
    </row>
    <row r="264" spans="2:14">
      <c r="B264" s="954">
        <v>44148</v>
      </c>
      <c r="C264" s="505">
        <v>348044</v>
      </c>
      <c r="D264" s="505">
        <v>563483</v>
      </c>
      <c r="E264" s="775"/>
      <c r="F264" s="954">
        <v>44148</v>
      </c>
      <c r="G264" s="505">
        <v>413162</v>
      </c>
      <c r="H264" s="505">
        <v>280341</v>
      </c>
      <c r="I264" s="1071"/>
      <c r="J264" s="1071"/>
      <c r="K264" s="1070"/>
      <c r="L264" s="1072"/>
      <c r="M264" s="1074"/>
      <c r="N264" s="1071"/>
    </row>
    <row r="265" spans="2:14">
      <c r="B265" s="954">
        <v>44149</v>
      </c>
      <c r="C265" s="505">
        <v>340604</v>
      </c>
      <c r="D265" s="505">
        <v>563545</v>
      </c>
      <c r="E265" s="775"/>
      <c r="F265" s="954"/>
      <c r="G265" s="505"/>
      <c r="H265" s="404"/>
      <c r="I265" s="1071"/>
      <c r="J265" s="1071"/>
      <c r="K265" s="1070"/>
      <c r="L265" s="1072"/>
      <c r="M265" s="1074"/>
      <c r="N265" s="1071"/>
    </row>
    <row r="266" spans="2:14">
      <c r="B266" s="954">
        <v>44150</v>
      </c>
      <c r="C266" s="505">
        <v>341215</v>
      </c>
      <c r="D266" s="505">
        <v>564130</v>
      </c>
      <c r="E266" s="775"/>
      <c r="F266" s="954"/>
      <c r="G266" s="505"/>
      <c r="H266" s="404"/>
      <c r="I266" s="1071"/>
      <c r="J266" s="1071"/>
      <c r="K266" s="1070"/>
      <c r="L266" s="1072"/>
      <c r="M266" s="1074"/>
      <c r="N266" s="1071"/>
    </row>
    <row r="267" spans="2:14">
      <c r="B267" s="954">
        <v>44151</v>
      </c>
      <c r="C267" s="505">
        <v>348972</v>
      </c>
      <c r="D267" s="505">
        <v>566611</v>
      </c>
      <c r="E267" s="775"/>
      <c r="F267" s="954">
        <v>44151</v>
      </c>
      <c r="G267" s="505">
        <v>395667</v>
      </c>
      <c r="H267" s="505">
        <v>305905</v>
      </c>
      <c r="I267" s="1071"/>
      <c r="J267" s="1071"/>
      <c r="K267" s="1070"/>
      <c r="L267" s="1072"/>
      <c r="M267" s="1074"/>
      <c r="N267" s="1071"/>
    </row>
    <row r="268" spans="2:14">
      <c r="B268" s="954">
        <v>44152</v>
      </c>
      <c r="C268" s="505">
        <v>341383</v>
      </c>
      <c r="D268" s="505">
        <v>567121</v>
      </c>
      <c r="E268" s="775"/>
      <c r="F268" s="954">
        <v>44152</v>
      </c>
      <c r="G268" s="505">
        <v>384191</v>
      </c>
      <c r="H268" s="505">
        <v>323482</v>
      </c>
      <c r="I268" s="1071"/>
      <c r="J268" s="1071"/>
      <c r="K268" s="1070"/>
      <c r="L268" s="1072"/>
      <c r="M268" s="1074"/>
      <c r="N268" s="1071"/>
    </row>
    <row r="269" spans="2:14">
      <c r="B269" s="954">
        <v>44153</v>
      </c>
      <c r="C269" s="505">
        <v>340966</v>
      </c>
      <c r="D269" s="505">
        <v>567816</v>
      </c>
      <c r="E269" s="775"/>
      <c r="F269" s="954">
        <v>44153</v>
      </c>
      <c r="G269" s="505">
        <v>371966</v>
      </c>
      <c r="H269" s="505">
        <v>343904</v>
      </c>
      <c r="I269" s="1071"/>
      <c r="J269" s="1071"/>
      <c r="K269" s="1070"/>
      <c r="L269" s="1072"/>
      <c r="M269" s="1074"/>
      <c r="N269" s="1071"/>
    </row>
    <row r="270" spans="2:14">
      <c r="B270" s="954">
        <v>44154</v>
      </c>
      <c r="C270" s="505">
        <v>342028</v>
      </c>
      <c r="D270" s="505">
        <v>568135</v>
      </c>
      <c r="E270" s="775"/>
      <c r="F270" s="954">
        <v>44154</v>
      </c>
      <c r="G270" s="505">
        <v>362350</v>
      </c>
      <c r="H270" s="505">
        <v>359005</v>
      </c>
      <c r="I270" s="1071"/>
      <c r="J270" s="1071"/>
      <c r="K270" s="1070"/>
      <c r="L270" s="1072"/>
      <c r="M270" s="1074"/>
      <c r="N270" s="1071"/>
    </row>
    <row r="271" spans="2:14">
      <c r="B271" s="954">
        <v>44155</v>
      </c>
      <c r="C271" s="505">
        <v>350929</v>
      </c>
      <c r="D271" s="505">
        <v>567872</v>
      </c>
      <c r="E271" s="775"/>
      <c r="F271" s="954">
        <v>44155</v>
      </c>
      <c r="G271" s="505">
        <v>356512</v>
      </c>
      <c r="H271" s="505">
        <v>371178</v>
      </c>
      <c r="I271" s="1071"/>
      <c r="J271" s="1071"/>
      <c r="K271" s="1070"/>
      <c r="L271" s="1072"/>
      <c r="M271" s="1074"/>
      <c r="N271" s="1071"/>
    </row>
    <row r="272" spans="2:14">
      <c r="B272" s="954">
        <v>44156</v>
      </c>
      <c r="C272" s="505">
        <v>338776</v>
      </c>
      <c r="D272" s="505">
        <v>566188</v>
      </c>
      <c r="E272" s="775"/>
      <c r="F272" s="954"/>
      <c r="G272" s="505"/>
      <c r="H272" s="404"/>
      <c r="I272" s="1071"/>
      <c r="J272" s="1071"/>
      <c r="K272" s="1070"/>
      <c r="L272" s="1072"/>
      <c r="M272" s="1074"/>
      <c r="N272" s="1071"/>
    </row>
    <row r="273" spans="2:14">
      <c r="B273" s="954">
        <v>44157</v>
      </c>
      <c r="C273" s="505">
        <v>339342</v>
      </c>
      <c r="D273" s="505">
        <v>565643</v>
      </c>
      <c r="E273" s="775"/>
      <c r="F273" s="954"/>
      <c r="G273" s="505"/>
      <c r="H273" s="404"/>
      <c r="I273" s="1071"/>
      <c r="J273" s="1071"/>
      <c r="K273" s="1070"/>
      <c r="L273" s="1072"/>
      <c r="M273" s="1074"/>
      <c r="N273" s="1071"/>
    </row>
    <row r="274" spans="2:14">
      <c r="B274" s="954">
        <v>44158</v>
      </c>
      <c r="C274" s="505">
        <v>348179</v>
      </c>
      <c r="D274" s="505">
        <v>540507</v>
      </c>
      <c r="E274" s="775"/>
      <c r="F274" s="954">
        <v>44158</v>
      </c>
      <c r="G274" s="505">
        <v>342066</v>
      </c>
      <c r="H274" s="505">
        <v>386093</v>
      </c>
      <c r="I274" s="1071"/>
      <c r="J274" s="1071"/>
      <c r="K274" s="1070"/>
      <c r="L274" s="1072"/>
      <c r="M274" s="1074"/>
      <c r="N274" s="1071"/>
    </row>
    <row r="275" spans="2:14">
      <c r="B275" s="954">
        <v>44159</v>
      </c>
      <c r="C275" s="505">
        <v>335437</v>
      </c>
      <c r="D275" s="505">
        <v>536868</v>
      </c>
      <c r="E275" s="775"/>
      <c r="F275" s="954">
        <v>44159</v>
      </c>
      <c r="G275" s="505">
        <v>335702</v>
      </c>
      <c r="H275" s="505">
        <v>394820</v>
      </c>
      <c r="I275" s="1071"/>
      <c r="J275" s="1071"/>
      <c r="K275" s="1070"/>
      <c r="L275" s="1072"/>
      <c r="M275" s="1074"/>
      <c r="N275" s="1071"/>
    </row>
    <row r="276" spans="2:14">
      <c r="B276" s="954">
        <v>44160</v>
      </c>
      <c r="C276" s="505">
        <v>333398</v>
      </c>
      <c r="D276" s="505">
        <v>532259</v>
      </c>
      <c r="E276" s="775"/>
      <c r="F276" s="954">
        <v>44160</v>
      </c>
      <c r="G276" s="505">
        <v>332940</v>
      </c>
      <c r="H276" s="505">
        <v>407205</v>
      </c>
      <c r="I276" s="1071"/>
      <c r="J276" s="1071"/>
      <c r="K276" s="1070"/>
      <c r="L276" s="1072"/>
      <c r="M276" s="1074"/>
      <c r="N276" s="1071"/>
    </row>
    <row r="277" spans="2:14">
      <c r="B277" s="954">
        <v>44161</v>
      </c>
      <c r="C277" s="505">
        <v>333923</v>
      </c>
      <c r="D277" s="505">
        <v>530304</v>
      </c>
      <c r="E277" s="775"/>
      <c r="F277" s="954">
        <v>44161</v>
      </c>
      <c r="G277" s="505">
        <v>329591</v>
      </c>
      <c r="H277" s="505">
        <v>415687</v>
      </c>
      <c r="I277" s="1071"/>
      <c r="J277" s="1071"/>
      <c r="K277" s="1070"/>
      <c r="L277" s="1072"/>
      <c r="M277" s="1074"/>
      <c r="N277" s="1071"/>
    </row>
    <row r="278" spans="2:14">
      <c r="B278" s="954">
        <v>44162</v>
      </c>
      <c r="C278" s="505">
        <v>338885</v>
      </c>
      <c r="D278" s="505">
        <v>526796</v>
      </c>
      <c r="E278" s="775"/>
      <c r="F278" s="954">
        <v>44162</v>
      </c>
      <c r="G278" s="505">
        <v>327481</v>
      </c>
      <c r="H278" s="505">
        <v>417470</v>
      </c>
      <c r="I278" s="1071"/>
      <c r="J278" s="1071"/>
      <c r="K278" s="1070"/>
      <c r="L278" s="1072"/>
      <c r="M278" s="1074"/>
      <c r="N278" s="1071"/>
    </row>
    <row r="279" spans="2:14">
      <c r="B279" s="954">
        <v>44163</v>
      </c>
      <c r="C279" s="505">
        <v>330794</v>
      </c>
      <c r="D279" s="505">
        <v>524420</v>
      </c>
      <c r="E279" s="775"/>
      <c r="F279" s="954"/>
      <c r="G279" s="505"/>
      <c r="H279" s="404"/>
      <c r="I279" s="1071"/>
      <c r="J279" s="1071"/>
      <c r="K279" s="1070"/>
      <c r="L279" s="1072"/>
      <c r="M279" s="1074"/>
      <c r="N279" s="1071"/>
    </row>
    <row r="280" spans="2:14">
      <c r="B280" s="954">
        <v>44164</v>
      </c>
      <c r="C280" s="505">
        <v>330058</v>
      </c>
      <c r="D280" s="505">
        <v>523320</v>
      </c>
      <c r="E280" s="775"/>
      <c r="F280" s="954"/>
      <c r="G280" s="505"/>
      <c r="H280" s="404"/>
      <c r="I280" s="1071"/>
      <c r="J280" s="1071"/>
      <c r="K280" s="1070"/>
      <c r="L280" s="1072"/>
      <c r="M280" s="1074"/>
      <c r="N280" s="1071"/>
    </row>
    <row r="281" spans="2:14">
      <c r="B281" s="956">
        <v>44165</v>
      </c>
      <c r="C281" s="955">
        <v>331790</v>
      </c>
      <c r="D281" s="955">
        <v>519430</v>
      </c>
      <c r="E281" s="775"/>
      <c r="F281" s="954">
        <v>44165</v>
      </c>
      <c r="G281" s="505">
        <v>326976</v>
      </c>
      <c r="H281" s="505">
        <v>420604</v>
      </c>
      <c r="I281" s="1071"/>
      <c r="J281" s="1071"/>
      <c r="K281" s="1070"/>
      <c r="L281" s="1072"/>
      <c r="M281" s="1074"/>
      <c r="N281" s="1071"/>
    </row>
    <row r="282" spans="2:14">
      <c r="B282" s="954">
        <v>44166</v>
      </c>
      <c r="C282" s="505">
        <v>320274</v>
      </c>
      <c r="D282" s="505">
        <v>511219</v>
      </c>
      <c r="E282" s="775"/>
      <c r="F282" s="954">
        <v>44166</v>
      </c>
      <c r="G282" s="505">
        <v>324029</v>
      </c>
      <c r="H282" s="505">
        <v>427367</v>
      </c>
      <c r="I282" s="1071"/>
      <c r="J282" s="1071"/>
      <c r="K282" s="1070"/>
      <c r="L282" s="1072"/>
      <c r="M282" s="1074"/>
      <c r="N282" s="1071"/>
    </row>
    <row r="283" spans="2:14">
      <c r="B283" s="954">
        <v>44167</v>
      </c>
      <c r="C283" s="505">
        <v>319469</v>
      </c>
      <c r="D283" s="505">
        <v>509673</v>
      </c>
      <c r="E283" s="775"/>
      <c r="F283" s="954">
        <v>44167</v>
      </c>
      <c r="G283" s="505">
        <v>323141</v>
      </c>
      <c r="H283" s="505">
        <v>435740</v>
      </c>
      <c r="I283" s="1071"/>
      <c r="J283" s="1071"/>
      <c r="K283" s="1070"/>
      <c r="L283" s="1072"/>
      <c r="M283" s="1074"/>
      <c r="N283" s="1071"/>
    </row>
    <row r="284" spans="2:14">
      <c r="B284" s="954">
        <v>44168</v>
      </c>
      <c r="C284" s="505">
        <v>318805</v>
      </c>
      <c r="D284" s="505">
        <v>507728</v>
      </c>
      <c r="E284" s="775"/>
      <c r="F284" s="954">
        <v>44168</v>
      </c>
      <c r="G284" s="505">
        <v>322461</v>
      </c>
      <c r="H284" s="505">
        <v>443230</v>
      </c>
      <c r="I284" s="1071"/>
      <c r="J284" s="1071"/>
      <c r="K284" s="1070"/>
      <c r="L284" s="1072"/>
      <c r="M284" s="1074"/>
      <c r="N284" s="1071"/>
    </row>
    <row r="285" spans="2:14">
      <c r="B285" s="954">
        <v>44169</v>
      </c>
      <c r="C285" s="505">
        <v>318852</v>
      </c>
      <c r="D285" s="505">
        <v>501447</v>
      </c>
      <c r="E285" s="775"/>
      <c r="F285" s="954">
        <v>44169</v>
      </c>
      <c r="G285" s="505">
        <v>320861</v>
      </c>
      <c r="H285" s="505">
        <v>454361</v>
      </c>
      <c r="I285" s="1071"/>
      <c r="J285" s="1071"/>
      <c r="K285" s="1070"/>
      <c r="L285" s="1072"/>
      <c r="M285" s="1074"/>
      <c r="N285" s="1071"/>
    </row>
    <row r="286" spans="2:14">
      <c r="B286" s="954">
        <v>44170</v>
      </c>
      <c r="C286" s="505">
        <v>316276</v>
      </c>
      <c r="D286" s="505">
        <v>500010</v>
      </c>
      <c r="E286" s="775"/>
      <c r="F286" s="954"/>
      <c r="G286" s="505"/>
      <c r="H286" s="404"/>
      <c r="I286" s="1071"/>
      <c r="J286" s="1071"/>
      <c r="K286" s="1070"/>
      <c r="L286" s="1072"/>
      <c r="M286" s="1074"/>
      <c r="N286" s="1071"/>
    </row>
    <row r="287" spans="2:14">
      <c r="B287" s="954">
        <v>44171</v>
      </c>
      <c r="C287" s="505">
        <v>315817</v>
      </c>
      <c r="D287" s="505">
        <v>499912</v>
      </c>
      <c r="E287" s="775"/>
      <c r="F287" s="954"/>
      <c r="G287" s="505"/>
      <c r="H287" s="404"/>
      <c r="I287" s="1071"/>
      <c r="J287" s="1071"/>
      <c r="K287" s="1070"/>
      <c r="L287" s="1072"/>
      <c r="M287" s="1074"/>
      <c r="N287" s="1071"/>
    </row>
    <row r="288" spans="2:14">
      <c r="B288" s="954">
        <v>44172</v>
      </c>
      <c r="C288" s="505">
        <v>315930</v>
      </c>
      <c r="D288" s="505">
        <v>498141</v>
      </c>
      <c r="E288" s="775"/>
      <c r="F288" s="954">
        <v>44172</v>
      </c>
      <c r="G288" s="505">
        <v>320483</v>
      </c>
      <c r="H288" s="505">
        <v>457013</v>
      </c>
      <c r="I288" s="1071"/>
      <c r="J288" s="1071"/>
      <c r="K288" s="1070"/>
      <c r="L288" s="1072"/>
      <c r="M288" s="1074"/>
      <c r="N288" s="1071"/>
    </row>
    <row r="289" spans="2:14">
      <c r="B289" s="954">
        <v>44173</v>
      </c>
      <c r="C289" s="505">
        <v>314182</v>
      </c>
      <c r="D289" s="505">
        <v>497796</v>
      </c>
      <c r="E289" s="775"/>
      <c r="F289" s="954"/>
      <c r="G289" s="505"/>
      <c r="H289" s="404"/>
      <c r="I289" s="1071"/>
      <c r="J289" s="1071"/>
      <c r="K289" s="1070"/>
      <c r="L289" s="1072"/>
      <c r="M289" s="1074"/>
      <c r="N289" s="1071"/>
    </row>
    <row r="290" spans="2:14">
      <c r="B290" s="954">
        <v>44174</v>
      </c>
      <c r="C290" s="505">
        <v>313744</v>
      </c>
      <c r="D290" s="505">
        <v>495188</v>
      </c>
      <c r="E290" s="775"/>
      <c r="F290" s="954">
        <v>44174</v>
      </c>
      <c r="G290" s="505">
        <v>317726</v>
      </c>
      <c r="H290" s="505">
        <v>463867</v>
      </c>
      <c r="I290" s="1071"/>
      <c r="J290" s="1071"/>
      <c r="K290" s="1070"/>
      <c r="L290" s="1072"/>
      <c r="M290" s="1074"/>
      <c r="N290" s="1071"/>
    </row>
    <row r="291" spans="2:14">
      <c r="B291" s="954">
        <v>44175</v>
      </c>
      <c r="C291" s="505">
        <v>312776</v>
      </c>
      <c r="D291" s="505">
        <v>493331</v>
      </c>
      <c r="E291" s="775"/>
      <c r="F291" s="954">
        <v>44175</v>
      </c>
      <c r="G291" s="505">
        <v>317029</v>
      </c>
      <c r="H291" s="505">
        <v>470112</v>
      </c>
      <c r="I291" s="1071"/>
      <c r="J291" s="1071"/>
      <c r="K291" s="1070"/>
      <c r="L291" s="1072"/>
      <c r="M291" s="1074"/>
      <c r="N291" s="1071"/>
    </row>
    <row r="292" spans="2:14">
      <c r="B292" s="954">
        <v>44176</v>
      </c>
      <c r="C292" s="505">
        <v>312102</v>
      </c>
      <c r="D292" s="505">
        <v>489584</v>
      </c>
      <c r="E292" s="775"/>
      <c r="F292" s="954">
        <v>44176</v>
      </c>
      <c r="G292" s="505">
        <v>316358</v>
      </c>
      <c r="H292" s="505">
        <v>473975</v>
      </c>
      <c r="I292" s="1071"/>
      <c r="J292" s="1071"/>
      <c r="K292" s="1070"/>
      <c r="L292" s="1072"/>
      <c r="M292" s="1074"/>
      <c r="N292" s="1071"/>
    </row>
    <row r="293" spans="2:14">
      <c r="B293" s="954">
        <v>44177</v>
      </c>
      <c r="C293" s="505">
        <v>309691</v>
      </c>
      <c r="D293" s="505">
        <v>478869</v>
      </c>
      <c r="E293" s="775"/>
      <c r="F293" s="1075"/>
      <c r="G293" s="775"/>
      <c r="H293" s="775"/>
      <c r="I293" s="1071"/>
      <c r="J293" s="1071"/>
      <c r="K293" s="1070"/>
      <c r="L293" s="1072"/>
      <c r="M293" s="1074"/>
      <c r="N293" s="1071"/>
    </row>
    <row r="294" spans="2:14">
      <c r="B294" s="954">
        <v>44178</v>
      </c>
      <c r="C294" s="505">
        <v>308724</v>
      </c>
      <c r="D294" s="505">
        <v>478312</v>
      </c>
      <c r="E294" s="775"/>
      <c r="F294" s="1075"/>
      <c r="G294" s="775"/>
      <c r="H294" s="775"/>
      <c r="I294" s="1071"/>
      <c r="J294" s="1071"/>
      <c r="K294" s="1070"/>
      <c r="L294" s="1072"/>
      <c r="M294" s="1074"/>
      <c r="N294" s="1071"/>
    </row>
    <row r="295" spans="2:14">
      <c r="B295" s="954">
        <v>44179</v>
      </c>
      <c r="C295" s="505">
        <v>305474</v>
      </c>
      <c r="D295" s="505">
        <v>469531</v>
      </c>
      <c r="E295" s="775"/>
      <c r="F295" s="954">
        <v>44179</v>
      </c>
      <c r="G295" s="505">
        <v>313779</v>
      </c>
      <c r="H295" s="505">
        <v>473217</v>
      </c>
      <c r="I295" s="1071"/>
      <c r="J295" s="1071"/>
      <c r="K295" s="1070"/>
      <c r="L295" s="1072"/>
      <c r="M295" s="1074"/>
      <c r="N295" s="1071"/>
    </row>
    <row r="296" spans="2:14">
      <c r="B296" s="954">
        <v>44180</v>
      </c>
      <c r="C296" s="505">
        <v>303643</v>
      </c>
      <c r="D296" s="505">
        <v>467134</v>
      </c>
      <c r="E296" s="775"/>
      <c r="F296" s="954">
        <v>44180</v>
      </c>
      <c r="G296" s="505">
        <v>311966</v>
      </c>
      <c r="H296" s="505">
        <v>467361</v>
      </c>
      <c r="I296" s="1071"/>
      <c r="J296" s="1071"/>
      <c r="K296" s="1070"/>
      <c r="L296" s="1072"/>
      <c r="M296" s="1074"/>
      <c r="N296" s="1071"/>
    </row>
    <row r="297" spans="2:14">
      <c r="B297" s="954">
        <v>44181</v>
      </c>
      <c r="C297" s="505">
        <v>302474</v>
      </c>
      <c r="D297" s="505">
        <v>465675</v>
      </c>
      <c r="E297" s="775"/>
      <c r="F297" s="954">
        <v>44181</v>
      </c>
      <c r="G297" s="505">
        <v>309786</v>
      </c>
      <c r="H297" s="505">
        <v>467278</v>
      </c>
      <c r="I297" s="1071"/>
      <c r="J297" s="1071"/>
      <c r="K297" s="1070"/>
      <c r="L297" s="1072"/>
      <c r="M297" s="1074"/>
      <c r="N297" s="1071"/>
    </row>
    <row r="298" spans="2:14">
      <c r="B298" s="954">
        <v>44182</v>
      </c>
      <c r="C298" s="505">
        <v>303452</v>
      </c>
      <c r="D298" s="505">
        <v>463677</v>
      </c>
      <c r="E298" s="775"/>
      <c r="F298" s="954">
        <v>44182</v>
      </c>
      <c r="G298" s="505">
        <v>308359</v>
      </c>
      <c r="H298" s="505">
        <v>466800</v>
      </c>
      <c r="I298" s="1071"/>
      <c r="J298" s="1071"/>
      <c r="K298" s="1070"/>
      <c r="L298" s="1072"/>
      <c r="M298" s="1074"/>
      <c r="N298" s="1071"/>
    </row>
    <row r="299" spans="2:14">
      <c r="B299" s="954">
        <v>44183</v>
      </c>
      <c r="C299" s="505">
        <v>303376</v>
      </c>
      <c r="D299" s="505">
        <v>460747</v>
      </c>
      <c r="E299" s="775"/>
      <c r="F299" s="954">
        <v>44183</v>
      </c>
      <c r="G299" s="505">
        <v>307344</v>
      </c>
      <c r="H299" s="505">
        <v>464925</v>
      </c>
      <c r="I299" s="1071"/>
      <c r="J299" s="1071"/>
      <c r="K299" s="1070"/>
      <c r="L299" s="1072"/>
      <c r="M299" s="1074"/>
      <c r="N299" s="1071"/>
    </row>
    <row r="300" spans="2:14">
      <c r="B300" s="954">
        <v>44184</v>
      </c>
      <c r="C300" s="505">
        <v>301873</v>
      </c>
      <c r="D300" s="505">
        <v>460131</v>
      </c>
      <c r="E300" s="775"/>
      <c r="F300" s="1075"/>
      <c r="G300" s="775"/>
      <c r="H300" s="775"/>
      <c r="I300" s="1071"/>
      <c r="J300" s="1071"/>
      <c r="K300" s="1070"/>
      <c r="L300" s="1072"/>
      <c r="M300" s="1074"/>
      <c r="N300" s="1071"/>
    </row>
    <row r="301" spans="2:14">
      <c r="B301" s="954">
        <v>44185</v>
      </c>
      <c r="C301" s="505">
        <v>301449</v>
      </c>
      <c r="D301" s="505">
        <v>460017</v>
      </c>
      <c r="E301" s="775"/>
      <c r="F301" s="1075"/>
      <c r="G301" s="775"/>
      <c r="H301" s="775"/>
      <c r="I301" s="1071"/>
      <c r="J301" s="1071"/>
      <c r="K301" s="1070"/>
      <c r="L301" s="1072"/>
      <c r="M301" s="1074"/>
      <c r="N301" s="1071"/>
    </row>
    <row r="302" spans="2:14">
      <c r="B302" s="954">
        <v>44186</v>
      </c>
      <c r="C302" s="505">
        <v>301365</v>
      </c>
      <c r="D302" s="505">
        <v>462060</v>
      </c>
      <c r="E302" s="775"/>
      <c r="F302" s="954">
        <v>44186</v>
      </c>
      <c r="G302" s="505">
        <v>305892</v>
      </c>
      <c r="H302" s="505">
        <v>462857</v>
      </c>
      <c r="I302" s="1071"/>
      <c r="J302" s="1071"/>
      <c r="K302" s="1070"/>
      <c r="L302" s="1072"/>
      <c r="M302" s="1074"/>
      <c r="N302" s="1071"/>
    </row>
    <row r="303" spans="2:14">
      <c r="B303" s="954">
        <v>44187</v>
      </c>
      <c r="C303" s="505">
        <v>300965</v>
      </c>
      <c r="D303" s="505">
        <v>461619</v>
      </c>
      <c r="E303" s="775"/>
      <c r="F303" s="954">
        <v>44187</v>
      </c>
      <c r="G303" s="505">
        <v>304370</v>
      </c>
      <c r="H303" s="505">
        <v>463063</v>
      </c>
      <c r="I303" s="1071"/>
      <c r="J303" s="1071"/>
      <c r="K303" s="1070"/>
      <c r="L303" s="1072"/>
      <c r="M303" s="1074"/>
      <c r="N303" s="1071"/>
    </row>
    <row r="304" spans="2:14">
      <c r="B304" s="954">
        <v>44188</v>
      </c>
      <c r="C304" s="505">
        <v>300020</v>
      </c>
      <c r="D304" s="505">
        <v>461215</v>
      </c>
      <c r="E304" s="775"/>
      <c r="F304" s="954">
        <v>44188</v>
      </c>
      <c r="G304" s="505">
        <v>303839</v>
      </c>
      <c r="H304" s="505">
        <v>462766</v>
      </c>
      <c r="I304" s="1071"/>
      <c r="J304" s="1071"/>
      <c r="K304" s="1070"/>
      <c r="L304" s="1072"/>
      <c r="M304" s="1074"/>
      <c r="N304" s="1071"/>
    </row>
    <row r="305" spans="2:14">
      <c r="B305" s="954">
        <v>44189</v>
      </c>
      <c r="C305" s="505">
        <v>297473</v>
      </c>
      <c r="D305" s="505">
        <v>460997</v>
      </c>
      <c r="E305" s="775"/>
      <c r="F305" s="1075"/>
      <c r="G305" s="775"/>
      <c r="H305" s="775"/>
      <c r="I305" s="1071"/>
      <c r="J305" s="1071"/>
      <c r="K305" s="1070"/>
      <c r="L305" s="1072"/>
      <c r="M305" s="1074"/>
      <c r="N305" s="1071"/>
    </row>
    <row r="306" spans="2:14">
      <c r="B306" s="954">
        <v>44190</v>
      </c>
      <c r="C306" s="505">
        <v>297224</v>
      </c>
      <c r="D306" s="505">
        <v>460784</v>
      </c>
      <c r="E306" s="775"/>
      <c r="F306" s="1075"/>
      <c r="G306" s="775"/>
      <c r="H306" s="775"/>
      <c r="I306" s="1071"/>
      <c r="J306" s="1071"/>
      <c r="K306" s="1070"/>
      <c r="L306" s="1072"/>
      <c r="M306" s="1074"/>
      <c r="N306" s="1071"/>
    </row>
    <row r="307" spans="2:14">
      <c r="B307" s="954">
        <v>44191</v>
      </c>
      <c r="C307" s="505">
        <v>297234</v>
      </c>
      <c r="D307" s="505">
        <v>460529</v>
      </c>
      <c r="E307" s="775"/>
      <c r="F307" s="1075"/>
      <c r="G307" s="775"/>
      <c r="H307" s="775"/>
      <c r="I307" s="1071"/>
      <c r="J307" s="1071"/>
      <c r="K307" s="1070"/>
      <c r="L307" s="1072"/>
      <c r="M307" s="1074"/>
      <c r="N307" s="1071"/>
    </row>
    <row r="308" spans="2:14">
      <c r="B308" s="954">
        <v>44192</v>
      </c>
      <c r="C308" s="505">
        <v>296977</v>
      </c>
      <c r="D308" s="505">
        <v>460450</v>
      </c>
      <c r="E308" s="775"/>
      <c r="F308" s="1075"/>
      <c r="G308" s="775"/>
      <c r="H308" s="775"/>
      <c r="I308" s="1071"/>
      <c r="J308" s="1071"/>
      <c r="K308" s="1070"/>
      <c r="L308" s="1072"/>
      <c r="M308" s="1074"/>
      <c r="N308" s="1071"/>
    </row>
    <row r="309" spans="2:14">
      <c r="B309" s="954">
        <v>44193</v>
      </c>
      <c r="C309" s="505">
        <v>296827</v>
      </c>
      <c r="D309" s="505">
        <v>460173</v>
      </c>
      <c r="E309" s="775"/>
      <c r="F309" s="954">
        <v>44193</v>
      </c>
      <c r="G309" s="505">
        <v>300662</v>
      </c>
      <c r="H309" s="505">
        <v>461852</v>
      </c>
      <c r="I309" s="1071"/>
      <c r="J309" s="1071"/>
      <c r="K309" s="1070"/>
      <c r="L309" s="1072"/>
      <c r="M309" s="1074"/>
      <c r="N309" s="1071"/>
    </row>
    <row r="310" spans="2:14">
      <c r="B310" s="954">
        <v>44194</v>
      </c>
      <c r="C310" s="505">
        <v>296449</v>
      </c>
      <c r="D310" s="505">
        <v>459954</v>
      </c>
      <c r="E310" s="775"/>
      <c r="F310" s="954">
        <v>44194</v>
      </c>
      <c r="G310" s="505">
        <v>298702</v>
      </c>
      <c r="H310" s="505">
        <v>460721</v>
      </c>
      <c r="I310" s="1071"/>
      <c r="J310" s="1071"/>
      <c r="K310" s="1070"/>
      <c r="L310" s="1072"/>
      <c r="M310" s="1074"/>
      <c r="N310" s="1071"/>
    </row>
    <row r="311" spans="2:14">
      <c r="B311" s="954">
        <v>44195</v>
      </c>
      <c r="C311" s="505">
        <v>296150</v>
      </c>
      <c r="D311" s="505">
        <v>459789</v>
      </c>
      <c r="E311" s="775"/>
      <c r="F311" s="956">
        <v>44195</v>
      </c>
      <c r="G311" s="955">
        <v>295914</v>
      </c>
      <c r="H311" s="955">
        <v>459699</v>
      </c>
      <c r="I311" s="1071"/>
      <c r="J311" s="1071"/>
      <c r="K311" s="1070"/>
      <c r="L311" s="1072"/>
      <c r="M311" s="1074"/>
      <c r="N311" s="1071"/>
    </row>
    <row r="312" spans="2:14">
      <c r="B312" s="956">
        <v>44196</v>
      </c>
      <c r="C312" s="955">
        <v>295914</v>
      </c>
      <c r="D312" s="955">
        <v>459699</v>
      </c>
      <c r="E312" s="775"/>
      <c r="F312" s="1075"/>
      <c r="G312" s="775"/>
      <c r="H312" s="775"/>
      <c r="I312" s="1071"/>
      <c r="J312" s="1071"/>
      <c r="K312" s="1070"/>
      <c r="L312" s="1072"/>
      <c r="M312" s="1074"/>
      <c r="N312" s="1071"/>
    </row>
    <row r="313" spans="2:14">
      <c r="F313" s="406"/>
      <c r="G313" s="406"/>
      <c r="I313" s="1071"/>
      <c r="J313" s="1071"/>
      <c r="K313" s="1071"/>
      <c r="L313" s="1071"/>
      <c r="M313" s="1071"/>
      <c r="N313" s="1071"/>
    </row>
    <row r="314" spans="2:14">
      <c r="I314" s="1071"/>
      <c r="J314" s="1071"/>
      <c r="K314" s="1071"/>
      <c r="L314" s="1071"/>
      <c r="M314" s="1071"/>
      <c r="N314" s="1071"/>
    </row>
  </sheetData>
  <mergeCells count="6">
    <mergeCell ref="B3:H3"/>
    <mergeCell ref="B1:H2"/>
    <mergeCell ref="B5:B6"/>
    <mergeCell ref="C5:D5"/>
    <mergeCell ref="G5:H5"/>
    <mergeCell ref="F5:F6"/>
  </mergeCells>
  <printOptions horizontalCentered="1" verticalCentered="1"/>
  <pageMargins left="0.39370078740157483" right="0.39370078740157483" top="0.39370078740157483" bottom="0.78740157480314965" header="0" footer="0"/>
  <pageSetup paperSize="9" scale="74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7">
    <pageSetUpPr fitToPage="1"/>
  </sheetPr>
  <dimension ref="A1:F73"/>
  <sheetViews>
    <sheetView showGridLines="0" showRowColHeaders="0" zoomScaleNormal="100" workbookViewId="0">
      <pane ySplit="4" topLeftCell="A9" activePane="bottomLeft" state="frozen"/>
      <selection pane="bottomLeft" activeCell="K24" sqref="K24"/>
    </sheetView>
  </sheetViews>
  <sheetFormatPr baseColWidth="10" defaultRowHeight="15"/>
  <cols>
    <col min="1" max="1" width="3.28515625" style="276" customWidth="1"/>
    <col min="2" max="2" width="3.42578125" style="830" customWidth="1"/>
    <col min="3" max="3" width="26.7109375" style="831" customWidth="1"/>
    <col min="4" max="5" width="22.7109375" style="831" customWidth="1"/>
    <col min="6" max="16384" width="11.42578125" style="831"/>
  </cols>
  <sheetData>
    <row r="1" spans="1:6" s="819" customFormat="1" ht="32.25" customHeight="1">
      <c r="A1" s="276"/>
      <c r="B1" s="1263" t="s">
        <v>643</v>
      </c>
      <c r="C1" s="1264"/>
      <c r="D1" s="1264"/>
      <c r="E1" s="1264"/>
    </row>
    <row r="2" spans="1:6" s="819" customFormat="1" ht="40.5" customHeight="1">
      <c r="A2" s="820"/>
      <c r="B2" s="1263" t="s">
        <v>644</v>
      </c>
      <c r="C2" s="1264"/>
      <c r="D2" s="1264"/>
      <c r="E2" s="1264"/>
    </row>
    <row r="3" spans="1:6" s="819" customFormat="1" ht="31.5" customHeight="1">
      <c r="A3" s="820"/>
      <c r="B3" s="1264" t="s">
        <v>680</v>
      </c>
      <c r="C3" s="1264"/>
      <c r="D3" s="1264"/>
      <c r="E3" s="1264"/>
    </row>
    <row r="4" spans="1:6" s="822" customFormat="1" ht="47.25" customHeight="1">
      <c r="A4" s="820"/>
      <c r="B4" s="1265" t="s">
        <v>504</v>
      </c>
      <c r="C4" s="1266"/>
      <c r="D4" s="821" t="s">
        <v>645</v>
      </c>
      <c r="E4" s="821" t="s">
        <v>646</v>
      </c>
    </row>
    <row r="5" spans="1:6" s="819" customFormat="1" ht="19.5">
      <c r="A5" s="820"/>
      <c r="B5" s="823">
        <v>4</v>
      </c>
      <c r="C5" s="824" t="s">
        <v>275</v>
      </c>
      <c r="D5" s="825">
        <v>3784</v>
      </c>
      <c r="E5" s="825">
        <v>3002</v>
      </c>
      <c r="F5" s="826"/>
    </row>
    <row r="6" spans="1:6" s="819" customFormat="1">
      <c r="A6" s="827"/>
      <c r="B6" s="823">
        <v>11</v>
      </c>
      <c r="C6" s="828" t="s">
        <v>276</v>
      </c>
      <c r="D6" s="825">
        <v>7990</v>
      </c>
      <c r="E6" s="825">
        <v>6311</v>
      </c>
      <c r="F6" s="826"/>
    </row>
    <row r="7" spans="1:6" s="819" customFormat="1">
      <c r="A7" s="827"/>
      <c r="B7" s="823">
        <v>14</v>
      </c>
      <c r="C7" s="824" t="s">
        <v>505</v>
      </c>
      <c r="D7" s="825">
        <v>6301</v>
      </c>
      <c r="E7" s="825">
        <v>5280</v>
      </c>
      <c r="F7" s="826"/>
    </row>
    <row r="8" spans="1:6" s="819" customFormat="1">
      <c r="A8" s="827"/>
      <c r="B8" s="823">
        <v>18</v>
      </c>
      <c r="C8" s="824" t="s">
        <v>17</v>
      </c>
      <c r="D8" s="825">
        <v>16274</v>
      </c>
      <c r="E8" s="825">
        <v>12613</v>
      </c>
      <c r="F8" s="826"/>
    </row>
    <row r="9" spans="1:6" s="819" customFormat="1">
      <c r="A9" s="827"/>
      <c r="B9" s="823">
        <v>21</v>
      </c>
      <c r="C9" s="824" t="s">
        <v>18</v>
      </c>
      <c r="D9" s="825">
        <v>2796</v>
      </c>
      <c r="E9" s="825">
        <v>2232</v>
      </c>
      <c r="F9" s="826"/>
    </row>
    <row r="10" spans="1:6" s="819" customFormat="1" ht="15" customHeight="1">
      <c r="A10" s="827"/>
      <c r="B10" s="823">
        <v>23</v>
      </c>
      <c r="C10" s="824" t="s">
        <v>277</v>
      </c>
      <c r="D10" s="825">
        <v>4433</v>
      </c>
      <c r="E10" s="825">
        <v>3593</v>
      </c>
      <c r="F10" s="826"/>
    </row>
    <row r="11" spans="1:6" s="819" customFormat="1" ht="15" customHeight="1">
      <c r="A11" s="827"/>
      <c r="B11" s="823">
        <v>29</v>
      </c>
      <c r="C11" s="824" t="s">
        <v>278</v>
      </c>
      <c r="D11" s="825">
        <v>22270</v>
      </c>
      <c r="E11" s="825">
        <v>17996</v>
      </c>
      <c r="F11" s="826"/>
    </row>
    <row r="12" spans="1:6" s="819" customFormat="1" ht="15" customHeight="1">
      <c r="A12" s="827"/>
      <c r="B12" s="823">
        <v>41</v>
      </c>
      <c r="C12" s="824" t="s">
        <v>19</v>
      </c>
      <c r="D12" s="825">
        <v>14614</v>
      </c>
      <c r="E12" s="825">
        <v>11931</v>
      </c>
      <c r="F12" s="826"/>
    </row>
    <row r="13" spans="1:6" s="819" customFormat="1" ht="15" customHeight="1">
      <c r="A13" s="827"/>
      <c r="B13" s="836"/>
      <c r="C13" s="835" t="s">
        <v>165</v>
      </c>
      <c r="D13" s="837">
        <v>78462</v>
      </c>
      <c r="E13" s="837">
        <v>62958</v>
      </c>
      <c r="F13" s="826"/>
    </row>
    <row r="14" spans="1:6" s="819" customFormat="1" ht="15" customHeight="1">
      <c r="A14" s="827"/>
      <c r="B14" s="823">
        <v>22</v>
      </c>
      <c r="C14" s="824" t="s">
        <v>20</v>
      </c>
      <c r="D14" s="825">
        <v>1415</v>
      </c>
      <c r="E14" s="825">
        <v>1229</v>
      </c>
      <c r="F14" s="826"/>
    </row>
    <row r="15" spans="1:6" s="819" customFormat="1">
      <c r="A15" s="827"/>
      <c r="B15" s="823">
        <v>4</v>
      </c>
      <c r="C15" s="824" t="s">
        <v>21</v>
      </c>
      <c r="D15" s="825">
        <v>963</v>
      </c>
      <c r="E15" s="825">
        <v>816</v>
      </c>
      <c r="F15" s="826"/>
    </row>
    <row r="16" spans="1:6" s="819" customFormat="1">
      <c r="A16" s="827"/>
      <c r="B16" s="823">
        <v>50</v>
      </c>
      <c r="C16" s="824" t="s">
        <v>22</v>
      </c>
      <c r="D16" s="825">
        <v>7137</v>
      </c>
      <c r="E16" s="825">
        <v>6209</v>
      </c>
      <c r="F16" s="826"/>
    </row>
    <row r="17" spans="1:6" s="819" customFormat="1">
      <c r="A17" s="827"/>
      <c r="B17" s="836"/>
      <c r="C17" s="835" t="s">
        <v>74</v>
      </c>
      <c r="D17" s="837">
        <v>9515</v>
      </c>
      <c r="E17" s="837">
        <v>8254</v>
      </c>
      <c r="F17" s="826"/>
    </row>
    <row r="18" spans="1:6" s="819" customFormat="1">
      <c r="A18" s="827"/>
      <c r="B18" s="836">
        <v>33</v>
      </c>
      <c r="C18" s="835" t="s">
        <v>23</v>
      </c>
      <c r="D18" s="837">
        <v>15537</v>
      </c>
      <c r="E18" s="837">
        <v>12585</v>
      </c>
      <c r="F18" s="826"/>
    </row>
    <row r="19" spans="1:6" s="819" customFormat="1">
      <c r="A19" s="827"/>
      <c r="B19" s="836">
        <v>7</v>
      </c>
      <c r="C19" s="835" t="s">
        <v>355</v>
      </c>
      <c r="D19" s="837">
        <v>16488</v>
      </c>
      <c r="E19" s="837">
        <v>12682</v>
      </c>
      <c r="F19" s="826"/>
    </row>
    <row r="20" spans="1:6" s="819" customFormat="1">
      <c r="A20" s="827"/>
      <c r="B20" s="823">
        <v>35</v>
      </c>
      <c r="C20" s="824" t="s">
        <v>506</v>
      </c>
      <c r="D20" s="825">
        <v>12805</v>
      </c>
      <c r="E20" s="825">
        <v>10338</v>
      </c>
      <c r="F20" s="826"/>
    </row>
    <row r="21" spans="1:6" s="819" customFormat="1">
      <c r="A21" s="827"/>
      <c r="B21" s="823">
        <v>38</v>
      </c>
      <c r="C21" s="824" t="s">
        <v>507</v>
      </c>
      <c r="D21" s="825">
        <v>11390</v>
      </c>
      <c r="E21" s="825">
        <v>8975</v>
      </c>
      <c r="F21" s="826"/>
    </row>
    <row r="22" spans="1:6" s="819" customFormat="1">
      <c r="A22" s="827"/>
      <c r="B22" s="836"/>
      <c r="C22" s="835" t="s">
        <v>24</v>
      </c>
      <c r="D22" s="837">
        <v>24195</v>
      </c>
      <c r="E22" s="837">
        <v>19313</v>
      </c>
      <c r="F22" s="826"/>
    </row>
    <row r="23" spans="1:6" s="819" customFormat="1">
      <c r="A23" s="827"/>
      <c r="B23" s="836">
        <v>39</v>
      </c>
      <c r="C23" s="835" t="s">
        <v>25</v>
      </c>
      <c r="D23" s="837">
        <v>3673</v>
      </c>
      <c r="E23" s="837">
        <v>2997</v>
      </c>
      <c r="F23" s="826"/>
    </row>
    <row r="24" spans="1:6" s="819" customFormat="1">
      <c r="A24" s="827"/>
      <c r="B24" s="823">
        <v>5</v>
      </c>
      <c r="C24" s="824" t="s">
        <v>279</v>
      </c>
      <c r="D24" s="825">
        <v>1536</v>
      </c>
      <c r="E24" s="825">
        <v>1333</v>
      </c>
      <c r="F24" s="826"/>
    </row>
    <row r="25" spans="1:6" s="819" customFormat="1">
      <c r="A25" s="827"/>
      <c r="B25" s="823">
        <v>9</v>
      </c>
      <c r="C25" s="824" t="s">
        <v>26</v>
      </c>
      <c r="D25" s="825">
        <v>3150</v>
      </c>
      <c r="E25" s="825">
        <v>2793</v>
      </c>
      <c r="F25" s="826"/>
    </row>
    <row r="26" spans="1:6" s="819" customFormat="1">
      <c r="A26" s="827"/>
      <c r="B26" s="823">
        <v>24</v>
      </c>
      <c r="C26" s="824" t="s">
        <v>280</v>
      </c>
      <c r="D26" s="825">
        <v>5061</v>
      </c>
      <c r="E26" s="825">
        <v>4442</v>
      </c>
      <c r="F26" s="826"/>
    </row>
    <row r="27" spans="1:6" s="819" customFormat="1">
      <c r="A27" s="829"/>
      <c r="B27" s="823">
        <v>34</v>
      </c>
      <c r="C27" s="824" t="s">
        <v>27</v>
      </c>
      <c r="D27" s="825">
        <v>1544</v>
      </c>
      <c r="E27" s="825">
        <v>1325</v>
      </c>
      <c r="F27" s="826"/>
    </row>
    <row r="28" spans="1:6" s="819" customFormat="1">
      <c r="A28" s="276"/>
      <c r="B28" s="823">
        <v>37</v>
      </c>
      <c r="C28" s="824" t="s">
        <v>28</v>
      </c>
      <c r="D28" s="825">
        <v>3911</v>
      </c>
      <c r="E28" s="825">
        <v>3363</v>
      </c>
      <c r="F28" s="826"/>
    </row>
    <row r="29" spans="1:6" s="819" customFormat="1">
      <c r="A29" s="276"/>
      <c r="B29" s="823">
        <v>40</v>
      </c>
      <c r="C29" s="824" t="s">
        <v>29</v>
      </c>
      <c r="D29" s="825">
        <v>1806</v>
      </c>
      <c r="E29" s="825">
        <v>1516</v>
      </c>
      <c r="F29" s="826"/>
    </row>
    <row r="30" spans="1:6" s="819" customFormat="1">
      <c r="A30" s="276"/>
      <c r="B30" s="823">
        <v>42</v>
      </c>
      <c r="C30" s="824" t="s">
        <v>30</v>
      </c>
      <c r="D30" s="825">
        <v>762</v>
      </c>
      <c r="E30" s="825">
        <v>665</v>
      </c>
      <c r="F30" s="826"/>
    </row>
    <row r="31" spans="1:6" s="819" customFormat="1">
      <c r="A31" s="276"/>
      <c r="B31" s="823">
        <v>47</v>
      </c>
      <c r="C31" s="824" t="s">
        <v>31</v>
      </c>
      <c r="D31" s="825">
        <v>5181</v>
      </c>
      <c r="E31" s="825">
        <v>4376</v>
      </c>
      <c r="F31" s="826"/>
    </row>
    <row r="32" spans="1:6" s="819" customFormat="1">
      <c r="A32" s="276"/>
      <c r="B32" s="823">
        <v>49</v>
      </c>
      <c r="C32" s="824" t="s">
        <v>32</v>
      </c>
      <c r="D32" s="825">
        <v>1922</v>
      </c>
      <c r="E32" s="825">
        <v>1672</v>
      </c>
      <c r="F32" s="826"/>
    </row>
    <row r="33" spans="1:6" s="819" customFormat="1">
      <c r="A33" s="276"/>
      <c r="B33" s="836"/>
      <c r="C33" s="835" t="s">
        <v>324</v>
      </c>
      <c r="D33" s="837">
        <v>24873</v>
      </c>
      <c r="E33" s="837">
        <v>21485</v>
      </c>
      <c r="F33" s="826"/>
    </row>
    <row r="34" spans="1:6" s="819" customFormat="1">
      <c r="A34" s="276"/>
      <c r="B34" s="823">
        <v>2</v>
      </c>
      <c r="C34" s="824" t="s">
        <v>33</v>
      </c>
      <c r="D34" s="825">
        <v>2915</v>
      </c>
      <c r="E34" s="825">
        <v>2408</v>
      </c>
      <c r="F34" s="826"/>
    </row>
    <row r="35" spans="1:6" s="819" customFormat="1">
      <c r="A35" s="276"/>
      <c r="B35" s="823">
        <v>13</v>
      </c>
      <c r="C35" s="824" t="s">
        <v>34</v>
      </c>
      <c r="D35" s="825">
        <v>3230</v>
      </c>
      <c r="E35" s="825">
        <v>2642</v>
      </c>
      <c r="F35" s="826"/>
    </row>
    <row r="36" spans="1:6" s="819" customFormat="1">
      <c r="A36" s="276"/>
      <c r="B36" s="823">
        <v>16</v>
      </c>
      <c r="C36" s="824" t="s">
        <v>35</v>
      </c>
      <c r="D36" s="825">
        <v>1087</v>
      </c>
      <c r="E36" s="825">
        <v>929</v>
      </c>
      <c r="F36" s="826"/>
    </row>
    <row r="37" spans="1:6" s="819" customFormat="1">
      <c r="A37" s="276"/>
      <c r="B37" s="823">
        <v>19</v>
      </c>
      <c r="C37" s="824" t="s">
        <v>36</v>
      </c>
      <c r="D37" s="825">
        <v>1060</v>
      </c>
      <c r="E37" s="825">
        <v>848</v>
      </c>
      <c r="F37" s="826"/>
    </row>
    <row r="38" spans="1:6" s="819" customFormat="1">
      <c r="A38" s="276"/>
      <c r="B38" s="823">
        <v>45</v>
      </c>
      <c r="C38" s="824" t="s">
        <v>37</v>
      </c>
      <c r="D38" s="825">
        <v>5308</v>
      </c>
      <c r="E38" s="825">
        <v>4294</v>
      </c>
      <c r="F38" s="826"/>
    </row>
    <row r="39" spans="1:6" s="819" customFormat="1">
      <c r="A39" s="276"/>
      <c r="B39" s="836"/>
      <c r="C39" s="835" t="s">
        <v>325</v>
      </c>
      <c r="D39" s="837">
        <v>13600</v>
      </c>
      <c r="E39" s="837">
        <v>11121</v>
      </c>
      <c r="F39" s="826"/>
    </row>
    <row r="40" spans="1:6" s="819" customFormat="1">
      <c r="A40" s="276"/>
      <c r="B40" s="823">
        <v>8</v>
      </c>
      <c r="C40" s="824" t="s">
        <v>38</v>
      </c>
      <c r="D40" s="825">
        <v>63341</v>
      </c>
      <c r="E40" s="825">
        <v>49781</v>
      </c>
      <c r="F40" s="826"/>
    </row>
    <row r="41" spans="1:6" s="819" customFormat="1">
      <c r="A41" s="276"/>
      <c r="B41" s="823">
        <v>17</v>
      </c>
      <c r="C41" s="824" t="s">
        <v>617</v>
      </c>
      <c r="D41" s="825">
        <v>8885</v>
      </c>
      <c r="E41" s="825">
        <v>7544</v>
      </c>
      <c r="F41" s="826"/>
    </row>
    <row r="42" spans="1:6" s="819" customFormat="1">
      <c r="A42" s="276"/>
      <c r="B42" s="823">
        <v>25</v>
      </c>
      <c r="C42" s="824" t="s">
        <v>619</v>
      </c>
      <c r="D42" s="825">
        <v>3861</v>
      </c>
      <c r="E42" s="825">
        <v>3204</v>
      </c>
      <c r="F42" s="826"/>
    </row>
    <row r="43" spans="1:6" s="819" customFormat="1">
      <c r="A43" s="276"/>
      <c r="B43" s="823">
        <v>43</v>
      </c>
      <c r="C43" s="824" t="s">
        <v>39</v>
      </c>
      <c r="D43" s="825">
        <v>8605</v>
      </c>
      <c r="E43" s="825">
        <v>6909</v>
      </c>
      <c r="F43" s="826"/>
    </row>
    <row r="44" spans="1:6" s="819" customFormat="1">
      <c r="A44" s="276"/>
      <c r="B44" s="836"/>
      <c r="C44" s="835" t="s">
        <v>40</v>
      </c>
      <c r="D44" s="837">
        <v>84692</v>
      </c>
      <c r="E44" s="837">
        <v>67438</v>
      </c>
      <c r="F44" s="826"/>
    </row>
    <row r="45" spans="1:6" s="819" customFormat="1">
      <c r="A45" s="276"/>
      <c r="B45" s="823">
        <v>6</v>
      </c>
      <c r="C45" s="824" t="s">
        <v>42</v>
      </c>
      <c r="D45" s="825">
        <v>5321</v>
      </c>
      <c r="E45" s="825">
        <v>4404</v>
      </c>
      <c r="F45" s="826"/>
    </row>
    <row r="46" spans="1:6" s="819" customFormat="1">
      <c r="A46" s="276"/>
      <c r="B46" s="823">
        <v>10</v>
      </c>
      <c r="C46" s="824" t="s">
        <v>281</v>
      </c>
      <c r="D46" s="825">
        <v>3606</v>
      </c>
      <c r="E46" s="825">
        <v>2886</v>
      </c>
      <c r="F46" s="826"/>
    </row>
    <row r="47" spans="1:6" s="819" customFormat="1">
      <c r="A47" s="276"/>
      <c r="B47" s="836"/>
      <c r="C47" s="835" t="s">
        <v>43</v>
      </c>
      <c r="D47" s="837">
        <v>8927</v>
      </c>
      <c r="E47" s="837">
        <v>7290</v>
      </c>
      <c r="F47" s="826"/>
    </row>
    <row r="48" spans="1:6" s="819" customFormat="1">
      <c r="A48" s="276"/>
      <c r="B48" s="823">
        <v>15</v>
      </c>
      <c r="C48" s="824" t="s">
        <v>621</v>
      </c>
      <c r="D48" s="825">
        <v>9864</v>
      </c>
      <c r="E48" s="825">
        <v>8017</v>
      </c>
      <c r="F48" s="826"/>
    </row>
    <row r="49" spans="1:6" s="819" customFormat="1">
      <c r="A49" s="276"/>
      <c r="B49" s="823">
        <v>27</v>
      </c>
      <c r="C49" s="824" t="s">
        <v>44</v>
      </c>
      <c r="D49" s="825">
        <v>2587</v>
      </c>
      <c r="E49" s="825">
        <v>2218</v>
      </c>
      <c r="F49" s="826"/>
    </row>
    <row r="50" spans="1:6" s="819" customFormat="1">
      <c r="A50" s="276"/>
      <c r="B50" s="823">
        <v>32</v>
      </c>
      <c r="C50" s="824" t="s">
        <v>622</v>
      </c>
      <c r="D50" s="825">
        <v>3466</v>
      </c>
      <c r="E50" s="825">
        <v>2840</v>
      </c>
      <c r="F50" s="826"/>
    </row>
    <row r="51" spans="1:6" s="819" customFormat="1">
      <c r="A51" s="276"/>
      <c r="B51" s="823">
        <v>36</v>
      </c>
      <c r="C51" s="824" t="s">
        <v>45</v>
      </c>
      <c r="D51" s="825">
        <v>8852</v>
      </c>
      <c r="E51" s="825">
        <v>7292</v>
      </c>
      <c r="F51" s="826"/>
    </row>
    <row r="52" spans="1:6" s="819" customFormat="1">
      <c r="A52" s="276"/>
      <c r="B52" s="836"/>
      <c r="C52" s="835" t="s">
        <v>46</v>
      </c>
      <c r="D52" s="837">
        <v>24769</v>
      </c>
      <c r="E52" s="837">
        <v>20367</v>
      </c>
      <c r="F52" s="826"/>
    </row>
    <row r="53" spans="1:6" s="819" customFormat="1">
      <c r="A53" s="276"/>
      <c r="B53" s="836">
        <v>28</v>
      </c>
      <c r="C53" s="835" t="s">
        <v>47</v>
      </c>
      <c r="D53" s="837">
        <v>53326</v>
      </c>
      <c r="E53" s="837">
        <v>41878</v>
      </c>
      <c r="F53" s="826"/>
    </row>
    <row r="54" spans="1:6" s="819" customFormat="1">
      <c r="A54" s="276"/>
      <c r="B54" s="836">
        <v>30</v>
      </c>
      <c r="C54" s="835" t="s">
        <v>48</v>
      </c>
      <c r="D54" s="837">
        <v>13861</v>
      </c>
      <c r="E54" s="837">
        <v>10938</v>
      </c>
      <c r="F54" s="826"/>
    </row>
    <row r="55" spans="1:6" s="819" customFormat="1">
      <c r="A55" s="276"/>
      <c r="B55" s="836">
        <v>31</v>
      </c>
      <c r="C55" s="835" t="s">
        <v>49</v>
      </c>
      <c r="D55" s="837">
        <v>4857</v>
      </c>
      <c r="E55" s="837">
        <v>4157</v>
      </c>
      <c r="F55" s="826"/>
    </row>
    <row r="56" spans="1:6" s="819" customFormat="1">
      <c r="A56" s="276"/>
      <c r="B56" s="836">
        <v>26</v>
      </c>
      <c r="C56" s="835" t="s">
        <v>50</v>
      </c>
      <c r="D56" s="837">
        <v>2511</v>
      </c>
      <c r="E56" s="837">
        <v>2163</v>
      </c>
      <c r="F56" s="826"/>
    </row>
    <row r="57" spans="1:6" s="819" customFormat="1">
      <c r="A57" s="276"/>
      <c r="B57" s="823">
        <v>3</v>
      </c>
      <c r="C57" s="824" t="s">
        <v>623</v>
      </c>
      <c r="D57" s="825">
        <v>16116</v>
      </c>
      <c r="E57" s="825">
        <v>12787</v>
      </c>
      <c r="F57" s="826"/>
    </row>
    <row r="58" spans="1:6" s="819" customFormat="1">
      <c r="A58" s="276"/>
      <c r="B58" s="823">
        <v>12</v>
      </c>
      <c r="C58" s="824" t="s">
        <v>624</v>
      </c>
      <c r="D58" s="825">
        <v>2505</v>
      </c>
      <c r="E58" s="825">
        <v>1967</v>
      </c>
      <c r="F58" s="826"/>
    </row>
    <row r="59" spans="1:6" s="819" customFormat="1">
      <c r="A59" s="276"/>
      <c r="B59" s="823">
        <v>46</v>
      </c>
      <c r="C59" s="824" t="s">
        <v>625</v>
      </c>
      <c r="D59" s="825">
        <v>13735</v>
      </c>
      <c r="E59" s="825">
        <v>11010</v>
      </c>
      <c r="F59" s="826"/>
    </row>
    <row r="60" spans="1:6" s="819" customFormat="1">
      <c r="A60" s="276"/>
      <c r="B60" s="836"/>
      <c r="C60" s="835" t="s">
        <v>359</v>
      </c>
      <c r="D60" s="837">
        <v>32356</v>
      </c>
      <c r="E60" s="837">
        <v>25764</v>
      </c>
      <c r="F60" s="826"/>
    </row>
    <row r="61" spans="1:6" s="819" customFormat="1">
      <c r="A61" s="276"/>
      <c r="B61" s="823">
        <v>1</v>
      </c>
      <c r="C61" s="824" t="s">
        <v>626</v>
      </c>
      <c r="D61" s="825">
        <v>2362</v>
      </c>
      <c r="E61" s="825">
        <v>2047</v>
      </c>
      <c r="F61" s="826"/>
    </row>
    <row r="62" spans="1:6" s="819" customFormat="1">
      <c r="A62" s="276"/>
      <c r="B62" s="823">
        <v>20</v>
      </c>
      <c r="C62" s="824" t="s">
        <v>627</v>
      </c>
      <c r="D62" s="825">
        <v>6301</v>
      </c>
      <c r="E62" s="825">
        <v>5285</v>
      </c>
      <c r="F62" s="826"/>
    </row>
    <row r="63" spans="1:6" s="819" customFormat="1">
      <c r="A63" s="276"/>
      <c r="B63" s="823">
        <v>48</v>
      </c>
      <c r="C63" s="824" t="s">
        <v>628</v>
      </c>
      <c r="D63" s="825">
        <v>10506</v>
      </c>
      <c r="E63" s="825">
        <v>9078</v>
      </c>
      <c r="F63" s="826"/>
    </row>
    <row r="64" spans="1:6">
      <c r="B64" s="836"/>
      <c r="C64" s="835" t="s">
        <v>75</v>
      </c>
      <c r="D64" s="837">
        <v>19169</v>
      </c>
      <c r="E64" s="837">
        <v>16410</v>
      </c>
      <c r="F64" s="830"/>
    </row>
    <row r="65" spans="1:6" s="830" customFormat="1">
      <c r="A65" s="276"/>
      <c r="B65" s="836">
        <v>51</v>
      </c>
      <c r="C65" s="835" t="s">
        <v>51</v>
      </c>
      <c r="D65" s="837">
        <v>608</v>
      </c>
      <c r="E65" s="837">
        <v>474</v>
      </c>
    </row>
    <row r="66" spans="1:6">
      <c r="B66" s="836">
        <v>52</v>
      </c>
      <c r="C66" s="835" t="s">
        <v>52</v>
      </c>
      <c r="D66" s="837">
        <v>1484</v>
      </c>
      <c r="E66" s="837">
        <v>1068</v>
      </c>
      <c r="F66" s="830"/>
    </row>
    <row r="67" spans="1:6">
      <c r="B67" s="832"/>
      <c r="C67" s="833" t="s">
        <v>508</v>
      </c>
      <c r="D67" s="834">
        <v>432903</v>
      </c>
      <c r="E67" s="834">
        <v>349342</v>
      </c>
      <c r="F67" s="830"/>
    </row>
    <row r="68" spans="1:6">
      <c r="F68" s="830"/>
    </row>
    <row r="69" spans="1:6">
      <c r="F69" s="830"/>
    </row>
    <row r="70" spans="1:6">
      <c r="F70" s="830"/>
    </row>
    <row r="71" spans="1:6">
      <c r="F71" s="830"/>
    </row>
    <row r="72" spans="1:6">
      <c r="F72" s="830"/>
    </row>
    <row r="73" spans="1:6">
      <c r="F73" s="830"/>
    </row>
  </sheetData>
  <mergeCells count="4">
    <mergeCell ref="B1:E1"/>
    <mergeCell ref="B2:E2"/>
    <mergeCell ref="B3:E3"/>
    <mergeCell ref="B4:C4"/>
  </mergeCells>
  <printOptions horizontalCentered="1" verticalCentered="1"/>
  <pageMargins left="0.39370078740157483" right="0.39370078740157483" top="0.39370078740157483" bottom="0.78740157480314965" header="0" footer="0"/>
  <pageSetup paperSize="9" scale="7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N111"/>
  <sheetViews>
    <sheetView showGridLines="0" showRowColHeaders="0" zoomScale="106" zoomScaleNormal="106" workbookViewId="0">
      <pane ySplit="2" topLeftCell="A3" activePane="bottomLeft" state="frozen"/>
      <selection pane="bottomLeft" activeCell="H28" sqref="H28"/>
    </sheetView>
  </sheetViews>
  <sheetFormatPr baseColWidth="10" defaultColWidth="9.140625" defaultRowHeight="12.75"/>
  <cols>
    <col min="2" max="2" width="24.5703125" customWidth="1"/>
    <col min="3" max="3" width="25.28515625" customWidth="1"/>
    <col min="4" max="4" width="18.28515625" customWidth="1"/>
    <col min="5" max="5" width="29.140625" customWidth="1"/>
    <col min="9" max="9" width="10.140625" bestFit="1" customWidth="1"/>
  </cols>
  <sheetData>
    <row r="1" spans="1:14" ht="27.75" customHeight="1">
      <c r="A1" s="513"/>
      <c r="B1" s="20" t="s">
        <v>535</v>
      </c>
      <c r="C1" s="20"/>
      <c r="D1" s="20"/>
      <c r="E1" s="20"/>
      <c r="F1" s="513"/>
      <c r="G1" s="704"/>
      <c r="H1" s="517"/>
      <c r="I1" s="517"/>
      <c r="J1" s="517"/>
      <c r="K1" s="517"/>
      <c r="L1" s="517"/>
      <c r="M1" s="705"/>
      <c r="N1" s="705"/>
    </row>
    <row r="2" spans="1:14" ht="35.25" customHeight="1">
      <c r="A2" s="513"/>
      <c r="B2" s="514" t="s">
        <v>662</v>
      </c>
      <c r="C2" s="515"/>
      <c r="D2" s="515"/>
      <c r="E2" s="515"/>
      <c r="F2" s="513"/>
      <c r="G2" s="513"/>
      <c r="H2" s="513"/>
      <c r="I2" s="513"/>
      <c r="J2" s="513"/>
      <c r="K2" s="513"/>
      <c r="L2" s="513"/>
    </row>
    <row r="3" spans="1:14" ht="35.25" customHeight="1">
      <c r="A3" s="513"/>
      <c r="B3" s="515"/>
      <c r="C3" s="515"/>
      <c r="D3" s="515"/>
      <c r="E3" s="515"/>
      <c r="F3" s="513"/>
      <c r="G3" s="513"/>
      <c r="H3" s="513"/>
      <c r="I3" s="513"/>
      <c r="J3" s="513"/>
      <c r="K3" s="513"/>
      <c r="L3" s="513"/>
    </row>
    <row r="4" spans="1:14" ht="9" customHeight="1">
      <c r="A4" s="513"/>
      <c r="B4" s="513"/>
      <c r="C4" s="513"/>
      <c r="D4" s="513"/>
      <c r="E4" s="513"/>
      <c r="F4" s="513"/>
      <c r="G4" s="513"/>
      <c r="H4" s="513"/>
      <c r="I4" s="513"/>
      <c r="J4" s="513"/>
      <c r="K4" s="513"/>
      <c r="L4" s="513"/>
    </row>
    <row r="5" spans="1:14" ht="15.75">
      <c r="A5" s="513"/>
      <c r="B5" s="516" t="s">
        <v>536</v>
      </c>
      <c r="C5" s="513"/>
      <c r="D5" s="513"/>
      <c r="E5" s="513"/>
      <c r="F5" s="513"/>
      <c r="G5" s="513"/>
      <c r="H5" s="513"/>
      <c r="I5" s="513"/>
      <c r="J5" s="513"/>
      <c r="K5" s="513"/>
      <c r="L5" s="513"/>
    </row>
    <row r="7" spans="1:14" ht="15" customHeight="1">
      <c r="A7" s="513"/>
      <c r="B7" s="1097" t="s">
        <v>683</v>
      </c>
      <c r="C7" s="1098"/>
      <c r="D7" s="1098"/>
      <c r="E7" s="1098"/>
      <c r="F7" s="513"/>
      <c r="G7" s="513"/>
      <c r="H7" s="513"/>
      <c r="I7" s="513"/>
      <c r="J7" s="513"/>
      <c r="K7" s="513"/>
      <c r="L7" s="513"/>
    </row>
    <row r="8" spans="1:14" ht="15" customHeight="1">
      <c r="A8" s="513"/>
      <c r="B8" s="1098"/>
      <c r="C8" s="1098"/>
      <c r="D8" s="1098"/>
      <c r="E8" s="1098"/>
      <c r="F8" s="513"/>
      <c r="G8" s="513"/>
      <c r="H8" s="513"/>
      <c r="I8" s="513"/>
      <c r="J8" s="513"/>
      <c r="K8" s="513"/>
      <c r="L8" s="513"/>
    </row>
    <row r="9" spans="1:14" ht="15" customHeight="1">
      <c r="A9" s="513"/>
      <c r="B9" s="1098"/>
      <c r="C9" s="1098"/>
      <c r="D9" s="1098"/>
      <c r="E9" s="1098"/>
      <c r="F9" s="513"/>
      <c r="G9" s="513"/>
      <c r="H9" s="513"/>
      <c r="I9" s="513"/>
      <c r="J9" s="513"/>
      <c r="K9" s="513"/>
      <c r="L9" s="513"/>
    </row>
    <row r="10" spans="1:14" ht="15" customHeight="1">
      <c r="A10" s="513"/>
      <c r="B10" s="1098"/>
      <c r="C10" s="1098"/>
      <c r="D10" s="1098"/>
      <c r="E10" s="1098"/>
      <c r="F10" s="513"/>
      <c r="G10" s="513"/>
      <c r="H10" s="513"/>
      <c r="I10" s="513"/>
      <c r="J10" s="513"/>
      <c r="K10" s="513"/>
      <c r="L10" s="513"/>
    </row>
    <row r="11" spans="1:14" ht="15.75">
      <c r="A11" s="513"/>
      <c r="B11" s="679"/>
      <c r="C11" s="679"/>
      <c r="D11" s="679"/>
      <c r="E11" s="679"/>
      <c r="F11" s="513"/>
      <c r="G11" s="513"/>
      <c r="H11" s="513"/>
      <c r="I11" s="513"/>
      <c r="J11" s="513"/>
      <c r="K11" s="513"/>
      <c r="L11" s="513"/>
    </row>
    <row r="12" spans="1:14">
      <c r="B12" s="680"/>
      <c r="C12" s="680"/>
      <c r="D12" s="680"/>
      <c r="E12" s="680"/>
    </row>
    <row r="13" spans="1:14" ht="15.75">
      <c r="A13" s="513"/>
      <c r="B13" s="681" t="s">
        <v>603</v>
      </c>
      <c r="C13" s="682"/>
      <c r="D13" s="682"/>
      <c r="E13" s="682"/>
      <c r="F13" s="513"/>
      <c r="G13" s="513"/>
      <c r="H13" s="513"/>
      <c r="I13" s="513"/>
      <c r="J13" s="513"/>
      <c r="K13" s="513"/>
      <c r="L13" s="513"/>
    </row>
    <row r="14" spans="1:14">
      <c r="B14" s="680"/>
      <c r="C14" s="680"/>
      <c r="D14" s="680"/>
      <c r="E14" s="680"/>
    </row>
    <row r="15" spans="1:14" ht="15.75">
      <c r="A15" s="513"/>
      <c r="B15" s="1099"/>
      <c r="C15" s="1099"/>
      <c r="D15" s="1099"/>
      <c r="E15" s="1099"/>
      <c r="F15" s="513"/>
      <c r="G15" s="513"/>
      <c r="H15" s="513"/>
      <c r="I15" s="513"/>
      <c r="J15" s="513"/>
      <c r="K15" s="517"/>
      <c r="L15" s="513"/>
    </row>
    <row r="16" spans="1:14" ht="15.75" customHeight="1">
      <c r="A16" s="513"/>
      <c r="B16" s="1097" t="s">
        <v>684</v>
      </c>
      <c r="C16" s="1098"/>
      <c r="D16" s="1098"/>
      <c r="E16" s="1098"/>
      <c r="F16" s="513"/>
      <c r="G16" s="513"/>
      <c r="H16" s="513"/>
      <c r="I16" s="513"/>
      <c r="J16" s="513"/>
      <c r="K16" s="517"/>
      <c r="L16" s="513"/>
    </row>
    <row r="17" spans="1:12" ht="15.75">
      <c r="A17" s="513"/>
      <c r="B17" s="1063" t="s">
        <v>642</v>
      </c>
      <c r="C17" s="683"/>
      <c r="D17" s="683"/>
      <c r="E17" s="683"/>
      <c r="F17" s="513"/>
      <c r="G17" s="513"/>
      <c r="H17" s="513"/>
      <c r="I17" s="513"/>
      <c r="J17" s="513"/>
      <c r="K17" s="517"/>
      <c r="L17" s="513"/>
    </row>
    <row r="18" spans="1:12" ht="15.75">
      <c r="A18" s="513"/>
      <c r="B18" s="683"/>
      <c r="C18" s="683"/>
      <c r="D18" s="683"/>
      <c r="E18" s="683"/>
      <c r="F18" s="513"/>
      <c r="G18" s="513"/>
      <c r="H18" s="513"/>
      <c r="I18" s="513"/>
      <c r="J18" s="513"/>
      <c r="K18" s="517"/>
      <c r="L18" s="513"/>
    </row>
    <row r="19" spans="1:12" ht="15.75">
      <c r="A19" s="513"/>
      <c r="B19" s="1063" t="s">
        <v>663</v>
      </c>
      <c r="C19" s="683"/>
      <c r="D19" s="683"/>
      <c r="E19" s="683"/>
      <c r="F19" s="513"/>
      <c r="G19" s="513"/>
      <c r="H19" s="513"/>
      <c r="I19" s="513"/>
      <c r="J19" s="513"/>
      <c r="K19" s="517"/>
      <c r="L19" s="513"/>
    </row>
    <row r="20" spans="1:12" ht="15.75">
      <c r="A20" s="513"/>
      <c r="B20" s="1063" t="s">
        <v>657</v>
      </c>
      <c r="C20" s="683"/>
      <c r="D20" s="683"/>
      <c r="E20" s="683"/>
      <c r="F20" s="513"/>
      <c r="G20" s="513"/>
      <c r="H20" s="513"/>
      <c r="I20" s="513"/>
      <c r="J20" s="513"/>
      <c r="K20" s="517"/>
      <c r="L20" s="513"/>
    </row>
    <row r="21" spans="1:12" ht="15.75">
      <c r="A21" s="513"/>
      <c r="B21" s="683"/>
      <c r="C21" s="683"/>
      <c r="D21" s="683"/>
      <c r="E21" s="683"/>
      <c r="F21" s="513"/>
      <c r="G21" s="513"/>
      <c r="H21" s="513"/>
      <c r="I21" s="513"/>
      <c r="J21" s="513"/>
      <c r="K21" s="517"/>
      <c r="L21" s="513"/>
    </row>
    <row r="22" spans="1:12" ht="61.35" customHeight="1">
      <c r="A22" s="513"/>
      <c r="B22" s="684" t="s">
        <v>71</v>
      </c>
      <c r="C22" s="685" t="s">
        <v>664</v>
      </c>
      <c r="D22" s="1100" t="s">
        <v>537</v>
      </c>
      <c r="E22" s="1100"/>
      <c r="F22" s="513"/>
      <c r="G22" s="513"/>
      <c r="H22" s="513"/>
      <c r="I22" s="513"/>
      <c r="J22" s="513"/>
      <c r="K22" s="517"/>
      <c r="L22" s="513"/>
    </row>
    <row r="23" spans="1:12" ht="17.100000000000001" customHeight="1">
      <c r="A23" s="513"/>
      <c r="B23" s="686" t="s">
        <v>604</v>
      </c>
      <c r="C23" s="687">
        <v>15716119</v>
      </c>
      <c r="D23" s="688">
        <v>-359931</v>
      </c>
      <c r="E23" s="689">
        <v>-2.24E-2</v>
      </c>
      <c r="F23" s="513"/>
      <c r="G23" s="513"/>
      <c r="H23" s="513"/>
      <c r="I23" s="513"/>
      <c r="J23" s="513"/>
      <c r="K23" s="513"/>
      <c r="L23" s="513"/>
    </row>
    <row r="24" spans="1:12" ht="15.75" customHeight="1">
      <c r="A24" s="513"/>
      <c r="B24" s="690" t="s">
        <v>605</v>
      </c>
      <c r="C24" s="691">
        <v>14553605</v>
      </c>
      <c r="D24" s="691">
        <v>-347954</v>
      </c>
      <c r="E24" s="692">
        <v>-2.3400000000000001E-2</v>
      </c>
      <c r="F24" s="513"/>
      <c r="G24" s="513"/>
      <c r="H24" s="513"/>
      <c r="I24" s="513"/>
      <c r="J24" s="513"/>
      <c r="K24" s="513"/>
      <c r="L24" s="513"/>
    </row>
    <row r="25" spans="1:12" ht="15.6" customHeight="1">
      <c r="A25" s="513"/>
      <c r="B25" s="690" t="s">
        <v>606</v>
      </c>
      <c r="C25" s="691">
        <v>780618</v>
      </c>
      <c r="D25" s="691">
        <v>2753</v>
      </c>
      <c r="E25" s="692">
        <v>3.5000000000000001E-3</v>
      </c>
      <c r="F25" s="513"/>
      <c r="G25" s="513"/>
      <c r="H25" s="513"/>
      <c r="I25" s="513"/>
      <c r="J25" s="513"/>
      <c r="K25" s="513"/>
      <c r="L25" s="513"/>
    </row>
    <row r="26" spans="1:12" ht="16.149999999999999" customHeight="1">
      <c r="A26" s="513"/>
      <c r="B26" s="690" t="s">
        <v>607</v>
      </c>
      <c r="C26" s="691">
        <v>381896</v>
      </c>
      <c r="D26" s="691">
        <v>-14730</v>
      </c>
      <c r="E26" s="693">
        <v>-3.7100000000000001E-2</v>
      </c>
      <c r="F26" s="513"/>
      <c r="G26" s="513"/>
      <c r="H26" s="513"/>
      <c r="I26" s="678"/>
      <c r="J26" s="513"/>
      <c r="K26" s="513"/>
      <c r="L26" s="513"/>
    </row>
    <row r="27" spans="1:12" ht="15.6" customHeight="1">
      <c r="A27" s="513"/>
      <c r="B27" s="694" t="s">
        <v>608</v>
      </c>
      <c r="C27" s="691">
        <v>3271408</v>
      </c>
      <c r="D27" s="691">
        <v>2319</v>
      </c>
      <c r="E27" s="692">
        <v>6.9999999999999999E-4</v>
      </c>
      <c r="F27" s="513"/>
      <c r="G27" s="513"/>
      <c r="H27" s="513"/>
      <c r="I27" s="513"/>
      <c r="J27" s="513"/>
      <c r="K27" s="513"/>
      <c r="L27" s="513"/>
    </row>
    <row r="28" spans="1:12" ht="16.350000000000001" customHeight="1">
      <c r="A28" s="513"/>
      <c r="B28" s="694" t="s">
        <v>609</v>
      </c>
      <c r="C28" s="691">
        <v>59776</v>
      </c>
      <c r="D28" s="691">
        <v>-2339</v>
      </c>
      <c r="E28" s="692">
        <v>-3.7699999999999997E-2</v>
      </c>
      <c r="F28" s="513"/>
      <c r="G28" s="513"/>
      <c r="H28" s="513"/>
      <c r="I28" s="513"/>
      <c r="J28" s="513"/>
      <c r="K28" s="513"/>
      <c r="L28" s="513"/>
    </row>
    <row r="29" spans="1:12" ht="15.6" customHeight="1" thickBot="1">
      <c r="A29" s="513"/>
      <c r="B29" s="707" t="s">
        <v>610</v>
      </c>
      <c r="C29" s="695">
        <v>1130</v>
      </c>
      <c r="D29" s="696">
        <v>-154</v>
      </c>
      <c r="E29" s="697">
        <v>-0.1197</v>
      </c>
      <c r="F29" s="513"/>
      <c r="G29" s="513"/>
      <c r="H29" s="513"/>
      <c r="I29" s="513"/>
      <c r="J29" s="513"/>
      <c r="K29" s="513"/>
      <c r="L29" s="513"/>
    </row>
    <row r="30" spans="1:12" ht="19.350000000000001" customHeight="1">
      <c r="A30" s="513"/>
      <c r="B30" s="706" t="s">
        <v>12</v>
      </c>
      <c r="C30" s="698">
        <v>19048433</v>
      </c>
      <c r="D30" s="698">
        <v>-360105</v>
      </c>
      <c r="E30" s="699">
        <v>-1.8599999999999998E-2</v>
      </c>
      <c r="F30" s="513"/>
      <c r="G30" s="513"/>
      <c r="H30" s="678"/>
      <c r="I30" s="513"/>
      <c r="J30" s="513"/>
      <c r="K30" s="513"/>
      <c r="L30" s="513"/>
    </row>
    <row r="34" spans="1:12" ht="15">
      <c r="A34" s="513"/>
      <c r="B34" s="518" t="s">
        <v>538</v>
      </c>
      <c r="C34" s="519"/>
      <c r="D34" s="519"/>
      <c r="E34" s="519"/>
      <c r="F34" s="513"/>
      <c r="G34" s="513"/>
      <c r="H34" s="513"/>
      <c r="I34" s="513"/>
      <c r="J34" s="513"/>
      <c r="K34" s="513"/>
      <c r="L34" s="513"/>
    </row>
    <row r="35" spans="1:12" ht="15">
      <c r="A35" s="513"/>
      <c r="B35" s="1101" t="s">
        <v>539</v>
      </c>
      <c r="C35" s="1102"/>
      <c r="D35" s="1102"/>
      <c r="E35" s="1102"/>
      <c r="F35" s="513"/>
      <c r="G35" s="513"/>
      <c r="H35" s="513"/>
      <c r="I35" s="513"/>
      <c r="J35" s="513"/>
      <c r="K35" s="513"/>
      <c r="L35" s="513"/>
    </row>
    <row r="36" spans="1:12" ht="15">
      <c r="A36" s="513"/>
      <c r="B36" s="1102"/>
      <c r="C36" s="1102"/>
      <c r="D36" s="1102"/>
      <c r="E36" s="1102"/>
      <c r="F36" s="513"/>
      <c r="G36" s="513"/>
      <c r="H36" s="513"/>
      <c r="I36" s="513"/>
      <c r="J36" s="513"/>
      <c r="K36" s="513"/>
      <c r="L36" s="513"/>
    </row>
    <row r="105" spans="1:12" ht="15" hidden="1">
      <c r="A105" s="513"/>
      <c r="B105" s="513"/>
      <c r="C105" s="513"/>
      <c r="D105" s="513"/>
      <c r="E105" s="513"/>
      <c r="F105" s="513"/>
      <c r="G105" s="513"/>
      <c r="H105" s="513"/>
      <c r="I105" s="513"/>
      <c r="J105" s="513"/>
      <c r="K105" s="513"/>
      <c r="L105" s="513"/>
    </row>
    <row r="106" spans="1:12" ht="15" hidden="1">
      <c r="A106" s="513"/>
      <c r="B106" s="513"/>
      <c r="C106" s="513"/>
      <c r="D106" s="513"/>
      <c r="E106" s="513"/>
      <c r="F106" s="513"/>
      <c r="G106" s="513"/>
      <c r="H106" s="513"/>
      <c r="I106" s="513"/>
      <c r="J106" s="513"/>
      <c r="K106" s="513"/>
      <c r="L106" s="513"/>
    </row>
    <row r="107" spans="1:12" ht="15" hidden="1">
      <c r="A107" s="513"/>
      <c r="B107" s="513"/>
      <c r="C107" s="513"/>
      <c r="D107" s="513"/>
      <c r="E107" s="513"/>
      <c r="F107" s="513"/>
      <c r="G107" s="513"/>
      <c r="H107" s="513"/>
      <c r="I107" s="513"/>
      <c r="J107" s="513"/>
      <c r="K107" s="513"/>
      <c r="L107" s="513"/>
    </row>
    <row r="108" spans="1:12" ht="15" hidden="1">
      <c r="A108" s="513"/>
      <c r="B108" s="513"/>
      <c r="C108" s="513"/>
      <c r="D108" s="513"/>
      <c r="E108" s="513"/>
      <c r="F108" s="513"/>
      <c r="G108" s="513"/>
      <c r="H108" s="513"/>
      <c r="I108" s="513"/>
      <c r="J108" s="513"/>
      <c r="K108" s="513"/>
      <c r="L108" s="513"/>
    </row>
    <row r="109" spans="1:12" ht="15" hidden="1">
      <c r="A109" s="513"/>
      <c r="B109" s="513"/>
      <c r="C109" s="513"/>
      <c r="D109" s="513"/>
      <c r="E109" s="513"/>
      <c r="F109" s="513"/>
      <c r="G109" s="513"/>
      <c r="H109" s="513"/>
      <c r="I109" s="513"/>
      <c r="J109" s="513"/>
      <c r="K109" s="513"/>
      <c r="L109" s="513"/>
    </row>
    <row r="110" spans="1:12" ht="15" hidden="1">
      <c r="A110" s="513"/>
      <c r="B110" s="513"/>
      <c r="C110" s="513"/>
      <c r="D110" s="513"/>
      <c r="E110" s="513"/>
      <c r="F110" s="513"/>
      <c r="G110" s="513"/>
      <c r="H110" s="513"/>
      <c r="I110" s="513"/>
      <c r="J110" s="513"/>
      <c r="K110" s="513"/>
      <c r="L110" s="513"/>
    </row>
    <row r="111" spans="1:12" ht="15">
      <c r="A111" s="513"/>
      <c r="B111" s="513"/>
      <c r="C111" s="513"/>
      <c r="D111" s="513"/>
      <c r="E111" s="513"/>
      <c r="F111" s="513"/>
      <c r="G111" s="513"/>
      <c r="H111" s="513"/>
      <c r="I111" s="513"/>
      <c r="J111" s="513"/>
      <c r="K111" s="513"/>
      <c r="L111" s="513"/>
    </row>
  </sheetData>
  <mergeCells count="5">
    <mergeCell ref="B7:E10"/>
    <mergeCell ref="B15:E15"/>
    <mergeCell ref="D22:E22"/>
    <mergeCell ref="B35:E36"/>
    <mergeCell ref="B16:E16"/>
  </mergeCells>
  <printOptions horizontalCentered="1"/>
  <pageMargins left="0.86614173228346458" right="0.6692913385826772" top="0.39370078740157483" bottom="0.35433070866141736" header="0.23622047244094491" footer="0.23622047244094491"/>
  <pageSetup scale="9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autoPageBreaks="0" fitToPage="1"/>
  </sheetPr>
  <dimension ref="A1:M61"/>
  <sheetViews>
    <sheetView showGridLines="0" zoomScaleNormal="100" workbookViewId="0">
      <pane ySplit="3" topLeftCell="A28" activePane="bottomLeft" state="frozen"/>
      <selection pane="bottomLeft" activeCell="D65" sqref="D65"/>
    </sheetView>
  </sheetViews>
  <sheetFormatPr baseColWidth="10" defaultColWidth="11.42578125" defaultRowHeight="12.75"/>
  <cols>
    <col min="1" max="1" width="3" style="978" customWidth="1"/>
    <col min="2" max="2" width="15.42578125" style="28" customWidth="1"/>
    <col min="3" max="4" width="12.140625" style="37" customWidth="1"/>
    <col min="5" max="5" width="12.42578125" style="37" customWidth="1"/>
    <col min="6" max="6" width="13.42578125" style="37" bestFit="1" customWidth="1"/>
    <col min="7" max="7" width="10.42578125" style="37" customWidth="1"/>
    <col min="8" max="8" width="14.85546875" style="38" bestFit="1" customWidth="1"/>
    <col min="9" max="9" width="12.5703125" style="28" customWidth="1"/>
    <col min="10" max="10" width="12.140625" style="28" customWidth="1"/>
    <col min="11" max="16384" width="11.42578125" style="28"/>
  </cols>
  <sheetData>
    <row r="1" spans="1:10" s="31" customFormat="1" ht="32.25" customHeight="1">
      <c r="A1" s="978"/>
      <c r="B1" s="1103" t="s">
        <v>206</v>
      </c>
      <c r="C1" s="1103"/>
      <c r="D1" s="1103"/>
      <c r="E1" s="1103"/>
      <c r="F1" s="1103"/>
      <c r="G1" s="1103"/>
      <c r="H1" s="1103"/>
      <c r="I1" s="1103"/>
      <c r="J1" s="1103"/>
    </row>
    <row r="2" spans="1:10" ht="18" customHeight="1">
      <c r="B2" s="478"/>
      <c r="C2" s="1104" t="s">
        <v>207</v>
      </c>
      <c r="D2" s="1105"/>
      <c r="E2" s="1105"/>
      <c r="F2" s="1105"/>
      <c r="G2" s="1106"/>
      <c r="H2" s="1107" t="s">
        <v>94</v>
      </c>
      <c r="I2" s="1109" t="s">
        <v>208</v>
      </c>
      <c r="J2" s="1110"/>
    </row>
    <row r="3" spans="1:10" ht="42" customHeight="1">
      <c r="B3" s="476" t="s">
        <v>665</v>
      </c>
      <c r="C3" s="479" t="s">
        <v>209</v>
      </c>
      <c r="D3" s="479" t="s">
        <v>210</v>
      </c>
      <c r="E3" s="479" t="s">
        <v>96</v>
      </c>
      <c r="F3" s="480" t="s">
        <v>211</v>
      </c>
      <c r="G3" s="480" t="s">
        <v>95</v>
      </c>
      <c r="H3" s="1108"/>
      <c r="I3" s="481" t="s">
        <v>212</v>
      </c>
      <c r="J3" s="482" t="s">
        <v>213</v>
      </c>
    </row>
    <row r="4" spans="1:10">
      <c r="B4" s="29">
        <v>2001</v>
      </c>
      <c r="C4" s="137">
        <v>1302124.94</v>
      </c>
      <c r="D4" s="708">
        <v>2684333.94</v>
      </c>
      <c r="E4" s="708">
        <v>1759593.29</v>
      </c>
      <c r="F4" s="708">
        <v>10145980.76</v>
      </c>
      <c r="G4" s="708">
        <v>9882.3300000019372</v>
      </c>
      <c r="H4" s="138">
        <v>15901915.260000002</v>
      </c>
      <c r="I4" s="708">
        <v>12909771.92</v>
      </c>
      <c r="J4" s="709">
        <v>2992143.34</v>
      </c>
    </row>
    <row r="5" spans="1:10">
      <c r="B5" s="29">
        <v>2002</v>
      </c>
      <c r="C5" s="137">
        <v>1320930.6100000001</v>
      </c>
      <c r="D5" s="708">
        <v>2683807.66</v>
      </c>
      <c r="E5" s="708">
        <v>1849002.33</v>
      </c>
      <c r="F5" s="708">
        <v>10517033.109999999</v>
      </c>
      <c r="G5" s="708">
        <v>9423.9799999985844</v>
      </c>
      <c r="H5" s="138">
        <v>16380197.689999999</v>
      </c>
      <c r="I5" s="708">
        <v>13335651.48</v>
      </c>
      <c r="J5" s="709">
        <v>3044546.21</v>
      </c>
    </row>
    <row r="6" spans="1:10">
      <c r="B6" s="29">
        <v>2003</v>
      </c>
      <c r="C6" s="137">
        <v>1313571.52</v>
      </c>
      <c r="D6" s="708">
        <v>2663674.21</v>
      </c>
      <c r="E6" s="708">
        <v>1922437.42</v>
      </c>
      <c r="F6" s="708">
        <v>10915602.84</v>
      </c>
      <c r="G6" s="708">
        <v>10938.219999998808</v>
      </c>
      <c r="H6" s="138">
        <v>16826224.210000001</v>
      </c>
      <c r="I6" s="708">
        <v>13694734.65</v>
      </c>
      <c r="J6" s="709">
        <v>3131489.56</v>
      </c>
    </row>
    <row r="7" spans="1:10">
      <c r="B7" s="29">
        <v>2004</v>
      </c>
      <c r="C7" s="137">
        <v>1256070.7</v>
      </c>
      <c r="D7" s="708">
        <v>2650481.15</v>
      </c>
      <c r="E7" s="708">
        <v>2045603.6</v>
      </c>
      <c r="F7" s="708">
        <v>11382429.65</v>
      </c>
      <c r="G7" s="708">
        <v>5775.9499999992549</v>
      </c>
      <c r="H7" s="138">
        <v>17340361.050000001</v>
      </c>
      <c r="I7" s="708">
        <v>14108261.75</v>
      </c>
      <c r="J7" s="709">
        <v>3232099.3</v>
      </c>
    </row>
    <row r="8" spans="1:10">
      <c r="B8" s="29">
        <v>2005</v>
      </c>
      <c r="C8" s="137">
        <v>1243103.05</v>
      </c>
      <c r="D8" s="708">
        <v>2640731.7000000002</v>
      </c>
      <c r="E8" s="708">
        <v>2268297.2000000002</v>
      </c>
      <c r="F8" s="708">
        <v>12160188.75</v>
      </c>
      <c r="G8" s="708">
        <v>4002.2499999988358</v>
      </c>
      <c r="H8" s="138">
        <v>18316322.949999999</v>
      </c>
      <c r="I8" s="708">
        <v>14925476.85</v>
      </c>
      <c r="J8" s="709">
        <v>3390846.1</v>
      </c>
    </row>
    <row r="9" spans="1:10">
      <c r="B9" s="29">
        <v>2006</v>
      </c>
      <c r="C9" s="137">
        <v>1201771.1100000001</v>
      </c>
      <c r="D9" s="708">
        <v>2653278.88</v>
      </c>
      <c r="E9" s="708">
        <v>2421559.94</v>
      </c>
      <c r="F9" s="708">
        <v>12649258.83</v>
      </c>
      <c r="G9" s="708">
        <v>127.02999999909662</v>
      </c>
      <c r="H9" s="138">
        <v>18925995.789999999</v>
      </c>
      <c r="I9" s="708">
        <v>15488655.59</v>
      </c>
      <c r="J9" s="709">
        <v>3437340.2</v>
      </c>
    </row>
    <row r="10" spans="1:10">
      <c r="B10" s="29">
        <v>2007</v>
      </c>
      <c r="C10" s="137">
        <v>1188235.94</v>
      </c>
      <c r="D10" s="708">
        <v>2717009.58</v>
      </c>
      <c r="E10" s="708">
        <v>2430280.17</v>
      </c>
      <c r="F10" s="708">
        <v>13037149.41</v>
      </c>
      <c r="G10" s="708">
        <v>101.98000000184402</v>
      </c>
      <c r="H10" s="138">
        <v>19372777.080000002</v>
      </c>
      <c r="I10" s="708">
        <v>15859836.27</v>
      </c>
      <c r="J10" s="709">
        <v>3512940.81</v>
      </c>
    </row>
    <row r="11" spans="1:10">
      <c r="B11" s="29">
        <v>2008</v>
      </c>
      <c r="C11" s="137">
        <v>1219369.1499999999</v>
      </c>
      <c r="D11" s="708">
        <v>2529136.94</v>
      </c>
      <c r="E11" s="708">
        <v>1894544.78</v>
      </c>
      <c r="F11" s="708">
        <v>12888213.52</v>
      </c>
      <c r="G11" s="708">
        <v>47.350000006146729</v>
      </c>
      <c r="H11" s="138">
        <v>18531311.740000006</v>
      </c>
      <c r="I11" s="708">
        <v>15105489.24</v>
      </c>
      <c r="J11" s="709">
        <v>3425822.5</v>
      </c>
    </row>
    <row r="12" spans="1:10">
      <c r="B12" s="343" t="s">
        <v>214</v>
      </c>
      <c r="C12" s="710"/>
      <c r="D12" s="710"/>
      <c r="E12" s="710"/>
      <c r="F12" s="710"/>
      <c r="G12" s="710"/>
      <c r="H12" s="710"/>
      <c r="I12" s="710"/>
      <c r="J12" s="711"/>
    </row>
    <row r="13" spans="1:10">
      <c r="B13" s="29">
        <v>2008</v>
      </c>
      <c r="C13" s="137">
        <v>1166991.53</v>
      </c>
      <c r="D13" s="708">
        <v>2573535.89</v>
      </c>
      <c r="E13" s="708">
        <v>2004883.58</v>
      </c>
      <c r="F13" s="708">
        <v>12785853.390000001</v>
      </c>
      <c r="G13" s="708">
        <v>47.350000004982576</v>
      </c>
      <c r="H13" s="138">
        <v>18531311.740000006</v>
      </c>
      <c r="I13" s="708">
        <v>15105489.24</v>
      </c>
      <c r="J13" s="709">
        <v>3425822.5</v>
      </c>
    </row>
    <row r="14" spans="1:10">
      <c r="B14" s="29">
        <v>2009</v>
      </c>
      <c r="C14" s="137">
        <v>1230309.31</v>
      </c>
      <c r="D14" s="708">
        <v>2338146.0499999998</v>
      </c>
      <c r="E14" s="708">
        <v>1651351.26</v>
      </c>
      <c r="F14" s="708">
        <v>12584032.359999999</v>
      </c>
      <c r="G14" s="708">
        <v>-3.9999997708946466E-2</v>
      </c>
      <c r="H14" s="138">
        <v>17803838.940000001</v>
      </c>
      <c r="I14" s="708">
        <v>14536893.34</v>
      </c>
      <c r="J14" s="709">
        <v>3266945.6</v>
      </c>
    </row>
    <row r="15" spans="1:10">
      <c r="B15" s="29">
        <v>2010</v>
      </c>
      <c r="C15" s="137">
        <v>1220808.73</v>
      </c>
      <c r="D15" s="708">
        <v>2264480.36</v>
      </c>
      <c r="E15" s="708">
        <v>1467539</v>
      </c>
      <c r="F15" s="708">
        <v>12632153.52</v>
      </c>
      <c r="G15" s="708">
        <v>1.9999999552965164E-2</v>
      </c>
      <c r="H15" s="138">
        <v>17584981.629999999</v>
      </c>
      <c r="I15" s="708">
        <v>14378604.039999999</v>
      </c>
      <c r="J15" s="709">
        <v>3206377.57</v>
      </c>
    </row>
    <row r="16" spans="1:10">
      <c r="B16" s="29">
        <v>2011</v>
      </c>
      <c r="C16" s="137">
        <v>1225285.7</v>
      </c>
      <c r="D16" s="708">
        <v>2185216.5499999998</v>
      </c>
      <c r="E16" s="708">
        <v>1241832.1499999999</v>
      </c>
      <c r="F16" s="708">
        <v>12577587.1</v>
      </c>
      <c r="G16" s="708">
        <v>-3.0267983675003052E-9</v>
      </c>
      <c r="H16" s="138">
        <v>17229921.499999996</v>
      </c>
      <c r="I16" s="708">
        <v>14061119.699999999</v>
      </c>
      <c r="J16" s="709">
        <v>3168801.8</v>
      </c>
    </row>
    <row r="17" spans="1:13">
      <c r="B17" s="29">
        <v>2012</v>
      </c>
      <c r="C17" s="137">
        <v>1168245.76</v>
      </c>
      <c r="D17" s="708">
        <v>2056783.52</v>
      </c>
      <c r="E17" s="708">
        <v>1043655.76</v>
      </c>
      <c r="F17" s="708">
        <v>12173996.17</v>
      </c>
      <c r="G17" s="708">
        <v>2.0000000717118382E-2</v>
      </c>
      <c r="H17" s="138">
        <v>16442681.23</v>
      </c>
      <c r="I17" s="708">
        <v>13403112.16</v>
      </c>
      <c r="J17" s="709">
        <v>3039569.04</v>
      </c>
    </row>
    <row r="18" spans="1:13">
      <c r="B18" s="29">
        <v>2013</v>
      </c>
      <c r="C18" s="137">
        <v>1140501.5</v>
      </c>
      <c r="D18" s="708">
        <v>2011387.38</v>
      </c>
      <c r="E18" s="708">
        <v>968338.72</v>
      </c>
      <c r="F18" s="708">
        <v>12237412.439999999</v>
      </c>
      <c r="G18" s="708">
        <v>0</v>
      </c>
      <c r="H18" s="138">
        <v>16357640.050000001</v>
      </c>
      <c r="I18" s="708">
        <v>13293852.880000001</v>
      </c>
      <c r="J18" s="709">
        <v>3063787.16</v>
      </c>
    </row>
    <row r="19" spans="1:13">
      <c r="B19" s="29">
        <v>2014</v>
      </c>
      <c r="C19" s="137">
        <v>1143974.31</v>
      </c>
      <c r="D19" s="708">
        <v>2032978.94</v>
      </c>
      <c r="E19" s="708">
        <v>993060.26</v>
      </c>
      <c r="F19" s="708">
        <v>12605200.939999999</v>
      </c>
      <c r="G19" s="708">
        <v>0</v>
      </c>
      <c r="H19" s="138">
        <v>16775214.470000001</v>
      </c>
      <c r="I19" s="708">
        <v>13636437.619999999</v>
      </c>
      <c r="J19" s="709">
        <v>3138776.84</v>
      </c>
    </row>
    <row r="20" spans="1:13">
      <c r="B20" s="29">
        <v>2015.0659340659299</v>
      </c>
      <c r="C20" s="137">
        <v>1161832.8400000001</v>
      </c>
      <c r="D20" s="708">
        <v>2090521.47</v>
      </c>
      <c r="E20" s="708">
        <v>1030027.36</v>
      </c>
      <c r="F20" s="708">
        <v>13026018.310000001</v>
      </c>
      <c r="G20" s="708">
        <v>0</v>
      </c>
      <c r="H20" s="138">
        <v>17308400</v>
      </c>
      <c r="I20" s="708">
        <v>14127687.369999999</v>
      </c>
      <c r="J20" s="709">
        <v>3180712.63</v>
      </c>
    </row>
    <row r="21" spans="1:13">
      <c r="B21" s="29">
        <v>2016.0047095761399</v>
      </c>
      <c r="C21" s="137">
        <v>1171126.3</v>
      </c>
      <c r="D21" s="708">
        <v>2146162.4500000002</v>
      </c>
      <c r="E21" s="708">
        <v>1062687.2</v>
      </c>
      <c r="F21" s="708">
        <v>13469078.550000001</v>
      </c>
      <c r="G21" s="708">
        <v>0</v>
      </c>
      <c r="H21" s="138">
        <v>17849054.5</v>
      </c>
      <c r="I21" s="708">
        <v>14640112.4</v>
      </c>
      <c r="J21" s="709">
        <v>3208942.1</v>
      </c>
    </row>
    <row r="22" spans="1:13">
      <c r="B22" s="29">
        <v>2017</v>
      </c>
      <c r="C22" s="137">
        <v>1163148.1100000001</v>
      </c>
      <c r="D22" s="708">
        <v>2216387.7200000002</v>
      </c>
      <c r="E22" s="708">
        <v>1141145.44</v>
      </c>
      <c r="F22" s="708">
        <v>13939519.27</v>
      </c>
      <c r="G22" s="708">
        <v>0</v>
      </c>
      <c r="H22" s="138">
        <v>18460200.539999999</v>
      </c>
      <c r="I22" s="708">
        <v>15240885.710000001</v>
      </c>
      <c r="J22" s="709">
        <v>3219314.83</v>
      </c>
    </row>
    <row r="23" spans="1:13" ht="14.1" customHeight="1">
      <c r="A23" s="982"/>
      <c r="B23" s="29">
        <v>2018</v>
      </c>
      <c r="C23" s="970"/>
      <c r="D23" s="971"/>
      <c r="E23" s="971"/>
      <c r="F23" s="971"/>
      <c r="G23" s="971"/>
      <c r="H23" s="972"/>
      <c r="I23" s="971"/>
      <c r="J23" s="973"/>
      <c r="K23" s="979"/>
      <c r="L23" s="980"/>
      <c r="M23" s="981"/>
    </row>
    <row r="24" spans="1:13">
      <c r="B24" s="34" t="s">
        <v>81</v>
      </c>
      <c r="C24" s="139">
        <v>1159032.3600000001</v>
      </c>
      <c r="D24" s="712">
        <v>2207617.81</v>
      </c>
      <c r="E24" s="712">
        <v>1133305.8600000001</v>
      </c>
      <c r="F24" s="712">
        <v>13782074.76</v>
      </c>
      <c r="G24" s="712">
        <v>0</v>
      </c>
      <c r="H24" s="140">
        <v>18282030.809999999</v>
      </c>
      <c r="I24" s="712">
        <v>15073763.67</v>
      </c>
      <c r="J24" s="713">
        <v>3208267.13</v>
      </c>
    </row>
    <row r="25" spans="1:13">
      <c r="B25" s="34" t="s">
        <v>82</v>
      </c>
      <c r="C25" s="139">
        <v>1137260.1499999999</v>
      </c>
      <c r="D25" s="712">
        <v>2223498.2000000002</v>
      </c>
      <c r="E25" s="712">
        <v>1156867.75</v>
      </c>
      <c r="F25" s="712">
        <v>13845888.1</v>
      </c>
      <c r="G25" s="712">
        <v>0</v>
      </c>
      <c r="H25" s="140">
        <v>18363514.199999999</v>
      </c>
      <c r="I25" s="712">
        <v>15139336</v>
      </c>
      <c r="J25" s="713">
        <v>3224178.2</v>
      </c>
    </row>
    <row r="26" spans="1:13">
      <c r="B26" s="34" t="s">
        <v>83</v>
      </c>
      <c r="C26" s="139">
        <v>1126165.6499999999</v>
      </c>
      <c r="D26" s="712">
        <v>2229832.15</v>
      </c>
      <c r="E26" s="712">
        <v>1162612.95</v>
      </c>
      <c r="F26" s="712">
        <v>13983435.800000001</v>
      </c>
      <c r="G26" s="712">
        <v>0</v>
      </c>
      <c r="H26" s="140">
        <v>18502087.600000001</v>
      </c>
      <c r="I26" s="712">
        <v>15257519.6</v>
      </c>
      <c r="J26" s="713">
        <v>3244568</v>
      </c>
    </row>
    <row r="27" spans="1:13">
      <c r="B27" s="34" t="s">
        <v>84</v>
      </c>
      <c r="C27" s="139">
        <v>1147698.1399999999</v>
      </c>
      <c r="D27" s="712">
        <v>2235666.7999999998</v>
      </c>
      <c r="E27" s="712">
        <v>1177606.6599999999</v>
      </c>
      <c r="F27" s="712">
        <v>14117488.42</v>
      </c>
      <c r="G27" s="712">
        <v>0</v>
      </c>
      <c r="H27" s="140">
        <v>18678460.850000001</v>
      </c>
      <c r="I27" s="712">
        <v>15417476.51</v>
      </c>
      <c r="J27" s="713">
        <v>3260984.33</v>
      </c>
    </row>
    <row r="28" spans="1:13">
      <c r="B28" s="34" t="s">
        <v>57</v>
      </c>
      <c r="C28" s="139">
        <v>1177676.54</v>
      </c>
      <c r="D28" s="712">
        <v>2247331.31</v>
      </c>
      <c r="E28" s="712">
        <v>1197627.77</v>
      </c>
      <c r="F28" s="712">
        <v>14293032.18</v>
      </c>
      <c r="G28" s="712">
        <v>0</v>
      </c>
      <c r="H28" s="140">
        <v>18915667.809999999</v>
      </c>
      <c r="I28" s="712">
        <v>15640287.859999999</v>
      </c>
      <c r="J28" s="713">
        <v>3275379.95</v>
      </c>
    </row>
    <row r="29" spans="1:13">
      <c r="B29" s="34" t="s">
        <v>58</v>
      </c>
      <c r="C29" s="139">
        <v>1159067.47</v>
      </c>
      <c r="D29" s="712">
        <v>2266172.23</v>
      </c>
      <c r="E29" s="712">
        <v>1212768.57</v>
      </c>
      <c r="F29" s="712">
        <v>14368981.9</v>
      </c>
      <c r="G29" s="712">
        <v>0</v>
      </c>
      <c r="H29" s="140">
        <v>19006990.190000001</v>
      </c>
      <c r="I29" s="712">
        <v>15719437.949999999</v>
      </c>
      <c r="J29" s="713">
        <v>3287552.23</v>
      </c>
    </row>
    <row r="30" spans="1:13">
      <c r="B30" s="34" t="s">
        <v>59</v>
      </c>
      <c r="C30" s="139">
        <v>1115841.0900000001</v>
      </c>
      <c r="D30" s="712">
        <v>2280794.27</v>
      </c>
      <c r="E30" s="712">
        <v>1218565.68</v>
      </c>
      <c r="F30" s="712">
        <v>14427608.630000001</v>
      </c>
      <c r="G30" s="712">
        <v>0</v>
      </c>
      <c r="H30" s="140">
        <v>19042809.68</v>
      </c>
      <c r="I30" s="712">
        <v>15761534.99</v>
      </c>
      <c r="J30" s="713">
        <v>3281274.68</v>
      </c>
    </row>
    <row r="31" spans="1:13">
      <c r="B31" s="34" t="s">
        <v>60</v>
      </c>
      <c r="C31" s="139">
        <v>1087266.54</v>
      </c>
      <c r="D31" s="712">
        <v>2255386.7200000002</v>
      </c>
      <c r="E31" s="712">
        <v>1195997.45</v>
      </c>
      <c r="F31" s="712">
        <v>14301163.09</v>
      </c>
      <c r="G31" s="712">
        <v>0</v>
      </c>
      <c r="H31" s="140">
        <v>18839813.809999999</v>
      </c>
      <c r="I31" s="712">
        <v>15576488.18</v>
      </c>
      <c r="J31" s="713">
        <v>3263325.63</v>
      </c>
    </row>
    <row r="32" spans="1:13">
      <c r="B32" s="34" t="s">
        <v>61</v>
      </c>
      <c r="C32" s="139">
        <v>1106296.1000000001</v>
      </c>
      <c r="D32" s="712">
        <v>2266259.75</v>
      </c>
      <c r="E32" s="712">
        <v>1204777.3999999999</v>
      </c>
      <c r="F32" s="712">
        <v>14285379.550000001</v>
      </c>
      <c r="G32" s="712">
        <v>0</v>
      </c>
      <c r="H32" s="140">
        <v>18862712.800000001</v>
      </c>
      <c r="I32" s="712">
        <v>15594833.199999999</v>
      </c>
      <c r="J32" s="713">
        <v>3267879.6</v>
      </c>
    </row>
    <row r="33" spans="1:13">
      <c r="B33" s="34" t="s">
        <v>62</v>
      </c>
      <c r="C33" s="139">
        <v>1136686.18</v>
      </c>
      <c r="D33" s="712">
        <v>2268240.86</v>
      </c>
      <c r="E33" s="712">
        <v>1222334.77</v>
      </c>
      <c r="F33" s="712">
        <v>14365810.99</v>
      </c>
      <c r="G33" s="712">
        <v>0</v>
      </c>
      <c r="H33" s="140">
        <v>18993072.800000001</v>
      </c>
      <c r="I33" s="712">
        <v>15720095.119999999</v>
      </c>
      <c r="J33" s="713">
        <v>3272977.68</v>
      </c>
    </row>
    <row r="34" spans="1:13" ht="14.1" customHeight="1">
      <c r="A34" s="982"/>
      <c r="B34" s="34" t="s">
        <v>63</v>
      </c>
      <c r="C34" s="139">
        <v>1127563.6599999999</v>
      </c>
      <c r="D34" s="712">
        <v>2269001.42</v>
      </c>
      <c r="E34" s="712">
        <v>1230706.8</v>
      </c>
      <c r="F34" s="712">
        <v>14318352.279999999</v>
      </c>
      <c r="G34" s="712">
        <v>0</v>
      </c>
      <c r="H34" s="140">
        <v>18945624.190000001</v>
      </c>
      <c r="I34" s="712">
        <v>15677035.720000001</v>
      </c>
      <c r="J34" s="713">
        <v>3268588.47</v>
      </c>
      <c r="K34" s="979"/>
      <c r="L34" s="980"/>
      <c r="M34" s="981"/>
    </row>
    <row r="35" spans="1:13">
      <c r="B35" s="35" t="s">
        <v>64</v>
      </c>
      <c r="C35" s="141">
        <v>1177727</v>
      </c>
      <c r="D35" s="714">
        <v>2261553.11</v>
      </c>
      <c r="E35" s="714">
        <v>1215849.3500000001</v>
      </c>
      <c r="F35" s="714">
        <v>14369035.699999999</v>
      </c>
      <c r="G35" s="714">
        <v>0</v>
      </c>
      <c r="H35" s="142">
        <v>19024165.170000002</v>
      </c>
      <c r="I35" s="714">
        <v>15755094.58</v>
      </c>
      <c r="J35" s="715">
        <v>3269070.58</v>
      </c>
    </row>
    <row r="36" spans="1:13">
      <c r="B36" s="36">
        <v>2019</v>
      </c>
      <c r="C36" s="974"/>
      <c r="D36" s="975"/>
      <c r="E36" s="975"/>
      <c r="F36" s="975"/>
      <c r="G36" s="975"/>
      <c r="H36" s="976"/>
      <c r="I36" s="975"/>
      <c r="J36" s="977"/>
    </row>
    <row r="37" spans="1:13">
      <c r="B37" s="34" t="s">
        <v>81</v>
      </c>
      <c r="C37" s="139">
        <v>1176808.72</v>
      </c>
      <c r="D37" s="712">
        <v>2248787.04</v>
      </c>
      <c r="E37" s="712">
        <v>1206941.68</v>
      </c>
      <c r="F37" s="712">
        <v>14186762.039999999</v>
      </c>
      <c r="G37" s="712">
        <v>0</v>
      </c>
      <c r="H37" s="140">
        <v>18819300.09</v>
      </c>
      <c r="I37" s="712">
        <v>15570747.459999999</v>
      </c>
      <c r="J37" s="713">
        <v>3248552.63</v>
      </c>
    </row>
    <row r="38" spans="1:13">
      <c r="B38" s="34" t="s">
        <v>82</v>
      </c>
      <c r="C38" s="139">
        <v>1152675.5</v>
      </c>
      <c r="D38" s="712">
        <v>2260923.2999999998</v>
      </c>
      <c r="E38" s="712">
        <v>1234889.05</v>
      </c>
      <c r="F38" s="712">
        <v>14239984.050000001</v>
      </c>
      <c r="G38" s="712">
        <v>0</v>
      </c>
      <c r="H38" s="140">
        <v>18888471.899999999</v>
      </c>
      <c r="I38" s="712">
        <v>15634653.85</v>
      </c>
      <c r="J38" s="713">
        <v>3253818.05</v>
      </c>
    </row>
    <row r="39" spans="1:13">
      <c r="B39" s="34" t="s">
        <v>83</v>
      </c>
      <c r="C39" s="139">
        <v>1146153.52</v>
      </c>
      <c r="D39" s="712">
        <v>2268101.7999999998</v>
      </c>
      <c r="E39" s="712">
        <v>1252574.42</v>
      </c>
      <c r="F39" s="712">
        <v>14376746.57</v>
      </c>
      <c r="G39" s="712">
        <v>0</v>
      </c>
      <c r="H39" s="140">
        <v>19043576.329999998</v>
      </c>
      <c r="I39" s="712">
        <v>15775433.23</v>
      </c>
      <c r="J39" s="713">
        <v>3268143.09</v>
      </c>
    </row>
    <row r="40" spans="1:13">
      <c r="B40" s="34" t="s">
        <v>84</v>
      </c>
      <c r="C40" s="139">
        <v>1154940.6000000001</v>
      </c>
      <c r="D40" s="712">
        <v>2274919.4</v>
      </c>
      <c r="E40" s="712">
        <v>1258169.05</v>
      </c>
      <c r="F40" s="712">
        <v>14542332.699999999</v>
      </c>
      <c r="G40" s="712">
        <v>0</v>
      </c>
      <c r="H40" s="140">
        <v>19230361.75</v>
      </c>
      <c r="I40" s="712">
        <v>15949742.1</v>
      </c>
      <c r="J40" s="713">
        <v>3280619.65</v>
      </c>
    </row>
    <row r="41" spans="1:13">
      <c r="B41" s="34" t="s">
        <v>57</v>
      </c>
      <c r="C41" s="139">
        <v>1182701.0900000001</v>
      </c>
      <c r="D41" s="712">
        <v>2282183.77</v>
      </c>
      <c r="E41" s="712">
        <v>1266563.5900000001</v>
      </c>
      <c r="F41" s="712">
        <v>14710665</v>
      </c>
      <c r="G41" s="712">
        <v>0</v>
      </c>
      <c r="H41" s="140">
        <v>19442113.449999999</v>
      </c>
      <c r="I41" s="712">
        <v>16150558.58</v>
      </c>
      <c r="J41" s="713">
        <v>3291554.86</v>
      </c>
    </row>
    <row r="42" spans="1:13">
      <c r="B42" s="34" t="s">
        <v>58</v>
      </c>
      <c r="C42" s="139">
        <v>1155813.8500000001</v>
      </c>
      <c r="D42" s="712">
        <v>2295377.4500000002</v>
      </c>
      <c r="E42" s="712">
        <v>1276132.75</v>
      </c>
      <c r="F42" s="712">
        <v>14790373.15</v>
      </c>
      <c r="G42" s="712">
        <v>0</v>
      </c>
      <c r="H42" s="140">
        <v>19517697.199999999</v>
      </c>
      <c r="I42" s="712">
        <v>16217218.25</v>
      </c>
      <c r="J42" s="713">
        <v>3300478.95</v>
      </c>
    </row>
    <row r="43" spans="1:13">
      <c r="B43" s="34" t="s">
        <v>59</v>
      </c>
      <c r="C43" s="139">
        <v>1108830.3400000001</v>
      </c>
      <c r="D43" s="712">
        <v>2310219</v>
      </c>
      <c r="E43" s="712">
        <v>1276710.56</v>
      </c>
      <c r="F43" s="712">
        <v>14837450.82</v>
      </c>
      <c r="G43" s="712">
        <v>0</v>
      </c>
      <c r="H43" s="140">
        <v>19533210.733913042</v>
      </c>
      <c r="I43" s="712">
        <v>16240416.029999999</v>
      </c>
      <c r="J43" s="713">
        <v>3292794.69</v>
      </c>
    </row>
    <row r="44" spans="1:13">
      <c r="B44" s="34" t="s">
        <v>60</v>
      </c>
      <c r="C44" s="139">
        <v>1081326.47</v>
      </c>
      <c r="D44" s="712">
        <v>2286171.33</v>
      </c>
      <c r="E44" s="712">
        <v>1247113.52</v>
      </c>
      <c r="F44" s="712">
        <v>14705615.76</v>
      </c>
      <c r="G44" s="712">
        <v>0</v>
      </c>
      <c r="H44" s="140">
        <v>19320227.09</v>
      </c>
      <c r="I44" s="712">
        <v>16044709.23</v>
      </c>
      <c r="J44" s="713">
        <v>3275517.85</v>
      </c>
    </row>
    <row r="45" spans="1:13" ht="14.1" customHeight="1">
      <c r="A45" s="982"/>
      <c r="B45" s="34" t="s">
        <v>61</v>
      </c>
      <c r="C45" s="139">
        <v>1107828.8500000001</v>
      </c>
      <c r="D45" s="712">
        <v>2294766.66</v>
      </c>
      <c r="E45" s="712">
        <v>1254033.76</v>
      </c>
      <c r="F45" s="712">
        <v>14666822.18</v>
      </c>
      <c r="G45" s="712">
        <v>0</v>
      </c>
      <c r="H45" s="140">
        <v>19323451.469999999</v>
      </c>
      <c r="I45" s="712">
        <v>16043079.99</v>
      </c>
      <c r="J45" s="713">
        <v>3280371.47</v>
      </c>
      <c r="K45" s="979"/>
      <c r="L45" s="980"/>
      <c r="M45" s="981"/>
    </row>
    <row r="46" spans="1:13">
      <c r="B46" s="34" t="s">
        <v>62</v>
      </c>
      <c r="C46" s="139">
        <v>1116802.1299999999</v>
      </c>
      <c r="D46" s="712">
        <v>2294573.91</v>
      </c>
      <c r="E46" s="712">
        <v>1267977.1299999999</v>
      </c>
      <c r="F46" s="712">
        <v>14750639.48</v>
      </c>
      <c r="G46" s="712">
        <v>0</v>
      </c>
      <c r="H46" s="140">
        <v>19429992.649999999</v>
      </c>
      <c r="I46" s="712">
        <v>16143765.25</v>
      </c>
      <c r="J46" s="713">
        <v>3286227.39</v>
      </c>
    </row>
    <row r="47" spans="1:13">
      <c r="B47" s="34" t="s">
        <v>63</v>
      </c>
      <c r="C47" s="139">
        <v>1112736.2</v>
      </c>
      <c r="D47" s="712">
        <v>2296797.9</v>
      </c>
      <c r="E47" s="712">
        <v>1272634.1499999999</v>
      </c>
      <c r="F47" s="712">
        <v>14694710.199999999</v>
      </c>
      <c r="G47" s="712">
        <v>0</v>
      </c>
      <c r="H47" s="140">
        <v>19376878.449999999</v>
      </c>
      <c r="I47" s="712">
        <v>16093502.050000001</v>
      </c>
      <c r="J47" s="713">
        <v>3283376.4</v>
      </c>
    </row>
    <row r="48" spans="1:13">
      <c r="B48" s="35" t="s">
        <v>64</v>
      </c>
      <c r="C48" s="141">
        <v>1146363.77</v>
      </c>
      <c r="D48" s="714">
        <v>2285533.33</v>
      </c>
      <c r="E48" s="714">
        <v>1245402.5</v>
      </c>
      <c r="F48" s="714">
        <v>14731238.220000001</v>
      </c>
      <c r="G48" s="714">
        <v>0</v>
      </c>
      <c r="H48" s="142">
        <v>19408537.829999998</v>
      </c>
      <c r="I48" s="714">
        <v>16125196.33</v>
      </c>
      <c r="J48" s="715">
        <v>3283341.5</v>
      </c>
    </row>
    <row r="49" spans="2:12">
      <c r="B49" s="36">
        <v>2020</v>
      </c>
      <c r="C49" s="974"/>
      <c r="D49" s="975"/>
      <c r="E49" s="975"/>
      <c r="F49" s="975"/>
      <c r="G49" s="975"/>
      <c r="H49" s="976"/>
      <c r="I49" s="975"/>
      <c r="J49" s="977"/>
    </row>
    <row r="50" spans="2:12">
      <c r="B50" s="34" t="s">
        <v>81</v>
      </c>
      <c r="C50" s="139">
        <v>1129230</v>
      </c>
      <c r="D50" s="712">
        <v>2269085.2799999998</v>
      </c>
      <c r="E50" s="712">
        <v>1234814.8999999999</v>
      </c>
      <c r="F50" s="712">
        <v>14531363.470000001</v>
      </c>
      <c r="G50" s="712">
        <v>0</v>
      </c>
      <c r="H50" s="140">
        <v>19164493.66</v>
      </c>
      <c r="I50" s="712">
        <v>15899374.800000001</v>
      </c>
      <c r="J50" s="713">
        <v>3265118.85</v>
      </c>
    </row>
    <row r="51" spans="2:12">
      <c r="B51" s="34" t="s">
        <v>82</v>
      </c>
      <c r="C51" s="139">
        <v>1116551.8</v>
      </c>
      <c r="D51" s="712">
        <v>2279530.65</v>
      </c>
      <c r="E51" s="712">
        <v>1262722.8999999999</v>
      </c>
      <c r="F51" s="712">
        <v>14591423.6</v>
      </c>
      <c r="G51" s="712">
        <v>0</v>
      </c>
      <c r="H51" s="140">
        <v>19250228.949999999</v>
      </c>
      <c r="I51" s="712">
        <v>15978319.550000001</v>
      </c>
      <c r="J51" s="713">
        <v>3271909.4</v>
      </c>
    </row>
    <row r="52" spans="2:12">
      <c r="B52" s="34" t="s">
        <v>83</v>
      </c>
      <c r="C52" s="139">
        <v>1121340.6363636365</v>
      </c>
      <c r="D52" s="712">
        <v>2260458.6818181816</v>
      </c>
      <c r="E52" s="712">
        <v>1223658.6818181819</v>
      </c>
      <c r="F52" s="712">
        <v>14401301.59</v>
      </c>
      <c r="G52" s="712">
        <v>0</v>
      </c>
      <c r="H52" s="140">
        <v>19006759.59</v>
      </c>
      <c r="I52" s="712">
        <v>15740314.220000001</v>
      </c>
      <c r="J52" s="713">
        <v>3266445.3636363638</v>
      </c>
      <c r="L52" s="762"/>
    </row>
    <row r="53" spans="2:12">
      <c r="B53" s="34" t="s">
        <v>84</v>
      </c>
      <c r="C53" s="139">
        <v>1130694.8500000001</v>
      </c>
      <c r="D53" s="712">
        <v>2198245.5499999998</v>
      </c>
      <c r="E53" s="712">
        <v>1127926.7</v>
      </c>
      <c r="F53" s="712">
        <v>14001799.699999999</v>
      </c>
      <c r="G53" s="712">
        <v>0</v>
      </c>
      <c r="H53" s="140">
        <v>18458666.800000001</v>
      </c>
      <c r="I53" s="712">
        <v>15233601.9</v>
      </c>
      <c r="J53" s="713">
        <v>3225064.9</v>
      </c>
    </row>
    <row r="54" spans="2:12">
      <c r="B54" s="34" t="s">
        <v>57</v>
      </c>
      <c r="C54" s="143">
        <v>1166506</v>
      </c>
      <c r="D54" s="144">
        <v>2200884.2000000002</v>
      </c>
      <c r="E54" s="144">
        <v>1185191.5</v>
      </c>
      <c r="F54" s="144">
        <v>14003547.15</v>
      </c>
      <c r="G54" s="839">
        <v>0</v>
      </c>
      <c r="H54" s="839">
        <v>18556128.850000001</v>
      </c>
      <c r="I54" s="143">
        <v>15321532.15</v>
      </c>
      <c r="J54" s="839">
        <v>3234596.7</v>
      </c>
    </row>
    <row r="55" spans="2:12">
      <c r="B55" s="34" t="s">
        <v>58</v>
      </c>
      <c r="C55" s="139">
        <v>1129020.77</v>
      </c>
      <c r="D55" s="712">
        <v>2215674.13</v>
      </c>
      <c r="E55" s="712">
        <v>1229419.6299999999</v>
      </c>
      <c r="F55" s="712">
        <v>14050222.130000001</v>
      </c>
      <c r="G55" s="712">
        <v>0</v>
      </c>
      <c r="H55" s="140">
        <v>18624336.68</v>
      </c>
      <c r="I55" s="712">
        <v>15365398.720000001</v>
      </c>
      <c r="J55" s="713">
        <v>3258937.95</v>
      </c>
    </row>
    <row r="56" spans="2:12">
      <c r="B56" s="34" t="s">
        <v>59</v>
      </c>
      <c r="C56" s="139">
        <v>1076264</v>
      </c>
      <c r="D56" s="712">
        <v>2237914</v>
      </c>
      <c r="E56" s="712">
        <v>1253748</v>
      </c>
      <c r="F56" s="712">
        <v>14217628</v>
      </c>
      <c r="G56" s="712">
        <v>0</v>
      </c>
      <c r="H56" s="140">
        <v>18785554</v>
      </c>
      <c r="I56" s="712">
        <v>15509112</v>
      </c>
      <c r="J56" s="713">
        <v>3276442</v>
      </c>
    </row>
    <row r="57" spans="2:12">
      <c r="B57" s="34" t="s">
        <v>60</v>
      </c>
      <c r="C57" s="139">
        <v>1070210.1399999999</v>
      </c>
      <c r="D57" s="712">
        <v>2231810.4700000002</v>
      </c>
      <c r="E57" s="712">
        <v>1246737.1399999999</v>
      </c>
      <c r="F57" s="712">
        <v>14243618.369999999</v>
      </c>
      <c r="G57" s="712">
        <v>0</v>
      </c>
      <c r="H57" s="140">
        <v>18792376.129999999</v>
      </c>
      <c r="I57" s="712">
        <v>15515471.369999999</v>
      </c>
      <c r="J57" s="713">
        <v>3276904.76</v>
      </c>
    </row>
    <row r="58" spans="2:12">
      <c r="B58" s="34" t="s">
        <v>61</v>
      </c>
      <c r="C58" s="143">
        <v>1106209.1299999999</v>
      </c>
      <c r="D58" s="144">
        <v>2243002.4</v>
      </c>
      <c r="E58" s="144">
        <v>1251673.1299999999</v>
      </c>
      <c r="F58" s="144">
        <v>14275504.529999999</v>
      </c>
      <c r="G58" s="839">
        <v>0</v>
      </c>
      <c r="H58" s="839">
        <v>18876389.219999999</v>
      </c>
      <c r="I58" s="143">
        <v>15598984.76</v>
      </c>
      <c r="J58" s="839">
        <v>3277404.45</v>
      </c>
    </row>
    <row r="59" spans="2:12">
      <c r="B59" s="34" t="s">
        <v>62</v>
      </c>
      <c r="C59" s="139">
        <v>1106319.04</v>
      </c>
      <c r="D59" s="712">
        <v>2245822.71</v>
      </c>
      <c r="E59" s="712">
        <v>1263128.52</v>
      </c>
      <c r="F59" s="712">
        <v>14375093.68</v>
      </c>
      <c r="G59" s="712">
        <v>0</v>
      </c>
      <c r="H59" s="140">
        <v>18990363.949999999</v>
      </c>
      <c r="I59" s="712">
        <v>15711102.609999999</v>
      </c>
      <c r="J59" s="713">
        <v>3279261.33</v>
      </c>
    </row>
    <row r="60" spans="2:12">
      <c r="B60" s="34" t="s">
        <v>63</v>
      </c>
      <c r="C60" s="139">
        <v>1122250.42</v>
      </c>
      <c r="D60" s="712">
        <v>2249204.23</v>
      </c>
      <c r="E60" s="712">
        <v>1269189.19</v>
      </c>
      <c r="F60" s="712">
        <v>14381357.710000001</v>
      </c>
      <c r="G60" s="712">
        <v>0</v>
      </c>
      <c r="H60" s="140">
        <v>19022001.57</v>
      </c>
      <c r="I60" s="712">
        <v>15740173.800000001</v>
      </c>
      <c r="J60" s="713">
        <v>3281827.76</v>
      </c>
    </row>
    <row r="61" spans="2:12">
      <c r="B61" s="35" t="s">
        <v>64</v>
      </c>
      <c r="C61" s="141">
        <v>1151694.94</v>
      </c>
      <c r="D61" s="714">
        <v>2239833.5699999998</v>
      </c>
      <c r="E61" s="714">
        <v>1248944.1499999999</v>
      </c>
      <c r="F61" s="714">
        <v>14407960.629999999</v>
      </c>
      <c r="G61" s="714">
        <v>0</v>
      </c>
      <c r="H61" s="142">
        <v>19048433.310000002</v>
      </c>
      <c r="I61" s="714">
        <v>15763111.84</v>
      </c>
      <c r="J61" s="715">
        <v>3285321.47</v>
      </c>
    </row>
  </sheetData>
  <mergeCells count="4">
    <mergeCell ref="B1:J1"/>
    <mergeCell ref="C2:G2"/>
    <mergeCell ref="H2:H3"/>
    <mergeCell ref="I2:J2"/>
  </mergeCells>
  <printOptions horizontalCentered="1" verticalCentered="1"/>
  <pageMargins left="0.19685039370078741" right="0.19685039370078741" top="0" bottom="0" header="0.51181102362204722" footer="0.51181102362204722"/>
  <pageSetup paperSize="9" scale="8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autoPageBreaks="0" fitToPage="1"/>
  </sheetPr>
  <dimension ref="B1:Q61"/>
  <sheetViews>
    <sheetView showGridLines="0" showRowColHeaders="0" zoomScaleNormal="100" workbookViewId="0">
      <pane ySplit="3" topLeftCell="A10" activePane="bottomLeft" state="frozen"/>
      <selection pane="bottomLeft" activeCell="H63" sqref="H63"/>
    </sheetView>
  </sheetViews>
  <sheetFormatPr baseColWidth="10" defaultColWidth="10.42578125" defaultRowHeight="12.75"/>
  <cols>
    <col min="1" max="1" width="3" style="28" customWidth="1"/>
    <col min="2" max="2" width="15.42578125" style="28" customWidth="1"/>
    <col min="3" max="3" width="12.140625" style="37" customWidth="1"/>
    <col min="4" max="4" width="13.7109375" style="37" customWidth="1"/>
    <col min="5" max="5" width="13.42578125" style="37" customWidth="1"/>
    <col min="6" max="6" width="13.85546875" style="37" customWidth="1"/>
    <col min="7" max="7" width="14.42578125" style="38" customWidth="1"/>
    <col min="8" max="8" width="14.140625" style="28" customWidth="1"/>
    <col min="9" max="9" width="12.5703125" style="28" customWidth="1"/>
    <col min="10" max="10" width="12.85546875" style="40" customWidth="1"/>
    <col min="11" max="11" width="13.42578125" style="40" customWidth="1"/>
    <col min="12" max="13" width="0" style="28" hidden="1" customWidth="1"/>
    <col min="14" max="17" width="10.42578125" style="33"/>
    <col min="18" max="16384" width="10.42578125" style="28"/>
  </cols>
  <sheetData>
    <row r="1" spans="2:11" ht="32.25" customHeight="1">
      <c r="B1" s="1111" t="s">
        <v>215</v>
      </c>
      <c r="C1" s="1111"/>
      <c r="D1" s="1111"/>
      <c r="E1" s="1111"/>
      <c r="F1" s="1111"/>
      <c r="G1" s="1111"/>
      <c r="H1" s="1111"/>
      <c r="I1" s="1111"/>
      <c r="J1" s="1111"/>
      <c r="K1" s="1111"/>
    </row>
    <row r="2" spans="2:11" ht="18" customHeight="1">
      <c r="B2" s="1019"/>
      <c r="C2" s="1114" t="s">
        <v>207</v>
      </c>
      <c r="D2" s="1110"/>
      <c r="E2" s="1110"/>
      <c r="F2" s="1115"/>
      <c r="G2" s="1107" t="s">
        <v>94</v>
      </c>
      <c r="H2" s="1109" t="s">
        <v>208</v>
      </c>
      <c r="I2" s="1110"/>
      <c r="J2" s="1112" t="s">
        <v>222</v>
      </c>
      <c r="K2" s="1113"/>
    </row>
    <row r="3" spans="2:11" ht="42" customHeight="1">
      <c r="B3" s="1020" t="s">
        <v>665</v>
      </c>
      <c r="C3" s="479" t="s">
        <v>219</v>
      </c>
      <c r="D3" s="479" t="s">
        <v>210</v>
      </c>
      <c r="E3" s="479" t="s">
        <v>96</v>
      </c>
      <c r="F3" s="480" t="s">
        <v>211</v>
      </c>
      <c r="G3" s="1108"/>
      <c r="H3" s="481" t="s">
        <v>212</v>
      </c>
      <c r="I3" s="482" t="s">
        <v>213</v>
      </c>
      <c r="J3" s="1021" t="s">
        <v>157</v>
      </c>
      <c r="K3" s="1021" t="s">
        <v>223</v>
      </c>
    </row>
    <row r="4" spans="2:11">
      <c r="B4" s="30">
        <v>2001</v>
      </c>
      <c r="C4" s="137">
        <v>1298385</v>
      </c>
      <c r="D4" s="708">
        <v>2692081.81</v>
      </c>
      <c r="E4" s="708">
        <v>1782514</v>
      </c>
      <c r="F4" s="708">
        <v>10141783.9</v>
      </c>
      <c r="G4" s="138">
        <v>15924348.530000001</v>
      </c>
      <c r="H4" s="708">
        <v>12928362.687531559</v>
      </c>
      <c r="I4" s="709">
        <v>2997784.5124684437</v>
      </c>
      <c r="J4" s="1022">
        <v>44920.5800000038</v>
      </c>
      <c r="K4" s="1023" t="s">
        <v>632</v>
      </c>
    </row>
    <row r="5" spans="2:11">
      <c r="B5" s="30">
        <v>2002</v>
      </c>
      <c r="C5" s="137">
        <v>1316197.44</v>
      </c>
      <c r="D5" s="708">
        <v>2690106.51</v>
      </c>
      <c r="E5" s="708">
        <v>1876643.48</v>
      </c>
      <c r="F5" s="708">
        <v>10527515.699999999</v>
      </c>
      <c r="G5" s="138">
        <v>16418807.880000001</v>
      </c>
      <c r="H5" s="708">
        <v>13367940.430251479</v>
      </c>
      <c r="I5" s="709">
        <v>3050846.3397485181</v>
      </c>
      <c r="J5" s="1022">
        <v>44428.829999998212</v>
      </c>
      <c r="K5" s="1024">
        <v>494459.34999999963</v>
      </c>
    </row>
    <row r="6" spans="2:11">
      <c r="B6" s="30">
        <v>2003</v>
      </c>
      <c r="C6" s="137">
        <v>1308917.47</v>
      </c>
      <c r="D6" s="708">
        <v>2670567.0499999998</v>
      </c>
      <c r="E6" s="708">
        <v>1953441.35</v>
      </c>
      <c r="F6" s="708">
        <v>10934743.300000001</v>
      </c>
      <c r="G6" s="138">
        <v>16878443.919999998</v>
      </c>
      <c r="H6" s="708">
        <v>13739655.135658385</v>
      </c>
      <c r="I6" s="709">
        <v>3137512.4843416149</v>
      </c>
      <c r="J6" s="1022">
        <v>27687.269999995828</v>
      </c>
      <c r="K6" s="1024">
        <v>459636.03999999724</v>
      </c>
    </row>
    <row r="7" spans="2:11">
      <c r="B7" s="30">
        <v>2004</v>
      </c>
      <c r="C7" s="137">
        <v>1251838.93</v>
      </c>
      <c r="D7" s="708">
        <v>2657517.75</v>
      </c>
      <c r="E7" s="708">
        <v>2077182.07</v>
      </c>
      <c r="F7" s="708">
        <v>11399274.199999999</v>
      </c>
      <c r="G7" s="138">
        <v>17390461.049999997</v>
      </c>
      <c r="H7" s="708">
        <v>14152457.52983922</v>
      </c>
      <c r="I7" s="709">
        <v>3237984.6801607795</v>
      </c>
      <c r="J7" s="1022">
        <v>43751.709999997169</v>
      </c>
      <c r="K7" s="1024">
        <v>512017.12999999896</v>
      </c>
    </row>
    <row r="8" spans="2:11">
      <c r="B8" s="30">
        <v>2005</v>
      </c>
      <c r="C8" s="137">
        <v>1237997.2</v>
      </c>
      <c r="D8" s="708">
        <v>2647480.0099999998</v>
      </c>
      <c r="E8" s="708">
        <v>2301446.0699999998</v>
      </c>
      <c r="F8" s="708">
        <v>12171719.9</v>
      </c>
      <c r="G8" s="138">
        <v>18362246.949999999</v>
      </c>
      <c r="H8" s="708">
        <v>14967567.550446734</v>
      </c>
      <c r="I8" s="709">
        <v>3396238.7895532642</v>
      </c>
      <c r="J8" s="1022">
        <v>34104.169999998063</v>
      </c>
      <c r="K8" s="1024">
        <v>971785.90000000224</v>
      </c>
    </row>
    <row r="9" spans="2:11">
      <c r="B9" s="30">
        <v>2006</v>
      </c>
      <c r="C9" s="137">
        <v>1196888.97</v>
      </c>
      <c r="D9" s="708">
        <v>2658899.11</v>
      </c>
      <c r="E9" s="708">
        <v>2455822.2200000002</v>
      </c>
      <c r="F9" s="708">
        <v>12644846</v>
      </c>
      <c r="G9" s="138">
        <v>18958121.929999996</v>
      </c>
      <c r="H9" s="708">
        <v>15516105.880785704</v>
      </c>
      <c r="I9" s="709">
        <v>3443008.6892142957</v>
      </c>
      <c r="J9" s="1022">
        <v>43438.749999992549</v>
      </c>
      <c r="K9" s="1024">
        <v>595874.97999999672</v>
      </c>
    </row>
    <row r="10" spans="2:11">
      <c r="B10" s="30">
        <v>2007</v>
      </c>
      <c r="C10" s="137">
        <v>1183667.8500000001</v>
      </c>
      <c r="D10" s="708">
        <v>2725212.14</v>
      </c>
      <c r="E10" s="708">
        <v>2463876.33</v>
      </c>
      <c r="F10" s="708">
        <v>13037907.4</v>
      </c>
      <c r="G10" s="138">
        <v>19411358.68</v>
      </c>
      <c r="H10" s="708">
        <v>15896491.579998039</v>
      </c>
      <c r="I10" s="709">
        <v>3518799.4400019627</v>
      </c>
      <c r="J10" s="1022">
        <v>11354.89999999851</v>
      </c>
      <c r="K10" s="1024">
        <v>453236.75000000373</v>
      </c>
    </row>
    <row r="11" spans="2:11">
      <c r="B11" s="29">
        <v>2008</v>
      </c>
      <c r="C11" s="137">
        <v>1219568.1299999999</v>
      </c>
      <c r="D11" s="708">
        <v>2538457.38</v>
      </c>
      <c r="E11" s="708">
        <v>1920573.88</v>
      </c>
      <c r="F11" s="708">
        <v>12900472</v>
      </c>
      <c r="G11" s="138">
        <v>18580741.150000006</v>
      </c>
      <c r="H11" s="708">
        <v>15152907.87999155</v>
      </c>
      <c r="I11" s="709">
        <v>3431954.7800084571</v>
      </c>
      <c r="J11" s="1022">
        <v>-160537.1999999918</v>
      </c>
      <c r="K11" s="1024">
        <v>-830617.52999999374</v>
      </c>
    </row>
    <row r="12" spans="2:11">
      <c r="B12" s="1025" t="s">
        <v>287</v>
      </c>
      <c r="C12" s="1026"/>
      <c r="D12" s="1026"/>
      <c r="E12" s="1026"/>
      <c r="F12" s="1026"/>
      <c r="G12" s="1026"/>
      <c r="H12" s="1026"/>
      <c r="I12" s="1027"/>
      <c r="J12" s="41"/>
      <c r="K12" s="840"/>
    </row>
    <row r="13" spans="2:11">
      <c r="B13" s="29">
        <v>2008</v>
      </c>
      <c r="C13" s="137">
        <v>1160558.6299999999</v>
      </c>
      <c r="D13" s="708">
        <v>2576526.38</v>
      </c>
      <c r="E13" s="708">
        <v>2030655.24</v>
      </c>
      <c r="F13" s="708">
        <v>12786103.610000001</v>
      </c>
      <c r="G13" s="138">
        <v>18551304.309999999</v>
      </c>
      <c r="H13" s="708">
        <v>15124179.210000001</v>
      </c>
      <c r="I13" s="709">
        <v>3427767.07</v>
      </c>
      <c r="J13" s="1022">
        <v>-152843.6400000006</v>
      </c>
      <c r="K13" s="1024">
        <v>-860054.37000000104</v>
      </c>
    </row>
    <row r="14" spans="2:11">
      <c r="B14" s="29">
        <v>2009</v>
      </c>
      <c r="C14" s="137">
        <v>1215432.79</v>
      </c>
      <c r="D14" s="708">
        <v>2340227.09</v>
      </c>
      <c r="E14" s="708">
        <v>1670776.49</v>
      </c>
      <c r="F14" s="708">
        <v>12578019.51</v>
      </c>
      <c r="G14" s="138">
        <v>17805924.010000002</v>
      </c>
      <c r="H14" s="708">
        <v>14536426.51</v>
      </c>
      <c r="I14" s="709">
        <v>3269303.14</v>
      </c>
      <c r="J14" s="1022">
        <v>-23938.39999999851</v>
      </c>
      <c r="K14" s="1024">
        <v>-745380.29999999702</v>
      </c>
    </row>
    <row r="15" spans="2:11">
      <c r="B15" s="29">
        <v>2010</v>
      </c>
      <c r="C15" s="137">
        <v>1198752.2</v>
      </c>
      <c r="D15" s="708">
        <v>2266820.9299999997</v>
      </c>
      <c r="E15" s="708">
        <v>1484440.15</v>
      </c>
      <c r="F15" s="708">
        <v>12633752.339999998</v>
      </c>
      <c r="G15" s="138">
        <v>17586306.940000001</v>
      </c>
      <c r="H15" s="708">
        <v>14377295.539999999</v>
      </c>
      <c r="I15" s="709">
        <v>3209238.33</v>
      </c>
      <c r="J15" s="1022">
        <v>-18304.10000000149</v>
      </c>
      <c r="K15" s="1024">
        <v>-219617.0700000003</v>
      </c>
    </row>
    <row r="16" spans="2:11">
      <c r="B16" s="29">
        <v>2011</v>
      </c>
      <c r="C16" s="137">
        <v>1197871.8699999999</v>
      </c>
      <c r="D16" s="708">
        <v>2187497.71</v>
      </c>
      <c r="E16" s="708">
        <v>1254837.8800000001</v>
      </c>
      <c r="F16" s="708">
        <v>12581584.4</v>
      </c>
      <c r="G16" s="138">
        <v>17223039.099999998</v>
      </c>
      <c r="H16" s="708">
        <v>14053597.000000002</v>
      </c>
      <c r="I16" s="709">
        <v>3170740</v>
      </c>
      <c r="J16" s="1022">
        <v>-30877.380000002682</v>
      </c>
      <c r="K16" s="1024">
        <v>-363267.84000000358</v>
      </c>
    </row>
    <row r="17" spans="2:11">
      <c r="B17" s="29">
        <v>2012</v>
      </c>
      <c r="C17" s="137">
        <v>1139676.02</v>
      </c>
      <c r="D17" s="708">
        <v>2058871.02</v>
      </c>
      <c r="E17" s="708">
        <v>1051952.6900000002</v>
      </c>
      <c r="F17" s="708">
        <v>12180493.099999998</v>
      </c>
      <c r="G17" s="138">
        <v>16433850.199999997</v>
      </c>
      <c r="H17" s="708">
        <v>13391450.299999999</v>
      </c>
      <c r="I17" s="709">
        <v>3041911.81</v>
      </c>
      <c r="J17" s="1022">
        <v>-108997.15000000224</v>
      </c>
      <c r="K17" s="1024">
        <v>-789188.90000000037</v>
      </c>
    </row>
    <row r="18" spans="2:11">
      <c r="B18" s="29">
        <v>2013</v>
      </c>
      <c r="C18" s="137">
        <v>1109443.8899999999</v>
      </c>
      <c r="D18" s="708">
        <v>2013884.64</v>
      </c>
      <c r="E18" s="708">
        <v>975541.58399999992</v>
      </c>
      <c r="F18" s="708">
        <v>12249849.43</v>
      </c>
      <c r="G18" s="138">
        <v>16351616.029999999</v>
      </c>
      <c r="H18" s="708">
        <v>13285508.630000001</v>
      </c>
      <c r="I18" s="709">
        <v>3065753.65</v>
      </c>
      <c r="J18" s="1022">
        <v>39129.580000000075</v>
      </c>
      <c r="K18" s="1024">
        <v>-82234.169999998063</v>
      </c>
    </row>
    <row r="19" spans="2:11">
      <c r="B19" s="29">
        <v>2014</v>
      </c>
      <c r="C19" s="137">
        <v>1112554.7200000002</v>
      </c>
      <c r="D19" s="708">
        <v>2036041.53</v>
      </c>
      <c r="E19" s="708">
        <v>1001056.15</v>
      </c>
      <c r="F19" s="708">
        <v>12628757.85</v>
      </c>
      <c r="G19" s="138">
        <v>16773394.449999999</v>
      </c>
      <c r="H19" s="708">
        <v>13631534.850000001</v>
      </c>
      <c r="I19" s="709">
        <v>3142077.94</v>
      </c>
      <c r="J19" s="1022">
        <v>49262.85000000149</v>
      </c>
      <c r="K19" s="1024">
        <v>421778.41999999993</v>
      </c>
    </row>
    <row r="20" spans="2:11">
      <c r="B20" s="29">
        <v>2015.0659340659299</v>
      </c>
      <c r="C20" s="137">
        <v>1128347.45</v>
      </c>
      <c r="D20" s="708">
        <v>2094281.2800000003</v>
      </c>
      <c r="E20" s="708">
        <v>1039653.3999999999</v>
      </c>
      <c r="F20" s="708">
        <v>13056442.95736842</v>
      </c>
      <c r="G20" s="138">
        <v>17314261.357368421</v>
      </c>
      <c r="H20" s="708">
        <v>14130740.357368419</v>
      </c>
      <c r="I20" s="709">
        <v>3184388</v>
      </c>
      <c r="J20" s="1022">
        <v>56983.957368418574</v>
      </c>
      <c r="K20" s="1024">
        <v>540866.90736842155</v>
      </c>
    </row>
    <row r="21" spans="2:11">
      <c r="B21" s="29">
        <v>2016</v>
      </c>
      <c r="C21" s="137">
        <v>1138424.6499999999</v>
      </c>
      <c r="D21" s="708">
        <v>2150890.1500000004</v>
      </c>
      <c r="E21" s="708">
        <v>1074649.1000000001</v>
      </c>
      <c r="F21" s="708">
        <v>13502980.700000001</v>
      </c>
      <c r="G21" s="138">
        <v>17864015.199999999</v>
      </c>
      <c r="H21" s="708">
        <v>14651428.799999999</v>
      </c>
      <c r="I21" s="709">
        <v>3213973.21</v>
      </c>
      <c r="J21" s="1022">
        <v>45464.804761901498</v>
      </c>
      <c r="K21" s="1024">
        <v>549753.84263157845</v>
      </c>
    </row>
    <row r="22" spans="2:11">
      <c r="B22" s="29">
        <v>2017</v>
      </c>
      <c r="C22" s="137">
        <v>1132708.74</v>
      </c>
      <c r="D22" s="708">
        <v>2221614.79</v>
      </c>
      <c r="E22" s="708">
        <v>1154598.2100000002</v>
      </c>
      <c r="F22" s="708">
        <v>13973368.17</v>
      </c>
      <c r="G22" s="138">
        <v>18481684.169999998</v>
      </c>
      <c r="H22" s="708">
        <v>15256500.27</v>
      </c>
      <c r="I22" s="709">
        <v>3224367.86</v>
      </c>
      <c r="J22" s="1022">
        <v>29848.029999997467</v>
      </c>
      <c r="K22" s="1024">
        <v>617668.96999999881</v>
      </c>
    </row>
    <row r="23" spans="2:11">
      <c r="B23" s="42">
        <v>2018</v>
      </c>
      <c r="C23" s="974"/>
      <c r="D23" s="975"/>
      <c r="E23" s="975"/>
      <c r="F23" s="975"/>
      <c r="G23" s="976"/>
      <c r="H23" s="975"/>
      <c r="I23" s="977"/>
      <c r="J23" s="43"/>
      <c r="K23" s="983"/>
    </row>
    <row r="24" spans="2:11">
      <c r="B24" s="44" t="s">
        <v>81</v>
      </c>
      <c r="C24" s="139">
        <v>1133138.32</v>
      </c>
      <c r="D24" s="712">
        <v>2230153.0499999998</v>
      </c>
      <c r="E24" s="712">
        <v>1162925.26</v>
      </c>
      <c r="F24" s="712">
        <v>14015459.030000001</v>
      </c>
      <c r="G24" s="140">
        <v>18538493.43</v>
      </c>
      <c r="H24" s="712">
        <v>15305130.23</v>
      </c>
      <c r="I24" s="713">
        <v>3233004.6900000004</v>
      </c>
      <c r="J24" s="1028">
        <v>56809.260000001639</v>
      </c>
      <c r="K24" s="1028">
        <v>616733.75</v>
      </c>
    </row>
    <row r="25" spans="2:11">
      <c r="B25" s="44" t="s">
        <v>82</v>
      </c>
      <c r="C25" s="139">
        <v>1134434.8600000001</v>
      </c>
      <c r="D25" s="712">
        <v>2236450.58</v>
      </c>
      <c r="E25" s="712">
        <v>1166608.53</v>
      </c>
      <c r="F25" s="712">
        <v>14055906.950000001</v>
      </c>
      <c r="G25" s="140">
        <v>18591544.450000003</v>
      </c>
      <c r="H25" s="712">
        <v>15346591.450000001</v>
      </c>
      <c r="I25" s="713">
        <v>3244630.69</v>
      </c>
      <c r="J25" s="1028">
        <v>53051.020000003278</v>
      </c>
      <c r="K25" s="1028">
        <v>619799.65000000596</v>
      </c>
    </row>
    <row r="26" spans="2:11">
      <c r="B26" s="44" t="s">
        <v>83</v>
      </c>
      <c r="C26" s="139">
        <v>1129798.1099999999</v>
      </c>
      <c r="D26" s="712">
        <v>2241054.5</v>
      </c>
      <c r="E26" s="712">
        <v>1166595.7000000002</v>
      </c>
      <c r="F26" s="712">
        <v>14088801.550000001</v>
      </c>
      <c r="G26" s="140">
        <v>18627648.150000002</v>
      </c>
      <c r="H26" s="712">
        <v>15375349.65</v>
      </c>
      <c r="I26" s="713">
        <v>3252318.49</v>
      </c>
      <c r="J26" s="1028">
        <v>36103.699999999255</v>
      </c>
      <c r="K26" s="1028">
        <v>592139.69000000134</v>
      </c>
    </row>
    <row r="27" spans="2:11">
      <c r="B27" s="44" t="s">
        <v>84</v>
      </c>
      <c r="C27" s="1029">
        <v>1136406.58</v>
      </c>
      <c r="D27" s="1030">
        <v>2242948.14</v>
      </c>
      <c r="E27" s="1030">
        <v>1173360.4099999999</v>
      </c>
      <c r="F27" s="1030">
        <v>14111431.310000001</v>
      </c>
      <c r="G27" s="1031">
        <v>18666794.809999999</v>
      </c>
      <c r="H27" s="1030">
        <v>15410502.110000001</v>
      </c>
      <c r="I27" s="1032">
        <v>3255830.39</v>
      </c>
      <c r="J27" s="1033">
        <v>39146.659999996424</v>
      </c>
      <c r="K27" s="1033">
        <v>554610.98000000045</v>
      </c>
    </row>
    <row r="28" spans="2:11">
      <c r="B28" s="44" t="s">
        <v>57</v>
      </c>
      <c r="C28" s="139">
        <v>1137749.04</v>
      </c>
      <c r="D28" s="712">
        <v>2246958.0299999998</v>
      </c>
      <c r="E28" s="712">
        <v>1184523.49</v>
      </c>
      <c r="F28" s="712">
        <v>14152479.090909092</v>
      </c>
      <c r="G28" s="140">
        <v>18726256.290909093</v>
      </c>
      <c r="H28" s="712">
        <v>15466228.990909092</v>
      </c>
      <c r="I28" s="713">
        <v>3258989</v>
      </c>
      <c r="J28" s="1028">
        <v>59461.480909094214</v>
      </c>
      <c r="K28" s="1028">
        <v>557967.45090909675</v>
      </c>
    </row>
    <row r="29" spans="2:11">
      <c r="B29" s="44" t="s">
        <v>58</v>
      </c>
      <c r="C29" s="139">
        <v>1141851.01</v>
      </c>
      <c r="D29" s="712">
        <v>2252767.4499999997</v>
      </c>
      <c r="E29" s="712">
        <v>1192625.67</v>
      </c>
      <c r="F29" s="712">
        <v>14186541.9</v>
      </c>
      <c r="G29" s="140">
        <v>18779760.300000001</v>
      </c>
      <c r="H29" s="712">
        <v>15515938.100000001</v>
      </c>
      <c r="I29" s="713">
        <v>3262549.4899999998</v>
      </c>
      <c r="J29" s="1028">
        <v>53504.009090907872</v>
      </c>
      <c r="K29" s="1028">
        <v>560684.95000000298</v>
      </c>
    </row>
    <row r="30" spans="2:11">
      <c r="B30" s="44" t="s">
        <v>59</v>
      </c>
      <c r="C30" s="139">
        <v>1140545.6200000001</v>
      </c>
      <c r="D30" s="712">
        <v>2254119.0700000003</v>
      </c>
      <c r="E30" s="712">
        <v>1199617.45</v>
      </c>
      <c r="F30" s="712">
        <v>14218156.68</v>
      </c>
      <c r="G30" s="140">
        <v>18813953.979999997</v>
      </c>
      <c r="H30" s="712">
        <v>15548453.279999999</v>
      </c>
      <c r="I30" s="713">
        <v>3264167.4200000004</v>
      </c>
      <c r="J30" s="1028">
        <v>34193.679999995977</v>
      </c>
      <c r="K30" s="1028">
        <v>550586.93999999762</v>
      </c>
    </row>
    <row r="31" spans="2:11">
      <c r="B31" s="44" t="s">
        <v>60</v>
      </c>
      <c r="C31" s="139">
        <v>1136143.5</v>
      </c>
      <c r="D31" s="712">
        <v>2254718.9899999998</v>
      </c>
      <c r="E31" s="712">
        <v>1204801.9099999999</v>
      </c>
      <c r="F31" s="712">
        <v>14248981.9</v>
      </c>
      <c r="G31" s="140">
        <v>18839722.5</v>
      </c>
      <c r="H31" s="712">
        <v>15574473.200000001</v>
      </c>
      <c r="I31" s="713">
        <v>3264931.9099999997</v>
      </c>
      <c r="J31" s="1028">
        <v>25768.520000003278</v>
      </c>
      <c r="K31" s="1028">
        <v>541610.05999999866</v>
      </c>
    </row>
    <row r="32" spans="2:11">
      <c r="B32" s="44" t="s">
        <v>61</v>
      </c>
      <c r="C32" s="139">
        <v>1130484.0799999998</v>
      </c>
      <c r="D32" s="712">
        <v>2258946.67</v>
      </c>
      <c r="E32" s="712">
        <v>1211778.0900000001</v>
      </c>
      <c r="F32" s="712">
        <v>14290446.700000001</v>
      </c>
      <c r="G32" s="140">
        <v>18888705.799999997</v>
      </c>
      <c r="H32" s="712">
        <v>15620925.800000001</v>
      </c>
      <c r="I32" s="713">
        <v>3268149.33</v>
      </c>
      <c r="J32" s="1034">
        <v>48983.29999999702</v>
      </c>
      <c r="K32" s="1028">
        <v>539446.82999999821</v>
      </c>
    </row>
    <row r="33" spans="2:11">
      <c r="B33" s="44" t="s">
        <v>62</v>
      </c>
      <c r="C33" s="139">
        <v>1155284.81</v>
      </c>
      <c r="D33" s="712">
        <v>2263279.3000000003</v>
      </c>
      <c r="E33" s="712">
        <v>1217419.8400000001</v>
      </c>
      <c r="F33" s="712">
        <v>14327001.5</v>
      </c>
      <c r="G33" s="140">
        <v>18952670.399999999</v>
      </c>
      <c r="H33" s="712">
        <v>15684225.1</v>
      </c>
      <c r="I33" s="713">
        <v>3271601.26</v>
      </c>
      <c r="J33" s="1034">
        <v>63964.60000000149</v>
      </c>
      <c r="K33" s="140">
        <v>553227.75</v>
      </c>
    </row>
    <row r="34" spans="2:11">
      <c r="B34" s="44" t="s">
        <v>63</v>
      </c>
      <c r="C34" s="139">
        <v>1137909.81</v>
      </c>
      <c r="D34" s="712">
        <v>2263163.33</v>
      </c>
      <c r="E34" s="712">
        <v>1220869.79</v>
      </c>
      <c r="F34" s="712">
        <v>14361251.67</v>
      </c>
      <c r="G34" s="140">
        <v>18987295.170000002</v>
      </c>
      <c r="H34" s="712">
        <v>15716783.57</v>
      </c>
      <c r="I34" s="713">
        <v>3273162.94</v>
      </c>
      <c r="J34" s="1028">
        <v>34624.770000003278</v>
      </c>
      <c r="K34" s="1028">
        <v>535459.03000000119</v>
      </c>
    </row>
    <row r="35" spans="2:11">
      <c r="B35" s="45" t="s">
        <v>64</v>
      </c>
      <c r="C35" s="141">
        <v>1146955.3900000001</v>
      </c>
      <c r="D35" s="714">
        <v>2266880.48</v>
      </c>
      <c r="E35" s="714">
        <v>1229582.58</v>
      </c>
      <c r="F35" s="714">
        <v>14399374.9</v>
      </c>
      <c r="G35" s="142">
        <v>19040450.699999999</v>
      </c>
      <c r="H35" s="714">
        <v>15765538</v>
      </c>
      <c r="I35" s="715">
        <v>3273905.1399999997</v>
      </c>
      <c r="J35" s="1035">
        <v>53155.529999997467</v>
      </c>
      <c r="K35" s="1035">
        <v>558766.53000000119</v>
      </c>
    </row>
    <row r="36" spans="2:11">
      <c r="B36" s="42">
        <v>2019</v>
      </c>
      <c r="C36" s="974"/>
      <c r="D36" s="975"/>
      <c r="E36" s="975"/>
      <c r="F36" s="975"/>
      <c r="G36" s="976"/>
      <c r="H36" s="975"/>
      <c r="I36" s="977"/>
      <c r="J36" s="1036"/>
      <c r="K36" s="983"/>
    </row>
    <row r="37" spans="2:11">
      <c r="B37" s="44" t="s">
        <v>81</v>
      </c>
      <c r="C37" s="139">
        <v>1148891.5899999999</v>
      </c>
      <c r="D37" s="712">
        <v>2271702.4</v>
      </c>
      <c r="E37" s="712">
        <v>1237578.7</v>
      </c>
      <c r="F37" s="712">
        <v>14425576.059999999</v>
      </c>
      <c r="G37" s="140">
        <v>19082866.460000001</v>
      </c>
      <c r="H37" s="712">
        <v>15808574.460000001</v>
      </c>
      <c r="I37" s="713">
        <v>3273483.48</v>
      </c>
      <c r="J37" s="1028">
        <v>42415.760000001639</v>
      </c>
      <c r="K37" s="1028">
        <v>544373.03000000119</v>
      </c>
    </row>
    <row r="38" spans="2:11">
      <c r="B38" s="44" t="s">
        <v>82</v>
      </c>
      <c r="C38" s="139">
        <v>1147760.6800000002</v>
      </c>
      <c r="D38" s="712">
        <v>2274072.0099999998</v>
      </c>
      <c r="E38" s="712">
        <v>1244495.97</v>
      </c>
      <c r="F38" s="712">
        <v>14454497.199999999</v>
      </c>
      <c r="G38" s="140">
        <v>19122753.600000001</v>
      </c>
      <c r="H38" s="712">
        <v>15848375.699999999</v>
      </c>
      <c r="I38" s="713">
        <v>3274574.3400000003</v>
      </c>
      <c r="J38" s="1028">
        <v>39887.140000000596</v>
      </c>
      <c r="K38" s="1028">
        <v>531209.14999999851</v>
      </c>
    </row>
    <row r="39" spans="2:11">
      <c r="B39" s="44" t="s">
        <v>83</v>
      </c>
      <c r="C39" s="139">
        <v>1147714.49</v>
      </c>
      <c r="D39" s="712">
        <v>2277863.48</v>
      </c>
      <c r="E39" s="712">
        <v>1251654.54</v>
      </c>
      <c r="F39" s="712">
        <v>14488235.42</v>
      </c>
      <c r="G39" s="140">
        <v>19169074.720000003</v>
      </c>
      <c r="H39" s="712">
        <v>15893852.119999999</v>
      </c>
      <c r="I39" s="713">
        <v>3275550.12</v>
      </c>
      <c r="J39" s="1028">
        <v>46321.120000001043</v>
      </c>
      <c r="K39" s="1028">
        <v>541426.5700000003</v>
      </c>
    </row>
    <row r="40" spans="2:11">
      <c r="B40" s="44" t="s">
        <v>84</v>
      </c>
      <c r="C40" s="1029">
        <v>1142493.8500000001</v>
      </c>
      <c r="D40" s="1030">
        <v>2283455.8499999996</v>
      </c>
      <c r="E40" s="1030">
        <v>1255301.6000000001</v>
      </c>
      <c r="F40" s="1030">
        <v>14524265.35</v>
      </c>
      <c r="G40" s="1031">
        <v>19211510.75</v>
      </c>
      <c r="H40" s="1030">
        <v>15935644.75</v>
      </c>
      <c r="I40" s="1032">
        <v>3275336.73</v>
      </c>
      <c r="J40" s="1033">
        <v>42436.029999997467</v>
      </c>
      <c r="K40" s="1028">
        <v>544715.94000000134</v>
      </c>
    </row>
    <row r="41" spans="2:11">
      <c r="B41" s="44" t="s">
        <v>57</v>
      </c>
      <c r="C41" s="139">
        <v>1141395.73</v>
      </c>
      <c r="D41" s="712">
        <v>2281822.6800000002</v>
      </c>
      <c r="E41" s="712">
        <v>1253741.3500000001</v>
      </c>
      <c r="F41" s="712">
        <v>14561731.469999999</v>
      </c>
      <c r="G41" s="140">
        <v>19246510.07</v>
      </c>
      <c r="H41" s="712">
        <v>15970209.869999999</v>
      </c>
      <c r="I41" s="713">
        <v>3275229.7800000003</v>
      </c>
      <c r="J41" s="1034">
        <v>34999.320000000298</v>
      </c>
      <c r="K41" s="1028">
        <v>520253.77909090742</v>
      </c>
    </row>
    <row r="42" spans="2:11">
      <c r="B42" s="44" t="s">
        <v>58</v>
      </c>
      <c r="C42" s="139">
        <v>1137821.69</v>
      </c>
      <c r="D42" s="712">
        <v>2281935.46</v>
      </c>
      <c r="E42" s="712">
        <v>1255240.6800000002</v>
      </c>
      <c r="F42" s="712">
        <v>14599543.299999999</v>
      </c>
      <c r="G42" s="140">
        <v>19281483.700000003</v>
      </c>
      <c r="H42" s="712">
        <v>16004309.999999998</v>
      </c>
      <c r="I42" s="713">
        <v>3275775.22</v>
      </c>
      <c r="J42" s="1034">
        <v>34973.630000002682</v>
      </c>
      <c r="K42" s="1028">
        <v>501723.40000000224</v>
      </c>
    </row>
    <row r="43" spans="2:11">
      <c r="B43" s="44" t="s">
        <v>59</v>
      </c>
      <c r="C43" s="139">
        <v>1133812.43</v>
      </c>
      <c r="D43" s="712">
        <v>2283300.15</v>
      </c>
      <c r="E43" s="712">
        <v>1257212.94</v>
      </c>
      <c r="F43" s="712">
        <v>14626854.560000001</v>
      </c>
      <c r="G43" s="140">
        <v>19302880.559999999</v>
      </c>
      <c r="H43" s="712">
        <v>16025571.960000001</v>
      </c>
      <c r="I43" s="713">
        <v>3276264.14</v>
      </c>
      <c r="J43" s="1034">
        <v>21396.859999995679</v>
      </c>
      <c r="K43" s="1028">
        <v>488926.58000000194</v>
      </c>
    </row>
    <row r="44" spans="2:11">
      <c r="B44" s="44" t="s">
        <v>60</v>
      </c>
      <c r="C44" s="139">
        <v>1130914.55</v>
      </c>
      <c r="D44" s="712">
        <v>2285482.0300000003</v>
      </c>
      <c r="E44" s="712">
        <v>1257759.07</v>
      </c>
      <c r="F44" s="712">
        <v>14656574.059999999</v>
      </c>
      <c r="G44" s="140">
        <v>19324938.160000004</v>
      </c>
      <c r="H44" s="712">
        <v>16047328.760000002</v>
      </c>
      <c r="I44" s="713">
        <v>3277564.81</v>
      </c>
      <c r="J44" s="1034">
        <v>22057.600000005215</v>
      </c>
      <c r="K44" s="1028">
        <v>485215.66000000387</v>
      </c>
    </row>
    <row r="45" spans="2:11">
      <c r="B45" s="44" t="s">
        <v>61</v>
      </c>
      <c r="C45" s="139">
        <v>1131660.54</v>
      </c>
      <c r="D45" s="712">
        <v>2287417.8499999996</v>
      </c>
      <c r="E45" s="712">
        <v>1261177.0799999998</v>
      </c>
      <c r="F45" s="712">
        <v>14678631.079999998</v>
      </c>
      <c r="G45" s="140">
        <v>19354017.680000003</v>
      </c>
      <c r="H45" s="712">
        <v>16073720.279999997</v>
      </c>
      <c r="I45" s="713">
        <v>3280932.5</v>
      </c>
      <c r="J45" s="1034">
        <v>29079.519999999553</v>
      </c>
      <c r="K45" s="1028">
        <v>465311.88000000641</v>
      </c>
    </row>
    <row r="46" spans="2:11">
      <c r="B46" s="44" t="s">
        <v>62</v>
      </c>
      <c r="C46" s="139">
        <v>1132712.54</v>
      </c>
      <c r="D46" s="712">
        <v>2289632.5</v>
      </c>
      <c r="E46" s="712">
        <v>1262742.21</v>
      </c>
      <c r="F46" s="712">
        <v>14710963.069565218</v>
      </c>
      <c r="G46" s="140">
        <v>19390294.769565217</v>
      </c>
      <c r="H46" s="712">
        <v>16107804.869565217</v>
      </c>
      <c r="I46" s="713">
        <v>3284814.9</v>
      </c>
      <c r="J46" s="1034">
        <v>36277.08956521377</v>
      </c>
      <c r="K46" s="1028">
        <v>437624.36956521869</v>
      </c>
    </row>
    <row r="47" spans="2:11">
      <c r="B47" s="44" t="s">
        <v>63</v>
      </c>
      <c r="C47" s="139">
        <v>1123806.6100000001</v>
      </c>
      <c r="D47" s="712">
        <v>2290734.71</v>
      </c>
      <c r="E47" s="712">
        <v>1262134.33</v>
      </c>
      <c r="F47" s="712">
        <v>14737929.949999999</v>
      </c>
      <c r="G47" s="140">
        <v>19414680.550000001</v>
      </c>
      <c r="H47" s="712">
        <v>16128916.149999999</v>
      </c>
      <c r="I47" s="713">
        <v>3287238.9400000004</v>
      </c>
      <c r="J47" s="1028">
        <v>24385.780434783548</v>
      </c>
      <c r="K47" s="1028">
        <v>427385.37999999896</v>
      </c>
    </row>
    <row r="48" spans="2:11">
      <c r="B48" s="45" t="s">
        <v>64</v>
      </c>
      <c r="C48" s="141">
        <v>1118426.44</v>
      </c>
      <c r="D48" s="714">
        <v>2290952.1599999997</v>
      </c>
      <c r="E48" s="714">
        <v>1260003.8500000001</v>
      </c>
      <c r="F48" s="714">
        <v>14760986.5</v>
      </c>
      <c r="G48" s="142">
        <v>19426895.800000001</v>
      </c>
      <c r="H48" s="714">
        <v>16137537.000000002</v>
      </c>
      <c r="I48" s="715">
        <v>3288417.81</v>
      </c>
      <c r="J48" s="1037">
        <v>12215.25</v>
      </c>
      <c r="K48" s="1035">
        <v>386445.10000000149</v>
      </c>
    </row>
    <row r="49" spans="2:11">
      <c r="B49" s="42">
        <v>2020</v>
      </c>
      <c r="C49" s="974"/>
      <c r="D49" s="975"/>
      <c r="E49" s="975"/>
      <c r="F49" s="975"/>
      <c r="G49" s="976"/>
      <c r="H49" s="975"/>
      <c r="I49" s="977"/>
      <c r="J49" s="1036"/>
      <c r="K49" s="983"/>
    </row>
    <row r="50" spans="2:11">
      <c r="B50" s="44" t="s">
        <v>81</v>
      </c>
      <c r="C50" s="139">
        <v>1102441.56</v>
      </c>
      <c r="D50" s="712">
        <v>2292207.48</v>
      </c>
      <c r="E50" s="712">
        <v>1266159.45</v>
      </c>
      <c r="F50" s="712">
        <v>14775168.640000001</v>
      </c>
      <c r="G50" s="140">
        <v>19432220.289999999</v>
      </c>
      <c r="H50" s="712">
        <v>16141486.210000001</v>
      </c>
      <c r="I50" s="713">
        <v>3290176.84</v>
      </c>
      <c r="J50" s="1028">
        <v>5324.4899999983609</v>
      </c>
      <c r="K50" s="1028">
        <v>349353.82999999821</v>
      </c>
    </row>
    <row r="51" spans="2:11">
      <c r="B51" s="44" t="s">
        <v>82</v>
      </c>
      <c r="C51" s="139">
        <v>1111791</v>
      </c>
      <c r="D51" s="712">
        <v>2292787.5699999998</v>
      </c>
      <c r="E51" s="712">
        <v>1272546.3500000001</v>
      </c>
      <c r="F51" s="712">
        <v>14810478.529999999</v>
      </c>
      <c r="G51" s="140">
        <v>19488377.77</v>
      </c>
      <c r="H51" s="712">
        <v>16196056.26</v>
      </c>
      <c r="I51" s="713">
        <v>3292781.09</v>
      </c>
      <c r="J51" s="1028">
        <v>56157.480000000447</v>
      </c>
      <c r="K51" s="1028">
        <v>365624.16999999806</v>
      </c>
    </row>
    <row r="52" spans="2:11">
      <c r="B52" s="44" t="s">
        <v>83</v>
      </c>
      <c r="C52" s="139">
        <v>1122867.8131882076</v>
      </c>
      <c r="D52" s="712">
        <v>2270187.4666130841</v>
      </c>
      <c r="E52" s="712">
        <v>1222760.0372903536</v>
      </c>
      <c r="F52" s="712">
        <v>14512579.67</v>
      </c>
      <c r="G52" s="140">
        <v>19131674.289999999</v>
      </c>
      <c r="H52" s="712">
        <v>15858080.960000001</v>
      </c>
      <c r="I52" s="713">
        <v>3273848.545851931</v>
      </c>
      <c r="J52" s="1028">
        <v>-356703.48000000045</v>
      </c>
      <c r="K52" s="1028">
        <v>-37400.430000003427</v>
      </c>
    </row>
    <row r="53" spans="2:11">
      <c r="B53" s="44" t="s">
        <v>84</v>
      </c>
      <c r="C53" s="1029">
        <v>1118509.3899999999</v>
      </c>
      <c r="D53" s="1030">
        <v>2206494.2799999998</v>
      </c>
      <c r="E53" s="1030">
        <v>1125356.08</v>
      </c>
      <c r="F53" s="1030">
        <v>13984465.359999999</v>
      </c>
      <c r="G53" s="1031">
        <v>18440620.780000001</v>
      </c>
      <c r="H53" s="1030">
        <v>15220181.300000001</v>
      </c>
      <c r="I53" s="1032">
        <v>3219871.44</v>
      </c>
      <c r="J53" s="1028">
        <v>-691053.50999999791</v>
      </c>
      <c r="K53" s="1028">
        <v>-770889.96999999881</v>
      </c>
    </row>
    <row r="54" spans="2:11">
      <c r="B54" s="44" t="s">
        <v>57</v>
      </c>
      <c r="C54" s="139">
        <v>1125766.24</v>
      </c>
      <c r="D54" s="712">
        <v>2200535.9700000002</v>
      </c>
      <c r="E54" s="712">
        <v>1173193.04</v>
      </c>
      <c r="F54" s="712">
        <v>13862167.630000001</v>
      </c>
      <c r="G54" s="140">
        <v>18369831.059999999</v>
      </c>
      <c r="H54" s="712">
        <v>15150877.359999999</v>
      </c>
      <c r="I54" s="713">
        <v>3218554.11</v>
      </c>
      <c r="J54" s="1028">
        <v>-70789.720000002533</v>
      </c>
      <c r="K54" s="1028">
        <v>-876679.01000000164</v>
      </c>
    </row>
    <row r="55" spans="2:11">
      <c r="B55" s="44" t="s">
        <v>58</v>
      </c>
      <c r="C55" s="139">
        <v>1111445.69</v>
      </c>
      <c r="D55" s="712">
        <v>2202698.89</v>
      </c>
      <c r="E55" s="712">
        <v>1209292.32</v>
      </c>
      <c r="F55" s="712">
        <v>13869309.73</v>
      </c>
      <c r="G55" s="140">
        <v>18399278.219999999</v>
      </c>
      <c r="H55" s="712">
        <v>15164048.859999999</v>
      </c>
      <c r="I55" s="713">
        <v>3234545.15</v>
      </c>
      <c r="J55" s="1028">
        <v>29447.160000000149</v>
      </c>
      <c r="K55" s="1028">
        <v>-882205.48000000417</v>
      </c>
    </row>
    <row r="56" spans="2:11">
      <c r="B56" s="44" t="s">
        <v>59</v>
      </c>
      <c r="C56" s="139">
        <v>1100512</v>
      </c>
      <c r="D56" s="712">
        <v>2211838</v>
      </c>
      <c r="E56" s="712">
        <v>1234601</v>
      </c>
      <c r="F56" s="712">
        <v>14016132</v>
      </c>
      <c r="G56" s="140">
        <v>18564290</v>
      </c>
      <c r="H56" s="712">
        <v>15304226</v>
      </c>
      <c r="I56" s="713">
        <v>3259994</v>
      </c>
      <c r="J56" s="1028">
        <v>165011.78000000119</v>
      </c>
      <c r="K56" s="1028">
        <v>-738590.55999999866</v>
      </c>
    </row>
    <row r="57" spans="2:11">
      <c r="B57" s="44" t="s">
        <v>60</v>
      </c>
      <c r="C57" s="139">
        <v>1119288.44</v>
      </c>
      <c r="D57" s="712">
        <v>2231137.56</v>
      </c>
      <c r="E57" s="712">
        <v>1257379.48</v>
      </c>
      <c r="F57" s="712">
        <v>14196178.34</v>
      </c>
      <c r="G57" s="140">
        <v>18796954.07</v>
      </c>
      <c r="H57" s="712">
        <v>15518001.5</v>
      </c>
      <c r="I57" s="713">
        <v>3278952.58</v>
      </c>
      <c r="J57" s="1028">
        <v>232664.0700000003</v>
      </c>
      <c r="K57" s="1028">
        <v>-527984.09000000358</v>
      </c>
    </row>
    <row r="58" spans="2:11">
      <c r="B58" s="44" t="s">
        <v>61</v>
      </c>
      <c r="C58" s="139">
        <v>1130005.98</v>
      </c>
      <c r="D58" s="712">
        <v>2235819.37</v>
      </c>
      <c r="E58" s="712">
        <v>1258803</v>
      </c>
      <c r="F58" s="712">
        <v>14286986.23</v>
      </c>
      <c r="G58" s="140">
        <v>18906224.710000001</v>
      </c>
      <c r="H58" s="712">
        <v>15628748.039999999</v>
      </c>
      <c r="I58" s="713">
        <v>3277964.97</v>
      </c>
      <c r="J58" s="1028">
        <v>109270.6400000006</v>
      </c>
      <c r="K58" s="1028">
        <v>-447792.97000000253</v>
      </c>
    </row>
    <row r="59" spans="2:11">
      <c r="B59" s="44" t="s">
        <v>62</v>
      </c>
      <c r="C59" s="139">
        <v>1122080.1100000001</v>
      </c>
      <c r="D59" s="712">
        <v>2240986.29</v>
      </c>
      <c r="E59" s="712">
        <v>1257913.6200000001</v>
      </c>
      <c r="F59" s="712">
        <v>14336460.630000001</v>
      </c>
      <c r="G59" s="140">
        <v>18951589.219999999</v>
      </c>
      <c r="H59" s="712">
        <v>15676133.640000001</v>
      </c>
      <c r="I59" s="713">
        <v>3277851.83</v>
      </c>
      <c r="J59" s="1034">
        <v>45364.509999997914</v>
      </c>
      <c r="K59" s="1028">
        <v>-438705.54956521839</v>
      </c>
    </row>
    <row r="60" spans="2:11">
      <c r="B60" s="44" t="s">
        <v>63</v>
      </c>
      <c r="C60" s="139">
        <v>1133415.49</v>
      </c>
      <c r="D60" s="712">
        <v>2243266.6800000002</v>
      </c>
      <c r="E60" s="712">
        <v>1258717.79</v>
      </c>
      <c r="F60" s="712">
        <v>14423629.51</v>
      </c>
      <c r="G60" s="140">
        <v>19059094.199999999</v>
      </c>
      <c r="H60" s="712">
        <v>15774790.640000001</v>
      </c>
      <c r="I60" s="713">
        <v>3285688.48</v>
      </c>
      <c r="J60" s="1034">
        <v>107504.98000000045</v>
      </c>
      <c r="K60" s="1028">
        <v>-355586.35000000149</v>
      </c>
    </row>
    <row r="61" spans="2:11">
      <c r="B61" s="45" t="s">
        <v>64</v>
      </c>
      <c r="C61" s="141">
        <v>1123627.69</v>
      </c>
      <c r="D61" s="714">
        <v>2245144.0499999998</v>
      </c>
      <c r="E61" s="714">
        <v>1263587.03</v>
      </c>
      <c r="F61" s="714">
        <v>14437041.890000001</v>
      </c>
      <c r="G61" s="142">
        <v>19066444.190000001</v>
      </c>
      <c r="H61" s="714">
        <v>15775170</v>
      </c>
      <c r="I61" s="715">
        <v>3290400.84</v>
      </c>
      <c r="J61" s="1037">
        <v>7349.9900000020862</v>
      </c>
      <c r="K61" s="1035">
        <v>-360451.6099999994</v>
      </c>
    </row>
  </sheetData>
  <mergeCells count="5">
    <mergeCell ref="B1:K1"/>
    <mergeCell ref="J2:K2"/>
    <mergeCell ref="C2:F2"/>
    <mergeCell ref="G2:G3"/>
    <mergeCell ref="H2:I2"/>
  </mergeCells>
  <printOptions horizontalCentered="1" verticalCentered="1"/>
  <pageMargins left="0.19685039370078741" right="0.19685039370078741" top="0.39370078740157483" bottom="0.39370078740157483" header="0" footer="0"/>
  <pageSetup paperSize="9" scale="7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autoPageBreaks="0"/>
  </sheetPr>
  <dimension ref="A1:L43"/>
  <sheetViews>
    <sheetView showGridLines="0" showRowColHeaders="0" zoomScaleNormal="100" workbookViewId="0">
      <pane ySplit="2" topLeftCell="A27" activePane="bottomLeft" state="frozen"/>
      <selection pane="bottomLeft" activeCell="F20" sqref="F20"/>
    </sheetView>
  </sheetViews>
  <sheetFormatPr baseColWidth="10" defaultColWidth="11.5703125" defaultRowHeight="12.75"/>
  <cols>
    <col min="1" max="1" width="3" style="28" customWidth="1"/>
    <col min="2" max="2" width="48.28515625" style="2" customWidth="1"/>
    <col min="3" max="3" width="18.42578125" style="2" customWidth="1"/>
    <col min="4" max="4" width="16.42578125" style="2" customWidth="1"/>
    <col min="5" max="5" width="11.85546875" style="2" customWidth="1"/>
    <col min="6" max="6" width="12.85546875" style="2" customWidth="1"/>
    <col min="7" max="7" width="11.140625" style="2" customWidth="1"/>
    <col min="8" max="16384" width="11.5703125" style="2"/>
  </cols>
  <sheetData>
    <row r="1" spans="1:12" ht="26.25" customHeight="1">
      <c r="B1" s="46" t="s">
        <v>666</v>
      </c>
      <c r="C1" s="46"/>
      <c r="D1" s="46"/>
      <c r="E1" s="213"/>
      <c r="F1" s="213"/>
      <c r="G1" s="213"/>
      <c r="H1" s="213"/>
      <c r="I1" s="213"/>
    </row>
    <row r="2" spans="1:12" ht="32.25" customHeight="1">
      <c r="B2" s="477" t="s">
        <v>203</v>
      </c>
      <c r="C2" s="47" t="s">
        <v>204</v>
      </c>
      <c r="D2" s="48" t="s">
        <v>205</v>
      </c>
      <c r="E2" s="213"/>
      <c r="F2" s="213"/>
      <c r="G2" s="213"/>
      <c r="H2" s="213"/>
      <c r="I2" s="213"/>
    </row>
    <row r="3" spans="1:12" ht="18.95" customHeight="1">
      <c r="B3" s="49" t="s">
        <v>288</v>
      </c>
      <c r="C3" s="50">
        <v>79073</v>
      </c>
      <c r="D3" s="51">
        <v>0</v>
      </c>
      <c r="E3" s="213"/>
      <c r="F3" s="213"/>
      <c r="G3" s="213"/>
      <c r="H3" s="213"/>
      <c r="I3" s="213"/>
      <c r="K3" s="52"/>
      <c r="L3" s="52"/>
    </row>
    <row r="4" spans="1:12" ht="18.95" customHeight="1">
      <c r="A4" s="39"/>
      <c r="B4" s="53" t="s">
        <v>289</v>
      </c>
      <c r="C4" s="54">
        <v>9443</v>
      </c>
      <c r="D4" s="55">
        <v>0</v>
      </c>
      <c r="E4" s="213"/>
      <c r="F4" s="213"/>
      <c r="G4" s="213"/>
      <c r="H4" s="213"/>
      <c r="I4" s="213"/>
      <c r="K4" s="52"/>
      <c r="L4" s="52"/>
    </row>
    <row r="5" spans="1:12" ht="18.95" customHeight="1">
      <c r="B5" s="53" t="s">
        <v>290</v>
      </c>
      <c r="C5" s="54">
        <v>5289</v>
      </c>
      <c r="D5" s="55">
        <v>0</v>
      </c>
      <c r="K5" s="52"/>
      <c r="L5" s="52"/>
    </row>
    <row r="6" spans="1:12" ht="18.95" customHeight="1">
      <c r="B6" s="53" t="s">
        <v>291</v>
      </c>
      <c r="C6" s="54">
        <v>351</v>
      </c>
      <c r="D6" s="55">
        <v>0</v>
      </c>
      <c r="K6" s="52"/>
      <c r="L6" s="52"/>
    </row>
    <row r="7" spans="1:12" ht="18.95" customHeight="1">
      <c r="B7" s="53" t="s">
        <v>292</v>
      </c>
      <c r="C7" s="54">
        <v>2010</v>
      </c>
      <c r="D7" s="55">
        <v>0</v>
      </c>
      <c r="K7" s="52"/>
      <c r="L7" s="52"/>
    </row>
    <row r="8" spans="1:12" ht="18.95" customHeight="1">
      <c r="B8" s="53" t="s">
        <v>293</v>
      </c>
      <c r="C8" s="54">
        <v>641</v>
      </c>
      <c r="D8" s="55">
        <v>0</v>
      </c>
      <c r="K8" s="52"/>
      <c r="L8" s="52"/>
    </row>
    <row r="9" spans="1:12" ht="18.95" customHeight="1">
      <c r="B9" s="53" t="s">
        <v>294</v>
      </c>
      <c r="C9" s="54">
        <v>164</v>
      </c>
      <c r="D9" s="55">
        <v>0</v>
      </c>
      <c r="K9" s="52"/>
      <c r="L9" s="52"/>
    </row>
    <row r="10" spans="1:12" ht="18.95" customHeight="1">
      <c r="B10" s="53" t="s">
        <v>295</v>
      </c>
      <c r="C10" s="54">
        <v>0</v>
      </c>
      <c r="D10" s="55">
        <v>0</v>
      </c>
      <c r="K10" s="52"/>
      <c r="L10" s="52"/>
    </row>
    <row r="11" spans="1:12" ht="18.95" customHeight="1">
      <c r="B11" s="53" t="s">
        <v>296</v>
      </c>
      <c r="C11" s="54">
        <v>0</v>
      </c>
      <c r="D11" s="55">
        <v>0</v>
      </c>
      <c r="K11" s="52"/>
      <c r="L11" s="52"/>
    </row>
    <row r="12" spans="1:12" ht="18.95" customHeight="1">
      <c r="B12" s="53" t="s">
        <v>297</v>
      </c>
      <c r="C12" s="54">
        <v>0</v>
      </c>
      <c r="D12" s="55">
        <v>520</v>
      </c>
      <c r="K12" s="52"/>
      <c r="L12" s="52"/>
    </row>
    <row r="13" spans="1:12" ht="18.95" customHeight="1">
      <c r="B13" s="53" t="s">
        <v>298</v>
      </c>
      <c r="C13" s="54">
        <v>0</v>
      </c>
      <c r="D13" s="55">
        <v>7278</v>
      </c>
      <c r="K13" s="52"/>
      <c r="L13" s="52"/>
    </row>
    <row r="14" spans="1:12" ht="18.95" customHeight="1">
      <c r="B14" s="53" t="s">
        <v>299</v>
      </c>
      <c r="C14" s="54">
        <v>2</v>
      </c>
      <c r="D14" s="55">
        <v>0</v>
      </c>
      <c r="K14" s="52"/>
      <c r="L14" s="52"/>
    </row>
    <row r="15" spans="1:12" ht="18.95" customHeight="1">
      <c r="B15" s="53" t="s">
        <v>300</v>
      </c>
      <c r="C15" s="54">
        <v>252</v>
      </c>
      <c r="D15" s="55">
        <v>0</v>
      </c>
      <c r="K15" s="52"/>
      <c r="L15" s="52"/>
    </row>
    <row r="16" spans="1:12" ht="18.95" customHeight="1">
      <c r="B16" s="53" t="s">
        <v>301</v>
      </c>
      <c r="C16" s="54">
        <v>2</v>
      </c>
      <c r="D16" s="55">
        <v>0</v>
      </c>
      <c r="K16" s="52"/>
      <c r="L16" s="52"/>
    </row>
    <row r="17" spans="2:12" ht="18.95" customHeight="1">
      <c r="B17" s="53" t="s">
        <v>302</v>
      </c>
      <c r="C17" s="54">
        <v>1</v>
      </c>
      <c r="D17" s="55">
        <v>0</v>
      </c>
      <c r="K17" s="52"/>
      <c r="L17" s="52"/>
    </row>
    <row r="18" spans="2:12" ht="18.95" customHeight="1">
      <c r="B18" s="53" t="s">
        <v>303</v>
      </c>
      <c r="C18" s="54">
        <v>0</v>
      </c>
      <c r="D18" s="55">
        <v>1</v>
      </c>
      <c r="K18" s="52"/>
      <c r="L18" s="52"/>
    </row>
    <row r="19" spans="2:12" ht="18.95" customHeight="1">
      <c r="B19" s="53" t="s">
        <v>304</v>
      </c>
      <c r="C19" s="54">
        <v>10</v>
      </c>
      <c r="D19" s="55">
        <v>0</v>
      </c>
      <c r="K19" s="52"/>
      <c r="L19" s="52"/>
    </row>
    <row r="20" spans="2:12" ht="18.95" customHeight="1">
      <c r="B20" s="53" t="s">
        <v>305</v>
      </c>
      <c r="C20" s="54">
        <v>414</v>
      </c>
      <c r="D20" s="55">
        <v>0</v>
      </c>
      <c r="K20" s="52"/>
      <c r="L20" s="52"/>
    </row>
    <row r="21" spans="2:12" ht="18.95" customHeight="1">
      <c r="B21" s="53" t="s">
        <v>306</v>
      </c>
      <c r="C21" s="54">
        <v>39</v>
      </c>
      <c r="D21" s="55">
        <v>0</v>
      </c>
      <c r="K21" s="52"/>
      <c r="L21" s="52"/>
    </row>
    <row r="22" spans="2:12" ht="18.95" customHeight="1">
      <c r="B22" s="53" t="s">
        <v>307</v>
      </c>
      <c r="C22" s="54">
        <v>0</v>
      </c>
      <c r="D22" s="55">
        <v>4</v>
      </c>
      <c r="K22" s="52"/>
      <c r="L22" s="52"/>
    </row>
    <row r="23" spans="2:12" ht="18.95" customHeight="1">
      <c r="B23" s="53" t="s">
        <v>308</v>
      </c>
      <c r="C23" s="54">
        <v>0</v>
      </c>
      <c r="D23" s="55">
        <v>57</v>
      </c>
      <c r="K23" s="52"/>
      <c r="L23" s="52"/>
    </row>
    <row r="24" spans="2:12" ht="18.95" customHeight="1">
      <c r="B24" s="53" t="s">
        <v>309</v>
      </c>
      <c r="C24" s="54">
        <v>6424</v>
      </c>
      <c r="D24" s="55">
        <v>0</v>
      </c>
      <c r="K24" s="52"/>
      <c r="L24" s="52"/>
    </row>
    <row r="25" spans="2:12" ht="18.95" customHeight="1">
      <c r="B25" s="53" t="s">
        <v>310</v>
      </c>
      <c r="C25" s="54">
        <v>1531</v>
      </c>
      <c r="D25" s="55">
        <v>0</v>
      </c>
      <c r="K25" s="52"/>
      <c r="L25" s="52"/>
    </row>
    <row r="26" spans="2:12" ht="18.95" customHeight="1">
      <c r="B26" s="53" t="s">
        <v>311</v>
      </c>
      <c r="C26" s="54">
        <v>1024</v>
      </c>
      <c r="D26" s="55">
        <v>0</v>
      </c>
      <c r="K26" s="52"/>
      <c r="L26" s="52"/>
    </row>
    <row r="27" spans="2:12" ht="18.95" customHeight="1">
      <c r="B27" s="53" t="s">
        <v>312</v>
      </c>
      <c r="C27" s="54">
        <v>401</v>
      </c>
      <c r="D27" s="55">
        <v>0</v>
      </c>
      <c r="K27" s="52"/>
      <c r="L27" s="52"/>
    </row>
    <row r="28" spans="2:12" ht="18.95" customHeight="1">
      <c r="B28" s="53" t="s">
        <v>313</v>
      </c>
      <c r="C28" s="54">
        <v>6</v>
      </c>
      <c r="D28" s="55">
        <v>0</v>
      </c>
      <c r="K28" s="52"/>
      <c r="L28" s="52"/>
    </row>
    <row r="29" spans="2:12" ht="18.95" customHeight="1">
      <c r="B29" s="53" t="s">
        <v>314</v>
      </c>
      <c r="C29" s="54">
        <v>624</v>
      </c>
      <c r="D29" s="55">
        <v>0</v>
      </c>
      <c r="K29" s="52"/>
      <c r="L29" s="52"/>
    </row>
    <row r="30" spans="2:12" ht="18.95" customHeight="1">
      <c r="B30" s="53" t="s">
        <v>315</v>
      </c>
      <c r="C30" s="54">
        <v>1532</v>
      </c>
      <c r="D30" s="55">
        <v>0</v>
      </c>
      <c r="K30" s="52"/>
      <c r="L30" s="52"/>
    </row>
    <row r="31" spans="2:12" ht="18.95" customHeight="1">
      <c r="B31" s="53" t="s">
        <v>316</v>
      </c>
      <c r="C31" s="54">
        <v>58521.25</v>
      </c>
      <c r="D31" s="55">
        <v>0</v>
      </c>
      <c r="K31" s="52"/>
      <c r="L31" s="52"/>
    </row>
    <row r="32" spans="2:12" ht="18.95" customHeight="1">
      <c r="B32" s="53" t="s">
        <v>317</v>
      </c>
      <c r="C32" s="54">
        <v>1670.52</v>
      </c>
      <c r="D32" s="55">
        <v>0</v>
      </c>
      <c r="K32" s="52"/>
      <c r="L32" s="52"/>
    </row>
    <row r="33" spans="2:12" ht="18.95" customHeight="1">
      <c r="B33" s="53" t="s">
        <v>318</v>
      </c>
      <c r="C33" s="54">
        <v>325</v>
      </c>
      <c r="D33" s="55">
        <v>0</v>
      </c>
      <c r="K33" s="52"/>
      <c r="L33" s="52"/>
    </row>
    <row r="34" spans="2:12" ht="18.95" customHeight="1">
      <c r="B34" s="53" t="s">
        <v>319</v>
      </c>
      <c r="C34" s="54">
        <v>47</v>
      </c>
      <c r="D34" s="55">
        <v>0</v>
      </c>
      <c r="K34" s="52"/>
      <c r="L34" s="52"/>
    </row>
    <row r="35" spans="2:12" ht="18.95" customHeight="1">
      <c r="B35" s="53" t="s">
        <v>320</v>
      </c>
      <c r="C35" s="54">
        <v>231</v>
      </c>
      <c r="D35" s="55">
        <v>0</v>
      </c>
      <c r="K35" s="52"/>
      <c r="L35" s="52"/>
    </row>
    <row r="36" spans="2:12" ht="18.95" customHeight="1">
      <c r="B36" s="53" t="s">
        <v>321</v>
      </c>
      <c r="C36" s="54">
        <v>73</v>
      </c>
      <c r="D36" s="55">
        <v>0</v>
      </c>
      <c r="K36" s="52"/>
      <c r="L36" s="52"/>
    </row>
    <row r="37" spans="2:12" ht="20.100000000000001" customHeight="1">
      <c r="B37" s="53" t="s">
        <v>322</v>
      </c>
      <c r="C37" s="54">
        <v>558</v>
      </c>
      <c r="D37" s="55">
        <v>0</v>
      </c>
      <c r="K37" s="52"/>
      <c r="L37" s="52"/>
    </row>
    <row r="38" spans="2:12" ht="16.5" customHeight="1">
      <c r="B38" s="53" t="s">
        <v>323</v>
      </c>
      <c r="C38" s="54">
        <v>117</v>
      </c>
      <c r="D38" s="55">
        <v>0</v>
      </c>
      <c r="K38" s="52"/>
      <c r="L38" s="52"/>
    </row>
    <row r="39" spans="2:12" ht="24.75" customHeight="1">
      <c r="B39" s="56" t="s">
        <v>94</v>
      </c>
      <c r="C39" s="57">
        <v>170775.78</v>
      </c>
      <c r="D39" s="58">
        <v>7860</v>
      </c>
      <c r="K39" s="11"/>
      <c r="L39" s="11"/>
    </row>
    <row r="40" spans="2:12">
      <c r="B40" s="344"/>
      <c r="C40" s="344"/>
      <c r="D40" s="344"/>
      <c r="E40" s="344"/>
    </row>
    <row r="41" spans="2:12">
      <c r="B41" s="344"/>
      <c r="C41" s="344"/>
      <c r="D41" s="344"/>
      <c r="E41" s="344"/>
    </row>
    <row r="42" spans="2:12">
      <c r="B42" s="344"/>
      <c r="C42" s="344"/>
      <c r="D42" s="344"/>
      <c r="E42" s="344"/>
    </row>
    <row r="43" spans="2:12">
      <c r="B43" s="344"/>
      <c r="C43" s="344"/>
      <c r="D43" s="344"/>
      <c r="E43" s="344"/>
    </row>
  </sheetData>
  <phoneticPr fontId="28" type="noConversion"/>
  <printOptions horizontalCentered="1" verticalCentered="1"/>
  <pageMargins left="0.19685039370078741" right="0" top="0" bottom="0" header="0" footer="0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autoPageBreaks="0" fitToPage="1"/>
  </sheetPr>
  <dimension ref="A1:R53"/>
  <sheetViews>
    <sheetView showGridLines="0" showRowColHeaders="0" zoomScaleNormal="100" workbookViewId="0">
      <pane ySplit="4" topLeftCell="A23" activePane="bottomLeft" state="frozen"/>
      <selection pane="bottomLeft" activeCell="K26" sqref="K26"/>
    </sheetView>
  </sheetViews>
  <sheetFormatPr baseColWidth="10" defaultColWidth="11.5703125" defaultRowHeight="15"/>
  <cols>
    <col min="1" max="1" width="3" style="28" customWidth="1"/>
    <col min="2" max="2" width="14.7109375" style="62" customWidth="1"/>
    <col min="3" max="3" width="13" style="64" customWidth="1"/>
    <col min="4" max="8" width="11.85546875" style="64" customWidth="1"/>
    <col min="9" max="9" width="11.85546875" style="79" customWidth="1"/>
    <col min="10" max="11" width="11.5703125" style="63"/>
    <col min="12" max="16384" width="11.5703125" style="62"/>
  </cols>
  <sheetData>
    <row r="1" spans="1:11" s="59" customFormat="1" ht="22.5" customHeight="1">
      <c r="A1" s="28"/>
      <c r="B1" s="420" t="s">
        <v>196</v>
      </c>
      <c r="C1" s="421"/>
      <c r="D1" s="421"/>
      <c r="E1" s="421"/>
      <c r="F1" s="421"/>
      <c r="G1" s="421"/>
      <c r="H1" s="421"/>
      <c r="I1" s="421"/>
      <c r="J1" s="342"/>
      <c r="K1" s="342"/>
    </row>
    <row r="2" spans="1:11" s="59" customFormat="1" ht="14.1" customHeight="1">
      <c r="A2" s="28"/>
      <c r="B2" s="422" t="s">
        <v>163</v>
      </c>
      <c r="C2" s="423"/>
      <c r="D2" s="423"/>
      <c r="E2" s="423"/>
      <c r="F2" s="423"/>
      <c r="G2" s="423"/>
      <c r="H2" s="423"/>
      <c r="I2" s="423"/>
      <c r="J2" s="342"/>
      <c r="K2" s="342"/>
    </row>
    <row r="3" spans="1:11" s="59" customFormat="1" ht="2.1" customHeight="1">
      <c r="A3" s="28"/>
      <c r="B3" s="60"/>
      <c r="C3" s="61"/>
      <c r="D3" s="61"/>
      <c r="E3" s="61"/>
      <c r="F3" s="61"/>
      <c r="G3" s="61"/>
      <c r="H3" s="61"/>
      <c r="I3" s="61"/>
      <c r="J3" s="342"/>
      <c r="K3" s="342"/>
    </row>
    <row r="4" spans="1:11" ht="49.5" customHeight="1">
      <c r="B4" s="485" t="s">
        <v>647</v>
      </c>
      <c r="C4" s="484" t="s">
        <v>534</v>
      </c>
      <c r="D4" s="484" t="s">
        <v>158</v>
      </c>
      <c r="E4" s="484" t="s">
        <v>159</v>
      </c>
      <c r="F4" s="484" t="s">
        <v>160</v>
      </c>
      <c r="G4" s="484" t="s">
        <v>161</v>
      </c>
      <c r="H4" s="484" t="s">
        <v>162</v>
      </c>
      <c r="I4" s="484" t="s">
        <v>12</v>
      </c>
    </row>
    <row r="5" spans="1:11">
      <c r="B5" s="29">
        <v>2009</v>
      </c>
      <c r="C5" s="65">
        <v>566905</v>
      </c>
      <c r="D5" s="65">
        <v>566184</v>
      </c>
      <c r="E5" s="65">
        <v>310574</v>
      </c>
      <c r="F5" s="65">
        <v>19038</v>
      </c>
      <c r="G5" s="65">
        <v>13726</v>
      </c>
      <c r="H5" s="65">
        <v>2029</v>
      </c>
      <c r="I5" s="66">
        <v>1478456</v>
      </c>
    </row>
    <row r="6" spans="1:11">
      <c r="B6" s="29">
        <v>2010</v>
      </c>
      <c r="C6" s="65">
        <v>557445</v>
      </c>
      <c r="D6" s="65">
        <v>557171</v>
      </c>
      <c r="E6" s="65">
        <v>300901</v>
      </c>
      <c r="F6" s="65">
        <v>18778</v>
      </c>
      <c r="G6" s="65">
        <v>13526</v>
      </c>
      <c r="H6" s="65">
        <v>2060</v>
      </c>
      <c r="I6" s="66">
        <v>1449881</v>
      </c>
    </row>
    <row r="7" spans="1:11">
      <c r="B7" s="29">
        <v>2011</v>
      </c>
      <c r="C7" s="65">
        <v>555372</v>
      </c>
      <c r="D7" s="65">
        <v>546948</v>
      </c>
      <c r="E7" s="65">
        <v>289109</v>
      </c>
      <c r="F7" s="65">
        <v>18091</v>
      </c>
      <c r="G7" s="65">
        <v>13129</v>
      </c>
      <c r="H7" s="65">
        <v>2020</v>
      </c>
      <c r="I7" s="66">
        <v>1424669</v>
      </c>
    </row>
    <row r="8" spans="1:11">
      <c r="B8" s="29">
        <v>2012</v>
      </c>
      <c r="C8" s="65">
        <v>553599</v>
      </c>
      <c r="D8" s="65">
        <v>526130</v>
      </c>
      <c r="E8" s="65">
        <v>270009</v>
      </c>
      <c r="F8" s="65">
        <v>16850</v>
      </c>
      <c r="G8" s="65">
        <v>12439</v>
      </c>
      <c r="H8" s="65">
        <v>1929</v>
      </c>
      <c r="I8" s="66">
        <v>1380956</v>
      </c>
    </row>
    <row r="9" spans="1:11">
      <c r="B9" s="29">
        <v>2013</v>
      </c>
      <c r="C9" s="65">
        <v>563863</v>
      </c>
      <c r="D9" s="65">
        <v>525562</v>
      </c>
      <c r="E9" s="65">
        <v>267723</v>
      </c>
      <c r="F9" s="65">
        <v>16606</v>
      </c>
      <c r="G9" s="65">
        <v>12368</v>
      </c>
      <c r="H9" s="65">
        <v>1939</v>
      </c>
      <c r="I9" s="66">
        <v>1388061</v>
      </c>
    </row>
    <row r="10" spans="1:11">
      <c r="B10" s="29">
        <v>2014</v>
      </c>
      <c r="C10" s="65">
        <v>577223</v>
      </c>
      <c r="D10" s="65">
        <v>536758</v>
      </c>
      <c r="E10" s="65">
        <v>274544</v>
      </c>
      <c r="F10" s="65">
        <v>17102</v>
      </c>
      <c r="G10" s="65">
        <v>12747</v>
      </c>
      <c r="H10" s="65">
        <v>1993</v>
      </c>
      <c r="I10" s="66">
        <v>1420367</v>
      </c>
    </row>
    <row r="11" spans="1:11">
      <c r="B11" s="29">
        <v>2015</v>
      </c>
      <c r="C11" s="65">
        <v>589225</v>
      </c>
      <c r="D11" s="65">
        <v>548645</v>
      </c>
      <c r="E11" s="65">
        <v>286234</v>
      </c>
      <c r="F11" s="65">
        <v>17605</v>
      </c>
      <c r="G11" s="65">
        <v>13095</v>
      </c>
      <c r="H11" s="65">
        <v>2054</v>
      </c>
      <c r="I11" s="66">
        <v>1456858</v>
      </c>
    </row>
    <row r="12" spans="1:11">
      <c r="B12" s="29">
        <v>2016</v>
      </c>
      <c r="C12" s="65">
        <v>579015</v>
      </c>
      <c r="D12" s="65">
        <v>556519</v>
      </c>
      <c r="E12" s="65">
        <v>299478</v>
      </c>
      <c r="F12" s="65">
        <v>18296</v>
      </c>
      <c r="G12" s="65">
        <v>13777</v>
      </c>
      <c r="H12" s="65">
        <v>2125</v>
      </c>
      <c r="I12" s="66">
        <v>1469210</v>
      </c>
    </row>
    <row r="13" spans="1:11">
      <c r="B13" s="29">
        <v>2017</v>
      </c>
      <c r="C13" s="65">
        <v>565272</v>
      </c>
      <c r="D13" s="65">
        <v>562653</v>
      </c>
      <c r="E13" s="65">
        <v>314058</v>
      </c>
      <c r="F13" s="65">
        <v>19363</v>
      </c>
      <c r="G13" s="65">
        <v>14467</v>
      </c>
      <c r="H13" s="65">
        <v>2228</v>
      </c>
      <c r="I13" s="66">
        <v>1478041</v>
      </c>
    </row>
    <row r="14" spans="1:11">
      <c r="B14" s="70">
        <v>2018</v>
      </c>
      <c r="C14" s="68"/>
      <c r="D14" s="68"/>
      <c r="E14" s="68"/>
      <c r="F14" s="68"/>
      <c r="G14" s="68"/>
      <c r="H14" s="68"/>
      <c r="I14" s="69"/>
    </row>
    <row r="15" spans="1:11">
      <c r="B15" s="71" t="s">
        <v>9</v>
      </c>
      <c r="C15" s="72">
        <v>559867</v>
      </c>
      <c r="D15" s="72">
        <v>555596</v>
      </c>
      <c r="E15" s="72">
        <v>310575</v>
      </c>
      <c r="F15" s="72">
        <v>19273</v>
      </c>
      <c r="G15" s="72">
        <v>14348</v>
      </c>
      <c r="H15" s="72">
        <v>2172</v>
      </c>
      <c r="I15" s="72">
        <v>1461831</v>
      </c>
    </row>
    <row r="16" spans="1:11">
      <c r="B16" s="71" t="s">
        <v>10</v>
      </c>
      <c r="C16" s="72">
        <v>561166</v>
      </c>
      <c r="D16" s="72">
        <v>558993</v>
      </c>
      <c r="E16" s="72">
        <v>313700</v>
      </c>
      <c r="F16" s="72">
        <v>19468</v>
      </c>
      <c r="G16" s="72">
        <v>14486</v>
      </c>
      <c r="H16" s="72">
        <v>2186</v>
      </c>
      <c r="I16" s="72">
        <v>1469999</v>
      </c>
    </row>
    <row r="17" spans="2:9">
      <c r="B17" s="73" t="s">
        <v>65</v>
      </c>
      <c r="C17" s="74">
        <v>565050</v>
      </c>
      <c r="D17" s="74">
        <v>567025</v>
      </c>
      <c r="E17" s="74">
        <v>319671</v>
      </c>
      <c r="F17" s="74">
        <v>19794</v>
      </c>
      <c r="G17" s="74">
        <v>14645</v>
      </c>
      <c r="H17" s="74">
        <v>2199</v>
      </c>
      <c r="I17" s="74">
        <v>1488384</v>
      </c>
    </row>
    <row r="18" spans="2:9">
      <c r="B18" s="71" t="s">
        <v>66</v>
      </c>
      <c r="C18" s="72">
        <v>565876</v>
      </c>
      <c r="D18" s="72">
        <v>570648</v>
      </c>
      <c r="E18" s="72">
        <v>323165</v>
      </c>
      <c r="F18" s="72">
        <v>20019</v>
      </c>
      <c r="G18" s="72">
        <v>14735</v>
      </c>
      <c r="H18" s="72">
        <v>2204</v>
      </c>
      <c r="I18" s="72">
        <v>1496647</v>
      </c>
    </row>
    <row r="19" spans="2:9">
      <c r="B19" s="71" t="s">
        <v>67</v>
      </c>
      <c r="C19" s="72">
        <v>566381</v>
      </c>
      <c r="D19" s="72">
        <v>574246</v>
      </c>
      <c r="E19" s="72">
        <v>326172</v>
      </c>
      <c r="F19" s="72">
        <v>20361</v>
      </c>
      <c r="G19" s="72">
        <v>14832</v>
      </c>
      <c r="H19" s="72">
        <v>2247</v>
      </c>
      <c r="I19" s="72">
        <v>1504239</v>
      </c>
    </row>
    <row r="20" spans="2:9">
      <c r="B20" s="71" t="s">
        <v>68</v>
      </c>
      <c r="C20" s="72">
        <v>566230</v>
      </c>
      <c r="D20" s="72">
        <v>579649</v>
      </c>
      <c r="E20" s="72">
        <v>332148</v>
      </c>
      <c r="F20" s="72">
        <v>20580</v>
      </c>
      <c r="G20" s="72">
        <v>14888</v>
      </c>
      <c r="H20" s="72">
        <v>2260</v>
      </c>
      <c r="I20" s="72">
        <v>1515755</v>
      </c>
    </row>
    <row r="21" spans="2:9">
      <c r="B21" s="71" t="s">
        <v>69</v>
      </c>
      <c r="C21" s="72">
        <v>558681</v>
      </c>
      <c r="D21" s="72">
        <v>574170</v>
      </c>
      <c r="E21" s="72">
        <v>329991</v>
      </c>
      <c r="F21" s="72">
        <v>20389</v>
      </c>
      <c r="G21" s="72">
        <v>14746</v>
      </c>
      <c r="H21" s="72">
        <v>2251</v>
      </c>
      <c r="I21" s="72">
        <v>1500228</v>
      </c>
    </row>
    <row r="22" spans="2:9">
      <c r="B22" s="71" t="s">
        <v>70</v>
      </c>
      <c r="C22" s="72">
        <v>554385</v>
      </c>
      <c r="D22" s="72">
        <v>565627</v>
      </c>
      <c r="E22" s="72">
        <v>323954</v>
      </c>
      <c r="F22" s="72">
        <v>20064</v>
      </c>
      <c r="G22" s="72">
        <v>14600</v>
      </c>
      <c r="H22" s="72">
        <v>2207</v>
      </c>
      <c r="I22" s="72">
        <v>1480837</v>
      </c>
    </row>
    <row r="23" spans="2:9">
      <c r="B23" s="71" t="s">
        <v>77</v>
      </c>
      <c r="C23" s="72">
        <v>558936</v>
      </c>
      <c r="D23" s="72">
        <v>571133</v>
      </c>
      <c r="E23" s="72">
        <v>326723</v>
      </c>
      <c r="F23" s="72">
        <v>20618</v>
      </c>
      <c r="G23" s="72">
        <v>15151</v>
      </c>
      <c r="H23" s="72">
        <v>2297</v>
      </c>
      <c r="I23" s="72">
        <v>1494858</v>
      </c>
    </row>
    <row r="24" spans="2:9">
      <c r="B24" s="71" t="s">
        <v>78</v>
      </c>
      <c r="C24" s="72">
        <v>557097</v>
      </c>
      <c r="D24" s="72">
        <v>566200</v>
      </c>
      <c r="E24" s="72">
        <v>323296</v>
      </c>
      <c r="F24" s="72">
        <v>20406</v>
      </c>
      <c r="G24" s="72">
        <v>15034</v>
      </c>
      <c r="H24" s="72">
        <v>2265</v>
      </c>
      <c r="I24" s="72">
        <v>1484298</v>
      </c>
    </row>
    <row r="25" spans="2:9">
      <c r="B25" s="75" t="s">
        <v>79</v>
      </c>
      <c r="C25" s="76">
        <v>556766</v>
      </c>
      <c r="D25" s="76">
        <v>566058</v>
      </c>
      <c r="E25" s="76">
        <v>324007</v>
      </c>
      <c r="F25" s="76">
        <v>20441</v>
      </c>
      <c r="G25" s="76">
        <v>15060</v>
      </c>
      <c r="H25" s="76">
        <v>2285</v>
      </c>
      <c r="I25" s="76">
        <v>1484617</v>
      </c>
    </row>
    <row r="26" spans="2:9">
      <c r="B26" s="71" t="s">
        <v>80</v>
      </c>
      <c r="C26" s="72">
        <v>556712</v>
      </c>
      <c r="D26" s="72">
        <v>564754</v>
      </c>
      <c r="E26" s="72">
        <v>322481</v>
      </c>
      <c r="F26" s="72">
        <v>20295</v>
      </c>
      <c r="G26" s="72">
        <v>15025</v>
      </c>
      <c r="H26" s="72">
        <v>2298</v>
      </c>
      <c r="I26" s="72">
        <v>1481565</v>
      </c>
    </row>
    <row r="27" spans="2:9">
      <c r="B27" s="77">
        <v>2019</v>
      </c>
      <c r="C27" s="78"/>
      <c r="D27" s="78"/>
      <c r="E27" s="78"/>
      <c r="F27" s="78"/>
      <c r="G27" s="78"/>
      <c r="H27" s="78"/>
      <c r="I27" s="78"/>
    </row>
    <row r="28" spans="2:9">
      <c r="B28" s="71" t="s">
        <v>9</v>
      </c>
      <c r="C28" s="72">
        <v>553009</v>
      </c>
      <c r="D28" s="72">
        <v>560797</v>
      </c>
      <c r="E28" s="72">
        <v>320873</v>
      </c>
      <c r="F28" s="72">
        <v>20231</v>
      </c>
      <c r="G28" s="72">
        <v>14873</v>
      </c>
      <c r="H28" s="72">
        <v>2244</v>
      </c>
      <c r="I28" s="72">
        <v>1472027</v>
      </c>
    </row>
    <row r="29" spans="2:9">
      <c r="B29" s="71" t="s">
        <v>10</v>
      </c>
      <c r="C29" s="72">
        <v>554625</v>
      </c>
      <c r="D29" s="72">
        <v>564974</v>
      </c>
      <c r="E29" s="72">
        <v>324933</v>
      </c>
      <c r="F29" s="72">
        <v>20450</v>
      </c>
      <c r="G29" s="72">
        <v>15003</v>
      </c>
      <c r="H29" s="72">
        <v>2269</v>
      </c>
      <c r="I29" s="72">
        <v>1482254</v>
      </c>
    </row>
    <row r="30" spans="2:9">
      <c r="B30" s="73" t="s">
        <v>65</v>
      </c>
      <c r="C30" s="74">
        <v>558547</v>
      </c>
      <c r="D30" s="74">
        <v>572991</v>
      </c>
      <c r="E30" s="74">
        <v>331238</v>
      </c>
      <c r="F30" s="74">
        <v>20856</v>
      </c>
      <c r="G30" s="74">
        <v>15193</v>
      </c>
      <c r="H30" s="74">
        <v>2305</v>
      </c>
      <c r="I30" s="74">
        <v>1501130</v>
      </c>
    </row>
    <row r="31" spans="2:9">
      <c r="B31" s="71" t="s">
        <v>66</v>
      </c>
      <c r="C31" s="72">
        <v>559238</v>
      </c>
      <c r="D31" s="72">
        <v>576123</v>
      </c>
      <c r="E31" s="72">
        <v>333148</v>
      </c>
      <c r="F31" s="72">
        <v>20954</v>
      </c>
      <c r="G31" s="72">
        <v>15259</v>
      </c>
      <c r="H31" s="72">
        <v>2305</v>
      </c>
      <c r="I31" s="72">
        <v>1507027</v>
      </c>
    </row>
    <row r="32" spans="2:9">
      <c r="B32" s="71" t="s">
        <v>67</v>
      </c>
      <c r="C32" s="72">
        <v>558655</v>
      </c>
      <c r="D32" s="72">
        <v>579077</v>
      </c>
      <c r="E32" s="72">
        <v>336675</v>
      </c>
      <c r="F32" s="72">
        <v>21302</v>
      </c>
      <c r="G32" s="72">
        <v>15296</v>
      </c>
      <c r="H32" s="72">
        <v>2334</v>
      </c>
      <c r="I32" s="72">
        <v>1513339</v>
      </c>
    </row>
    <row r="33" spans="2:18">
      <c r="B33" s="71" t="s">
        <v>68</v>
      </c>
      <c r="C33" s="72">
        <v>557848</v>
      </c>
      <c r="D33" s="72">
        <v>582538</v>
      </c>
      <c r="E33" s="72">
        <v>341284</v>
      </c>
      <c r="F33" s="72">
        <v>21477</v>
      </c>
      <c r="G33" s="72">
        <v>15394</v>
      </c>
      <c r="H33" s="72">
        <v>2367</v>
      </c>
      <c r="I33" s="72">
        <v>1520908</v>
      </c>
    </row>
    <row r="34" spans="2:18">
      <c r="B34" s="71" t="s">
        <v>69</v>
      </c>
      <c r="C34" s="72">
        <v>551210</v>
      </c>
      <c r="D34" s="72">
        <v>576386</v>
      </c>
      <c r="E34" s="72">
        <v>338455</v>
      </c>
      <c r="F34" s="72">
        <v>21312</v>
      </c>
      <c r="G34" s="72">
        <v>15259</v>
      </c>
      <c r="H34" s="72">
        <v>2364</v>
      </c>
      <c r="I34" s="72">
        <v>1504986</v>
      </c>
    </row>
    <row r="35" spans="2:18">
      <c r="B35" s="71" t="s">
        <v>70</v>
      </c>
      <c r="C35" s="72">
        <v>548120</v>
      </c>
      <c r="D35" s="72">
        <v>572523</v>
      </c>
      <c r="E35" s="72">
        <v>335819</v>
      </c>
      <c r="F35" s="72">
        <v>21180</v>
      </c>
      <c r="G35" s="72">
        <v>15319</v>
      </c>
      <c r="H35" s="72">
        <v>2368</v>
      </c>
      <c r="I35" s="72">
        <v>1495329</v>
      </c>
    </row>
    <row r="36" spans="2:18">
      <c r="B36" s="71" t="s">
        <v>77</v>
      </c>
      <c r="C36" s="72">
        <v>549916</v>
      </c>
      <c r="D36" s="72">
        <v>568111</v>
      </c>
      <c r="E36" s="72">
        <v>331242</v>
      </c>
      <c r="F36" s="72">
        <v>21101</v>
      </c>
      <c r="G36" s="72">
        <v>15402</v>
      </c>
      <c r="H36" s="72">
        <v>2378</v>
      </c>
      <c r="I36" s="72">
        <v>1488150</v>
      </c>
    </row>
    <row r="37" spans="2:18">
      <c r="B37" s="71" t="s">
        <v>78</v>
      </c>
      <c r="C37" s="72">
        <v>549550</v>
      </c>
      <c r="D37" s="72">
        <v>567101</v>
      </c>
      <c r="E37" s="72">
        <v>330702</v>
      </c>
      <c r="F37" s="72">
        <v>20957</v>
      </c>
      <c r="G37" s="72">
        <v>15399</v>
      </c>
      <c r="H37" s="72">
        <v>2369</v>
      </c>
      <c r="I37" s="72">
        <v>1486078</v>
      </c>
    </row>
    <row r="38" spans="2:18">
      <c r="B38" s="75" t="s">
        <v>79</v>
      </c>
      <c r="C38" s="76">
        <v>550972</v>
      </c>
      <c r="D38" s="76">
        <v>570621</v>
      </c>
      <c r="E38" s="76">
        <v>333467</v>
      </c>
      <c r="F38" s="76">
        <v>21140</v>
      </c>
      <c r="G38" s="76">
        <v>15550</v>
      </c>
      <c r="H38" s="76">
        <v>2426</v>
      </c>
      <c r="I38" s="76">
        <v>1494176</v>
      </c>
    </row>
    <row r="39" spans="2:18">
      <c r="B39" s="71" t="s">
        <v>80</v>
      </c>
      <c r="C39" s="72">
        <v>548709</v>
      </c>
      <c r="D39" s="72">
        <v>565498</v>
      </c>
      <c r="E39" s="72">
        <v>328352</v>
      </c>
      <c r="F39" s="72">
        <v>20847</v>
      </c>
      <c r="G39" s="72">
        <v>15378</v>
      </c>
      <c r="H39" s="72">
        <v>2382</v>
      </c>
      <c r="I39" s="72">
        <v>1481166</v>
      </c>
    </row>
    <row r="40" spans="2:18">
      <c r="B40" s="77">
        <v>2020</v>
      </c>
      <c r="C40" s="78"/>
      <c r="D40" s="78"/>
      <c r="E40" s="78"/>
      <c r="F40" s="78"/>
      <c r="G40" s="78"/>
      <c r="H40" s="78"/>
      <c r="I40" s="78"/>
    </row>
    <row r="41" spans="2:18">
      <c r="B41" s="71" t="s">
        <v>9</v>
      </c>
      <c r="C41" s="72">
        <v>543907</v>
      </c>
      <c r="D41" s="72">
        <v>560007</v>
      </c>
      <c r="E41" s="72">
        <v>326515</v>
      </c>
      <c r="F41" s="72">
        <v>20636</v>
      </c>
      <c r="G41" s="72">
        <v>15213</v>
      </c>
      <c r="H41" s="72">
        <v>2342</v>
      </c>
      <c r="I41" s="72">
        <v>1468620</v>
      </c>
    </row>
    <row r="42" spans="2:18">
      <c r="B42" s="71" t="s">
        <v>10</v>
      </c>
      <c r="C42" s="72">
        <v>544141</v>
      </c>
      <c r="D42" s="72">
        <v>566072</v>
      </c>
      <c r="E42" s="72">
        <v>332402</v>
      </c>
      <c r="F42" s="72">
        <v>20893</v>
      </c>
      <c r="G42" s="72">
        <v>15495</v>
      </c>
      <c r="H42" s="72">
        <v>2361</v>
      </c>
      <c r="I42" s="72">
        <v>1481364</v>
      </c>
    </row>
    <row r="43" spans="2:18">
      <c r="B43" s="73" t="s">
        <v>65</v>
      </c>
      <c r="C43" s="74">
        <v>494775</v>
      </c>
      <c r="D43" s="74">
        <v>522080</v>
      </c>
      <c r="E43" s="74">
        <v>306055</v>
      </c>
      <c r="F43" s="74">
        <v>19735</v>
      </c>
      <c r="G43" s="74">
        <v>14859</v>
      </c>
      <c r="H43" s="74">
        <v>2317</v>
      </c>
      <c r="I43" s="74">
        <v>1359821</v>
      </c>
    </row>
    <row r="44" spans="2:18">
      <c r="B44" s="71" t="s">
        <v>66</v>
      </c>
      <c r="C44" s="72">
        <v>486848</v>
      </c>
      <c r="D44" s="72">
        <v>518918</v>
      </c>
      <c r="E44" s="72">
        <v>305391</v>
      </c>
      <c r="F44" s="72">
        <v>19685</v>
      </c>
      <c r="G44" s="72">
        <v>14779</v>
      </c>
      <c r="H44" s="72">
        <v>2313</v>
      </c>
      <c r="I44" s="72">
        <v>1347934</v>
      </c>
    </row>
    <row r="45" spans="2:18">
      <c r="B45" s="71" t="s">
        <v>67</v>
      </c>
      <c r="C45" s="72">
        <v>493317</v>
      </c>
      <c r="D45" s="72">
        <v>532223</v>
      </c>
      <c r="E45" s="72">
        <v>310899</v>
      </c>
      <c r="F45" s="72">
        <v>19913</v>
      </c>
      <c r="G45" s="72">
        <v>14846</v>
      </c>
      <c r="H45" s="72">
        <v>2330</v>
      </c>
      <c r="I45" s="72">
        <v>1373528</v>
      </c>
    </row>
    <row r="46" spans="2:18">
      <c r="B46" s="71" t="s">
        <v>68</v>
      </c>
      <c r="C46" s="72">
        <v>492378</v>
      </c>
      <c r="D46" s="72">
        <v>543440</v>
      </c>
      <c r="E46" s="72">
        <v>317100</v>
      </c>
      <c r="F46" s="72">
        <v>19770</v>
      </c>
      <c r="G46" s="72">
        <v>14539</v>
      </c>
      <c r="H46" s="72">
        <v>2282</v>
      </c>
      <c r="I46" s="72">
        <v>1389509</v>
      </c>
    </row>
    <row r="47" spans="2:18">
      <c r="B47" s="71" t="s">
        <v>69</v>
      </c>
      <c r="C47" s="72">
        <v>492900</v>
      </c>
      <c r="D47" s="72">
        <v>550440</v>
      </c>
      <c r="E47" s="72">
        <v>323057</v>
      </c>
      <c r="F47" s="72">
        <v>20186</v>
      </c>
      <c r="G47" s="72">
        <v>14689</v>
      </c>
      <c r="H47" s="72">
        <v>2306</v>
      </c>
      <c r="I47" s="72">
        <v>1403578</v>
      </c>
      <c r="K47" s="779"/>
      <c r="L47" s="779"/>
      <c r="M47" s="779"/>
      <c r="N47" s="779"/>
      <c r="O47" s="779"/>
      <c r="P47" s="779"/>
      <c r="Q47" s="779"/>
      <c r="R47" s="779"/>
    </row>
    <row r="48" spans="2:18">
      <c r="B48" s="71" t="s">
        <v>70</v>
      </c>
      <c r="C48" s="72">
        <v>490783</v>
      </c>
      <c r="D48" s="72">
        <v>548205</v>
      </c>
      <c r="E48" s="72">
        <v>319387</v>
      </c>
      <c r="F48" s="72">
        <v>20021</v>
      </c>
      <c r="G48" s="72">
        <v>14700</v>
      </c>
      <c r="H48" s="72">
        <v>2298</v>
      </c>
      <c r="I48" s="72">
        <v>1395394</v>
      </c>
      <c r="K48" s="779"/>
      <c r="L48" s="779"/>
      <c r="M48" s="779"/>
      <c r="N48" s="779"/>
      <c r="O48" s="779"/>
      <c r="P48" s="779"/>
      <c r="Q48" s="779"/>
      <c r="R48" s="779"/>
    </row>
    <row r="49" spans="2:18">
      <c r="B49" s="71" t="s">
        <v>77</v>
      </c>
      <c r="C49" s="72">
        <v>494630</v>
      </c>
      <c r="D49" s="72">
        <v>547117</v>
      </c>
      <c r="E49" s="72">
        <v>317658</v>
      </c>
      <c r="F49" s="72">
        <v>20248</v>
      </c>
      <c r="G49" s="72">
        <v>14994</v>
      </c>
      <c r="H49" s="72">
        <v>2389</v>
      </c>
      <c r="I49" s="72">
        <v>1397036</v>
      </c>
      <c r="K49" s="780"/>
      <c r="L49" s="780"/>
      <c r="M49" s="780"/>
      <c r="N49" s="780"/>
      <c r="O49" s="780"/>
      <c r="P49" s="780"/>
      <c r="Q49" s="780"/>
      <c r="R49" s="779"/>
    </row>
    <row r="50" spans="2:18">
      <c r="B50" s="71" t="s">
        <v>78</v>
      </c>
      <c r="C50" s="72">
        <v>496119</v>
      </c>
      <c r="D50" s="72">
        <v>548468</v>
      </c>
      <c r="E50" s="72">
        <v>317820</v>
      </c>
      <c r="F50" s="72">
        <v>20344</v>
      </c>
      <c r="G50" s="72">
        <v>15152</v>
      </c>
      <c r="H50" s="72">
        <v>2429</v>
      </c>
      <c r="I50" s="72">
        <v>1400332</v>
      </c>
      <c r="K50" s="779"/>
      <c r="L50" s="779"/>
      <c r="M50" s="779"/>
      <c r="N50" s="779"/>
      <c r="O50" s="779"/>
      <c r="P50" s="779"/>
      <c r="Q50" s="779"/>
      <c r="R50" s="779"/>
    </row>
    <row r="51" spans="2:18">
      <c r="B51" s="75" t="s">
        <v>79</v>
      </c>
      <c r="C51" s="76">
        <v>493403</v>
      </c>
      <c r="D51" s="76">
        <v>541984</v>
      </c>
      <c r="E51" s="76">
        <v>313792</v>
      </c>
      <c r="F51" s="76">
        <v>20198</v>
      </c>
      <c r="G51" s="76">
        <v>15049</v>
      </c>
      <c r="H51" s="76">
        <v>2438</v>
      </c>
      <c r="I51" s="76">
        <v>1386864</v>
      </c>
      <c r="K51" s="779"/>
      <c r="L51" s="779"/>
      <c r="M51" s="779"/>
      <c r="N51" s="779"/>
      <c r="O51" s="779"/>
      <c r="P51" s="779"/>
      <c r="Q51" s="779"/>
      <c r="R51" s="779"/>
    </row>
    <row r="52" spans="2:18">
      <c r="B52" s="71" t="s">
        <v>80</v>
      </c>
      <c r="C52" s="72"/>
      <c r="D52" s="72"/>
      <c r="E52" s="72"/>
      <c r="F52" s="72"/>
      <c r="G52" s="72"/>
      <c r="H52" s="72"/>
      <c r="I52" s="72"/>
    </row>
    <row r="53" spans="2:18">
      <c r="B53" s="1116" t="s">
        <v>240</v>
      </c>
      <c r="C53" s="1117"/>
      <c r="D53" s="1117"/>
      <c r="E53" s="1117"/>
      <c r="F53" s="1117"/>
      <c r="G53" s="1117"/>
      <c r="H53" s="1117"/>
      <c r="I53" s="1117"/>
    </row>
  </sheetData>
  <mergeCells count="1">
    <mergeCell ref="B53:I53"/>
  </mergeCells>
  <printOptions horizontalCentered="1" verticalCentered="1"/>
  <pageMargins left="0.39370078740157483" right="0.39370078740157483" top="0.19685039370078741" bottom="0.19685039370078741" header="0.31496062992125984" footer="0.31496062992125984"/>
  <pageSetup paperSize="9" scale="9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autoPageBreaks="0" fitToPage="1"/>
  </sheetPr>
  <dimension ref="A1:U55"/>
  <sheetViews>
    <sheetView showGridLines="0" showRowColHeaders="0" zoomScale="115" zoomScaleNormal="115" workbookViewId="0">
      <pane ySplit="4" topLeftCell="A23" activePane="bottomLeft" state="frozen"/>
      <selection pane="bottomLeft" activeCell="L44" sqref="L44"/>
    </sheetView>
  </sheetViews>
  <sheetFormatPr baseColWidth="10" defaultColWidth="11.5703125" defaultRowHeight="15"/>
  <cols>
    <col min="1" max="1" width="3" style="28" customWidth="1"/>
    <col min="2" max="2" width="14.7109375" style="96" customWidth="1"/>
    <col min="3" max="8" width="12.5703125" style="81" customWidth="1"/>
    <col min="9" max="9" width="13.5703125" style="82" customWidth="1"/>
    <col min="10" max="16384" width="11.5703125" style="62"/>
  </cols>
  <sheetData>
    <row r="1" spans="1:9" s="9" customFormat="1" ht="21.2" customHeight="1">
      <c r="A1" s="28"/>
      <c r="B1" s="1118" t="s">
        <v>164</v>
      </c>
      <c r="C1" s="1118"/>
      <c r="D1" s="1118"/>
      <c r="E1" s="1118"/>
      <c r="F1" s="1118"/>
      <c r="G1" s="1118"/>
      <c r="H1" s="1118"/>
      <c r="I1" s="1118"/>
    </row>
    <row r="2" spans="1:9" s="9" customFormat="1" ht="16.5" customHeight="1">
      <c r="A2" s="28"/>
      <c r="B2" s="1119" t="s">
        <v>163</v>
      </c>
      <c r="C2" s="1119"/>
      <c r="D2" s="1119"/>
      <c r="E2" s="1119"/>
      <c r="F2" s="1119"/>
      <c r="G2" s="1119"/>
      <c r="H2" s="1119"/>
      <c r="I2" s="1119"/>
    </row>
    <row r="3" spans="1:9" s="9" customFormat="1" ht="2.1" customHeight="1">
      <c r="A3" s="28"/>
      <c r="B3" s="145"/>
      <c r="C3" s="80"/>
      <c r="D3" s="80"/>
      <c r="E3" s="80"/>
      <c r="F3" s="80"/>
      <c r="G3" s="80"/>
      <c r="H3" s="80"/>
      <c r="I3" s="80"/>
    </row>
    <row r="4" spans="1:9" ht="39.950000000000003" customHeight="1">
      <c r="B4" s="486" t="s">
        <v>647</v>
      </c>
      <c r="C4" s="484" t="s">
        <v>534</v>
      </c>
      <c r="D4" s="484" t="s">
        <v>158</v>
      </c>
      <c r="E4" s="484" t="s">
        <v>159</v>
      </c>
      <c r="F4" s="484" t="s">
        <v>160</v>
      </c>
      <c r="G4" s="484" t="s">
        <v>161</v>
      </c>
      <c r="H4" s="484" t="s">
        <v>162</v>
      </c>
      <c r="I4" s="484" t="s">
        <v>12</v>
      </c>
    </row>
    <row r="5" spans="1:9">
      <c r="B5" s="29">
        <v>2009</v>
      </c>
      <c r="C5" s="65">
        <v>4673</v>
      </c>
      <c r="D5" s="65">
        <v>4347</v>
      </c>
      <c r="E5" s="65">
        <v>1842</v>
      </c>
      <c r="F5" s="65">
        <v>50</v>
      </c>
      <c r="G5" s="65">
        <v>12</v>
      </c>
      <c r="H5" s="65">
        <v>4</v>
      </c>
      <c r="I5" s="66">
        <v>10928</v>
      </c>
    </row>
    <row r="6" spans="1:9">
      <c r="B6" s="29">
        <v>2010</v>
      </c>
      <c r="C6" s="65">
        <v>4624</v>
      </c>
      <c r="D6" s="65">
        <v>4176</v>
      </c>
      <c r="E6" s="65">
        <v>1785</v>
      </c>
      <c r="F6" s="65">
        <v>44</v>
      </c>
      <c r="G6" s="65">
        <v>14</v>
      </c>
      <c r="H6" s="65">
        <v>3</v>
      </c>
      <c r="I6" s="66">
        <v>10646</v>
      </c>
    </row>
    <row r="7" spans="1:9">
      <c r="B7" s="29">
        <v>2011</v>
      </c>
      <c r="C7" s="65">
        <v>4585</v>
      </c>
      <c r="D7" s="65">
        <v>4139</v>
      </c>
      <c r="E7" s="65">
        <v>1764</v>
      </c>
      <c r="F7" s="65">
        <v>42</v>
      </c>
      <c r="G7" s="65">
        <v>13</v>
      </c>
      <c r="H7" s="65">
        <v>3</v>
      </c>
      <c r="I7" s="66">
        <v>10546</v>
      </c>
    </row>
    <row r="8" spans="1:9">
      <c r="B8" s="29">
        <v>2012</v>
      </c>
      <c r="C8" s="65">
        <v>4485</v>
      </c>
      <c r="D8" s="65">
        <v>4167</v>
      </c>
      <c r="E8" s="65">
        <v>1750</v>
      </c>
      <c r="F8" s="65">
        <v>39</v>
      </c>
      <c r="G8" s="65">
        <v>15</v>
      </c>
      <c r="H8" s="65">
        <v>3</v>
      </c>
      <c r="I8" s="66">
        <v>10459</v>
      </c>
    </row>
    <row r="9" spans="1:9">
      <c r="B9" s="29">
        <v>2013</v>
      </c>
      <c r="C9" s="65">
        <v>4458</v>
      </c>
      <c r="D9" s="65">
        <v>4185</v>
      </c>
      <c r="E9" s="65">
        <v>1750</v>
      </c>
      <c r="F9" s="65">
        <v>41</v>
      </c>
      <c r="G9" s="65">
        <v>15</v>
      </c>
      <c r="H9" s="65">
        <v>3</v>
      </c>
      <c r="I9" s="66">
        <v>10452</v>
      </c>
    </row>
    <row r="10" spans="1:9">
      <c r="B10" s="29">
        <v>2014</v>
      </c>
      <c r="C10" s="65">
        <v>4348</v>
      </c>
      <c r="D10" s="65">
        <v>4140</v>
      </c>
      <c r="E10" s="65">
        <v>1786</v>
      </c>
      <c r="F10" s="65">
        <v>43</v>
      </c>
      <c r="G10" s="65">
        <v>14</v>
      </c>
      <c r="H10" s="65">
        <v>3</v>
      </c>
      <c r="I10" s="66">
        <v>10334</v>
      </c>
    </row>
    <row r="11" spans="1:9">
      <c r="B11" s="29">
        <v>2015</v>
      </c>
      <c r="C11" s="65">
        <v>4333</v>
      </c>
      <c r="D11" s="65">
        <v>4073</v>
      </c>
      <c r="E11" s="65">
        <v>1689</v>
      </c>
      <c r="F11" s="65">
        <v>43</v>
      </c>
      <c r="G11" s="65">
        <v>16</v>
      </c>
      <c r="H11" s="65">
        <v>3</v>
      </c>
      <c r="I11" s="66">
        <v>10157</v>
      </c>
    </row>
    <row r="12" spans="1:9">
      <c r="B12" s="29">
        <v>2016</v>
      </c>
      <c r="C12" s="65">
        <v>3353</v>
      </c>
      <c r="D12" s="65">
        <v>3680</v>
      </c>
      <c r="E12" s="65">
        <v>1756</v>
      </c>
      <c r="F12" s="65">
        <v>59</v>
      </c>
      <c r="G12" s="65">
        <v>24</v>
      </c>
      <c r="H12" s="65">
        <v>3</v>
      </c>
      <c r="I12" s="66">
        <v>8875</v>
      </c>
    </row>
    <row r="13" spans="1:9">
      <c r="B13" s="29">
        <v>2017</v>
      </c>
      <c r="C13" s="65">
        <v>3315</v>
      </c>
      <c r="D13" s="65">
        <v>3789</v>
      </c>
      <c r="E13" s="65">
        <v>1752</v>
      </c>
      <c r="F13" s="65">
        <v>62</v>
      </c>
      <c r="G13" s="65">
        <v>21</v>
      </c>
      <c r="H13" s="65">
        <v>3</v>
      </c>
      <c r="I13" s="66">
        <v>8942</v>
      </c>
    </row>
    <row r="14" spans="1:9">
      <c r="B14" s="70">
        <v>2018</v>
      </c>
      <c r="C14" s="68"/>
      <c r="D14" s="68"/>
      <c r="E14" s="68"/>
      <c r="F14" s="68"/>
      <c r="G14" s="68"/>
      <c r="H14" s="68"/>
      <c r="I14" s="69"/>
    </row>
    <row r="15" spans="1:9">
      <c r="B15" s="146" t="s">
        <v>9</v>
      </c>
      <c r="C15" s="72">
        <v>3138</v>
      </c>
      <c r="D15" s="72">
        <v>3485</v>
      </c>
      <c r="E15" s="72">
        <v>1610</v>
      </c>
      <c r="F15" s="72">
        <v>60</v>
      </c>
      <c r="G15" s="72">
        <v>21</v>
      </c>
      <c r="H15" s="72">
        <v>3</v>
      </c>
      <c r="I15" s="72">
        <v>8317</v>
      </c>
    </row>
    <row r="16" spans="1:9">
      <c r="B16" s="146" t="s">
        <v>10</v>
      </c>
      <c r="C16" s="72">
        <v>3178</v>
      </c>
      <c r="D16" s="72">
        <v>3374</v>
      </c>
      <c r="E16" s="72">
        <v>1683</v>
      </c>
      <c r="F16" s="72">
        <v>66</v>
      </c>
      <c r="G16" s="72">
        <v>22</v>
      </c>
      <c r="H16" s="72">
        <v>3</v>
      </c>
      <c r="I16" s="72">
        <v>8326</v>
      </c>
    </row>
    <row r="17" spans="2:9">
      <c r="B17" s="147" t="s">
        <v>65</v>
      </c>
      <c r="C17" s="74">
        <v>3185</v>
      </c>
      <c r="D17" s="74">
        <v>3585</v>
      </c>
      <c r="E17" s="74">
        <v>1853</v>
      </c>
      <c r="F17" s="74">
        <v>65</v>
      </c>
      <c r="G17" s="74">
        <v>22</v>
      </c>
      <c r="H17" s="74">
        <v>3</v>
      </c>
      <c r="I17" s="74">
        <v>8713</v>
      </c>
    </row>
    <row r="18" spans="2:9">
      <c r="B18" s="146" t="s">
        <v>66</v>
      </c>
      <c r="C18" s="72">
        <v>3102</v>
      </c>
      <c r="D18" s="72">
        <v>3566</v>
      </c>
      <c r="E18" s="72">
        <v>1901</v>
      </c>
      <c r="F18" s="72">
        <v>68</v>
      </c>
      <c r="G18" s="72">
        <v>21</v>
      </c>
      <c r="H18" s="72">
        <v>3</v>
      </c>
      <c r="I18" s="72">
        <v>8661</v>
      </c>
    </row>
    <row r="19" spans="2:9">
      <c r="B19" s="146" t="s">
        <v>67</v>
      </c>
      <c r="C19" s="72">
        <v>3132</v>
      </c>
      <c r="D19" s="72">
        <v>3557</v>
      </c>
      <c r="E19" s="72">
        <v>1994</v>
      </c>
      <c r="F19" s="72">
        <v>73</v>
      </c>
      <c r="G19" s="72">
        <v>19</v>
      </c>
      <c r="H19" s="72">
        <v>3</v>
      </c>
      <c r="I19" s="72">
        <v>8778</v>
      </c>
    </row>
    <row r="20" spans="2:9">
      <c r="B20" s="146" t="s">
        <v>68</v>
      </c>
      <c r="C20" s="72">
        <v>3283</v>
      </c>
      <c r="D20" s="72">
        <v>3819</v>
      </c>
      <c r="E20" s="72">
        <v>2071</v>
      </c>
      <c r="F20" s="72">
        <v>78</v>
      </c>
      <c r="G20" s="72">
        <v>21</v>
      </c>
      <c r="H20" s="72">
        <v>3</v>
      </c>
      <c r="I20" s="72">
        <v>9275</v>
      </c>
    </row>
    <row r="21" spans="2:9">
      <c r="B21" s="146" t="s">
        <v>69</v>
      </c>
      <c r="C21" s="72">
        <v>3414</v>
      </c>
      <c r="D21" s="72">
        <v>3922</v>
      </c>
      <c r="E21" s="72">
        <v>2088</v>
      </c>
      <c r="F21" s="72">
        <v>71</v>
      </c>
      <c r="G21" s="72">
        <v>24</v>
      </c>
      <c r="H21" s="72">
        <v>3</v>
      </c>
      <c r="I21" s="72">
        <v>9522</v>
      </c>
    </row>
    <row r="22" spans="2:9">
      <c r="B22" s="146" t="s">
        <v>70</v>
      </c>
      <c r="C22" s="72">
        <v>3418</v>
      </c>
      <c r="D22" s="72">
        <v>3827</v>
      </c>
      <c r="E22" s="72">
        <v>2046</v>
      </c>
      <c r="F22" s="72">
        <v>70</v>
      </c>
      <c r="G22" s="72">
        <v>23</v>
      </c>
      <c r="H22" s="72">
        <v>3</v>
      </c>
      <c r="I22" s="72">
        <v>9387</v>
      </c>
    </row>
    <row r="23" spans="2:9">
      <c r="B23" s="146" t="s">
        <v>77</v>
      </c>
      <c r="C23" s="72">
        <v>3513</v>
      </c>
      <c r="D23" s="72">
        <v>3724</v>
      </c>
      <c r="E23" s="72">
        <v>1967</v>
      </c>
      <c r="F23" s="72">
        <v>63</v>
      </c>
      <c r="G23" s="72">
        <v>24</v>
      </c>
      <c r="H23" s="72">
        <v>3</v>
      </c>
      <c r="I23" s="72">
        <v>9294</v>
      </c>
    </row>
    <row r="24" spans="2:9">
      <c r="B24" s="146" t="s">
        <v>78</v>
      </c>
      <c r="C24" s="72">
        <v>3329</v>
      </c>
      <c r="D24" s="72">
        <v>3631</v>
      </c>
      <c r="E24" s="72">
        <v>1848</v>
      </c>
      <c r="F24" s="72">
        <v>67</v>
      </c>
      <c r="G24" s="72">
        <v>20</v>
      </c>
      <c r="H24" s="72">
        <v>3</v>
      </c>
      <c r="I24" s="72">
        <v>8898</v>
      </c>
    </row>
    <row r="25" spans="2:9">
      <c r="B25" s="148" t="s">
        <v>79</v>
      </c>
      <c r="C25" s="76">
        <v>3381</v>
      </c>
      <c r="D25" s="76">
        <v>3715</v>
      </c>
      <c r="E25" s="76">
        <v>1716</v>
      </c>
      <c r="F25" s="76">
        <v>66</v>
      </c>
      <c r="G25" s="76">
        <v>21</v>
      </c>
      <c r="H25" s="76">
        <v>3</v>
      </c>
      <c r="I25" s="76">
        <v>8902</v>
      </c>
    </row>
    <row r="26" spans="2:9">
      <c r="B26" s="146" t="s">
        <v>80</v>
      </c>
      <c r="C26" s="72">
        <v>3367</v>
      </c>
      <c r="D26" s="72">
        <v>3646</v>
      </c>
      <c r="E26" s="72">
        <v>1474</v>
      </c>
      <c r="F26" s="72">
        <v>65</v>
      </c>
      <c r="G26" s="72">
        <v>26</v>
      </c>
      <c r="H26" s="72">
        <v>3</v>
      </c>
      <c r="I26" s="72">
        <v>8581</v>
      </c>
    </row>
    <row r="27" spans="2:9">
      <c r="B27" s="77">
        <v>2019</v>
      </c>
      <c r="C27" s="78"/>
      <c r="D27" s="78"/>
      <c r="E27" s="78"/>
      <c r="F27" s="78"/>
      <c r="G27" s="78"/>
      <c r="H27" s="78"/>
      <c r="I27" s="78"/>
    </row>
    <row r="28" spans="2:9">
      <c r="B28" s="146" t="s">
        <v>9</v>
      </c>
      <c r="C28" s="72">
        <v>3190</v>
      </c>
      <c r="D28" s="72">
        <v>3415</v>
      </c>
      <c r="E28" s="72">
        <v>1577</v>
      </c>
      <c r="F28" s="72">
        <v>67</v>
      </c>
      <c r="G28" s="72">
        <v>22</v>
      </c>
      <c r="H28" s="72">
        <v>3</v>
      </c>
      <c r="I28" s="72">
        <v>8274</v>
      </c>
    </row>
    <row r="29" spans="2:9">
      <c r="B29" s="146" t="s">
        <v>10</v>
      </c>
      <c r="C29" s="72">
        <v>3171</v>
      </c>
      <c r="D29" s="72">
        <v>3448</v>
      </c>
      <c r="E29" s="72">
        <v>1704</v>
      </c>
      <c r="F29" s="72">
        <v>71</v>
      </c>
      <c r="G29" s="72">
        <v>22</v>
      </c>
      <c r="H29" s="72">
        <v>3</v>
      </c>
      <c r="I29" s="72">
        <v>8419</v>
      </c>
    </row>
    <row r="30" spans="2:9">
      <c r="B30" s="147" t="s">
        <v>65</v>
      </c>
      <c r="C30" s="74">
        <v>3142</v>
      </c>
      <c r="D30" s="74">
        <v>3647</v>
      </c>
      <c r="E30" s="74">
        <v>1809</v>
      </c>
      <c r="F30" s="74">
        <v>74</v>
      </c>
      <c r="G30" s="74">
        <v>21</v>
      </c>
      <c r="H30" s="74">
        <v>3</v>
      </c>
      <c r="I30" s="74">
        <v>8696</v>
      </c>
    </row>
    <row r="31" spans="2:9">
      <c r="B31" s="146" t="s">
        <v>66</v>
      </c>
      <c r="C31" s="72">
        <v>3186</v>
      </c>
      <c r="D31" s="72">
        <v>3509</v>
      </c>
      <c r="E31" s="72">
        <v>1870</v>
      </c>
      <c r="F31" s="72">
        <v>77</v>
      </c>
      <c r="G31" s="72">
        <v>21</v>
      </c>
      <c r="H31" s="72">
        <v>3</v>
      </c>
      <c r="I31" s="72">
        <v>8666</v>
      </c>
    </row>
    <row r="32" spans="2:9">
      <c r="B32" s="146" t="s">
        <v>67</v>
      </c>
      <c r="C32" s="72">
        <v>3174</v>
      </c>
      <c r="D32" s="72">
        <v>3513</v>
      </c>
      <c r="E32" s="72">
        <v>1939</v>
      </c>
      <c r="F32" s="72">
        <v>76</v>
      </c>
      <c r="G32" s="72">
        <v>21</v>
      </c>
      <c r="H32" s="72">
        <v>3</v>
      </c>
      <c r="I32" s="72">
        <v>8726</v>
      </c>
    </row>
    <row r="33" spans="2:9">
      <c r="B33" s="146" t="s">
        <v>68</v>
      </c>
      <c r="C33" s="72">
        <v>3294</v>
      </c>
      <c r="D33" s="72">
        <v>3823</v>
      </c>
      <c r="E33" s="72">
        <v>2036</v>
      </c>
      <c r="F33" s="72">
        <v>79</v>
      </c>
      <c r="G33" s="72">
        <v>21</v>
      </c>
      <c r="H33" s="72">
        <v>3</v>
      </c>
      <c r="I33" s="72">
        <v>9256</v>
      </c>
    </row>
    <row r="34" spans="2:9">
      <c r="B34" s="146" t="s">
        <v>69</v>
      </c>
      <c r="C34" s="72">
        <v>3326</v>
      </c>
      <c r="D34" s="72">
        <v>4022</v>
      </c>
      <c r="E34" s="72">
        <v>2081</v>
      </c>
      <c r="F34" s="72">
        <v>82</v>
      </c>
      <c r="G34" s="72">
        <v>24</v>
      </c>
      <c r="H34" s="72">
        <v>3</v>
      </c>
      <c r="I34" s="72">
        <v>9538</v>
      </c>
    </row>
    <row r="35" spans="2:9">
      <c r="B35" s="146" t="s">
        <v>70</v>
      </c>
      <c r="C35" s="72">
        <v>3284</v>
      </c>
      <c r="D35" s="72">
        <v>3989</v>
      </c>
      <c r="E35" s="72">
        <v>2060</v>
      </c>
      <c r="F35" s="72">
        <v>76</v>
      </c>
      <c r="G35" s="72">
        <v>22</v>
      </c>
      <c r="H35" s="72">
        <v>3</v>
      </c>
      <c r="I35" s="72">
        <v>9434</v>
      </c>
    </row>
    <row r="36" spans="2:9">
      <c r="B36" s="146" t="s">
        <v>77</v>
      </c>
      <c r="C36" s="72">
        <v>3321</v>
      </c>
      <c r="D36" s="72">
        <v>3795</v>
      </c>
      <c r="E36" s="72">
        <v>1912</v>
      </c>
      <c r="F36" s="72">
        <v>72</v>
      </c>
      <c r="G36" s="72">
        <v>23</v>
      </c>
      <c r="H36" s="72">
        <v>3</v>
      </c>
      <c r="I36" s="72">
        <v>9126</v>
      </c>
    </row>
    <row r="37" spans="2:9">
      <c r="B37" s="146" t="s">
        <v>78</v>
      </c>
      <c r="C37" s="72">
        <v>3288</v>
      </c>
      <c r="D37" s="72">
        <v>3538</v>
      </c>
      <c r="E37" s="72">
        <v>1819</v>
      </c>
      <c r="F37" s="72">
        <v>71</v>
      </c>
      <c r="G37" s="72">
        <v>21</v>
      </c>
      <c r="H37" s="72">
        <v>3</v>
      </c>
      <c r="I37" s="72">
        <v>8740</v>
      </c>
    </row>
    <row r="38" spans="2:9">
      <c r="B38" s="148" t="s">
        <v>79</v>
      </c>
      <c r="C38" s="76">
        <v>3276</v>
      </c>
      <c r="D38" s="76">
        <v>3716</v>
      </c>
      <c r="E38" s="76">
        <v>1712</v>
      </c>
      <c r="F38" s="76">
        <v>71</v>
      </c>
      <c r="G38" s="76">
        <v>23</v>
      </c>
      <c r="H38" s="76">
        <v>3</v>
      </c>
      <c r="I38" s="76">
        <v>8801</v>
      </c>
    </row>
    <row r="39" spans="2:9">
      <c r="B39" s="146" t="s">
        <v>80</v>
      </c>
      <c r="C39" s="72">
        <v>3180</v>
      </c>
      <c r="D39" s="72">
        <v>3669</v>
      </c>
      <c r="E39" s="72">
        <v>1429</v>
      </c>
      <c r="F39" s="72">
        <v>65</v>
      </c>
      <c r="G39" s="72">
        <v>25</v>
      </c>
      <c r="H39" s="72">
        <v>3</v>
      </c>
      <c r="I39" s="72">
        <v>8371</v>
      </c>
    </row>
    <row r="40" spans="2:9">
      <c r="B40" s="77">
        <v>2020</v>
      </c>
      <c r="C40" s="78"/>
      <c r="D40" s="78"/>
      <c r="E40" s="78"/>
      <c r="F40" s="78"/>
      <c r="G40" s="78"/>
      <c r="H40" s="78"/>
      <c r="I40" s="78"/>
    </row>
    <row r="41" spans="2:9">
      <c r="B41" s="146" t="s">
        <v>9</v>
      </c>
      <c r="C41" s="72">
        <v>3081</v>
      </c>
      <c r="D41" s="72">
        <v>3421</v>
      </c>
      <c r="E41" s="72">
        <v>1583</v>
      </c>
      <c r="F41" s="72">
        <v>60</v>
      </c>
      <c r="G41" s="72">
        <v>23</v>
      </c>
      <c r="H41" s="72">
        <v>3</v>
      </c>
      <c r="I41" s="72">
        <v>8171</v>
      </c>
    </row>
    <row r="42" spans="2:9">
      <c r="B42" s="146" t="s">
        <v>10</v>
      </c>
      <c r="C42" s="72">
        <v>3128</v>
      </c>
      <c r="D42" s="72">
        <v>3422</v>
      </c>
      <c r="E42" s="72">
        <v>1702</v>
      </c>
      <c r="F42" s="72">
        <v>68</v>
      </c>
      <c r="G42" s="72">
        <v>22</v>
      </c>
      <c r="H42" s="72">
        <v>3</v>
      </c>
      <c r="I42" s="72">
        <v>8345</v>
      </c>
    </row>
    <row r="43" spans="2:9">
      <c r="B43" s="147" t="s">
        <v>65</v>
      </c>
      <c r="C43" s="74">
        <v>2969</v>
      </c>
      <c r="D43" s="74">
        <v>3328</v>
      </c>
      <c r="E43" s="74">
        <v>1683</v>
      </c>
      <c r="F43" s="74">
        <v>56</v>
      </c>
      <c r="G43" s="74">
        <v>21</v>
      </c>
      <c r="H43" s="74">
        <v>3</v>
      </c>
      <c r="I43" s="74">
        <v>8060</v>
      </c>
    </row>
    <row r="44" spans="2:9">
      <c r="B44" s="146" t="s">
        <v>66</v>
      </c>
      <c r="C44" s="72">
        <v>2914</v>
      </c>
      <c r="D44" s="72">
        <v>3275</v>
      </c>
      <c r="E44" s="72">
        <v>1751</v>
      </c>
      <c r="F44" s="72">
        <v>54</v>
      </c>
      <c r="G44" s="72">
        <v>20</v>
      </c>
      <c r="H44" s="72">
        <v>3</v>
      </c>
      <c r="I44" s="72">
        <v>8017</v>
      </c>
    </row>
    <row r="45" spans="2:9">
      <c r="B45" s="146" t="s">
        <v>67</v>
      </c>
      <c r="C45" s="72">
        <v>3015</v>
      </c>
      <c r="D45" s="72">
        <v>3369</v>
      </c>
      <c r="E45" s="72">
        <v>1801</v>
      </c>
      <c r="F45" s="72">
        <v>58</v>
      </c>
      <c r="G45" s="72">
        <v>20</v>
      </c>
      <c r="H45" s="72">
        <v>3</v>
      </c>
      <c r="I45" s="72">
        <v>8266</v>
      </c>
    </row>
    <row r="46" spans="2:9">
      <c r="B46" s="146" t="s">
        <v>68</v>
      </c>
      <c r="C46" s="72">
        <v>3071</v>
      </c>
      <c r="D46" s="72">
        <v>3531</v>
      </c>
      <c r="E46" s="72">
        <v>1872</v>
      </c>
      <c r="F46" s="72">
        <v>66</v>
      </c>
      <c r="G46" s="72">
        <v>19</v>
      </c>
      <c r="H46" s="72">
        <v>3</v>
      </c>
      <c r="I46" s="72">
        <v>8562</v>
      </c>
    </row>
    <row r="47" spans="2:9">
      <c r="B47" s="146" t="s">
        <v>69</v>
      </c>
      <c r="C47" s="72">
        <v>3267</v>
      </c>
      <c r="D47" s="72">
        <v>3834</v>
      </c>
      <c r="E47" s="72">
        <v>1945</v>
      </c>
      <c r="F47" s="72">
        <v>65</v>
      </c>
      <c r="G47" s="72">
        <v>18</v>
      </c>
      <c r="H47" s="72">
        <v>3</v>
      </c>
      <c r="I47" s="72">
        <v>9132</v>
      </c>
    </row>
    <row r="48" spans="2:9">
      <c r="B48" s="146" t="s">
        <v>70</v>
      </c>
      <c r="C48" s="72">
        <v>3227</v>
      </c>
      <c r="D48" s="72">
        <v>3713</v>
      </c>
      <c r="E48" s="72">
        <v>1895</v>
      </c>
      <c r="F48" s="72">
        <v>63</v>
      </c>
      <c r="G48" s="72">
        <v>19</v>
      </c>
      <c r="H48" s="72">
        <v>3</v>
      </c>
      <c r="I48" s="72">
        <v>8920</v>
      </c>
    </row>
    <row r="49" spans="2:21">
      <c r="B49" s="146" t="s">
        <v>77</v>
      </c>
      <c r="C49" s="72">
        <v>3277</v>
      </c>
      <c r="D49" s="72">
        <v>3496</v>
      </c>
      <c r="E49" s="72">
        <v>1825</v>
      </c>
      <c r="F49" s="72">
        <v>63</v>
      </c>
      <c r="G49" s="72">
        <v>18</v>
      </c>
      <c r="H49" s="72">
        <v>3</v>
      </c>
      <c r="I49" s="72">
        <v>8682</v>
      </c>
    </row>
    <row r="50" spans="2:21">
      <c r="B50" s="146" t="s">
        <v>78</v>
      </c>
      <c r="C50" s="72">
        <v>3275</v>
      </c>
      <c r="D50" s="72">
        <v>3423</v>
      </c>
      <c r="E50" s="72">
        <v>1754</v>
      </c>
      <c r="F50" s="72">
        <v>63</v>
      </c>
      <c r="G50" s="72">
        <v>18</v>
      </c>
      <c r="H50" s="72">
        <v>3</v>
      </c>
      <c r="I50" s="72">
        <v>8536</v>
      </c>
    </row>
    <row r="51" spans="2:21">
      <c r="B51" s="148" t="s">
        <v>79</v>
      </c>
      <c r="C51" s="76">
        <v>3265</v>
      </c>
      <c r="D51" s="76">
        <v>3533</v>
      </c>
      <c r="E51" s="76">
        <v>1640</v>
      </c>
      <c r="F51" s="76">
        <v>61</v>
      </c>
      <c r="G51" s="76">
        <v>18</v>
      </c>
      <c r="H51" s="76">
        <v>3</v>
      </c>
      <c r="I51" s="76">
        <v>8520</v>
      </c>
      <c r="K51" s="779"/>
      <c r="L51" s="779"/>
      <c r="M51" s="779"/>
      <c r="N51" s="779"/>
      <c r="O51" s="779"/>
      <c r="P51" s="779"/>
      <c r="Q51" s="779"/>
      <c r="R51" s="779"/>
      <c r="S51" s="779"/>
      <c r="T51" s="779"/>
      <c r="U51" s="779"/>
    </row>
    <row r="52" spans="2:21">
      <c r="B52" s="146" t="s">
        <v>80</v>
      </c>
      <c r="C52" s="72"/>
      <c r="D52" s="72"/>
      <c r="E52" s="72"/>
      <c r="F52" s="72"/>
      <c r="G52" s="72"/>
      <c r="H52" s="72"/>
      <c r="I52" s="72"/>
      <c r="K52" s="779"/>
      <c r="L52" s="779"/>
      <c r="M52" s="779"/>
      <c r="N52" s="779"/>
      <c r="O52" s="779"/>
      <c r="P52" s="779"/>
      <c r="Q52" s="779"/>
      <c r="R52" s="779"/>
      <c r="S52" s="779"/>
      <c r="T52" s="779"/>
      <c r="U52" s="779"/>
    </row>
    <row r="53" spans="2:21">
      <c r="K53" s="781"/>
      <c r="L53" s="781"/>
      <c r="M53" s="781"/>
      <c r="N53" s="781"/>
      <c r="O53" s="781"/>
      <c r="P53" s="781"/>
      <c r="Q53" s="781"/>
      <c r="R53" s="779"/>
      <c r="S53" s="779"/>
      <c r="T53" s="779"/>
      <c r="U53" s="779"/>
    </row>
    <row r="54" spans="2:21">
      <c r="K54" s="779"/>
      <c r="L54" s="779"/>
      <c r="M54" s="779"/>
      <c r="N54" s="779"/>
      <c r="O54" s="779"/>
      <c r="P54" s="779"/>
      <c r="Q54" s="779"/>
      <c r="R54" s="779"/>
      <c r="S54" s="779"/>
      <c r="T54" s="779"/>
      <c r="U54" s="779"/>
    </row>
    <row r="55" spans="2:21">
      <c r="K55" s="779"/>
      <c r="L55" s="779"/>
      <c r="M55" s="779"/>
      <c r="N55" s="779"/>
      <c r="O55" s="779"/>
      <c r="P55" s="779"/>
      <c r="Q55" s="779"/>
      <c r="R55" s="779"/>
      <c r="S55" s="779"/>
      <c r="T55" s="779"/>
      <c r="U55" s="779"/>
    </row>
  </sheetData>
  <mergeCells count="2">
    <mergeCell ref="B1:I1"/>
    <mergeCell ref="B2:I2"/>
  </mergeCells>
  <printOptions horizontalCentered="1" verticalCentered="1"/>
  <pageMargins left="0.39370078740157483" right="0.39370078740157483" top="0.19685039370078741" bottom="0.19685039370078741" header="0.31496062992125984" footer="0.31496062992125984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38</vt:i4>
      </vt:variant>
      <vt:variant>
        <vt:lpstr>Rangos con nombre</vt:lpstr>
      </vt:variant>
      <vt:variant>
        <vt:i4>63</vt:i4>
      </vt:variant>
    </vt:vector>
  </HeadingPairs>
  <TitlesOfParts>
    <vt:vector size="101" baseType="lpstr">
      <vt:lpstr>Portada</vt:lpstr>
      <vt:lpstr>Resumen</vt:lpstr>
      <vt:lpstr>Índice</vt:lpstr>
      <vt:lpstr>Informe afiliados medios</vt:lpstr>
      <vt:lpstr>Medias mensuales</vt:lpstr>
      <vt:lpstr>Series desestacionalizadas</vt:lpstr>
      <vt:lpstr>Convenios Especiales</vt:lpstr>
      <vt:lpstr>Empresas R.General</vt:lpstr>
      <vt:lpstr>Empresas R.Mar</vt:lpstr>
      <vt:lpstr>Empresas R.Carbón</vt:lpstr>
      <vt:lpstr>Empresas Total Sistema</vt:lpstr>
      <vt:lpstr>Diaria y media mensual</vt:lpstr>
      <vt:lpstr>Evolución por Género</vt:lpstr>
      <vt:lpstr>Evolución por regímenes</vt:lpstr>
      <vt:lpstr>Evolución trab. Extranjeros</vt:lpstr>
      <vt:lpstr>Evolución total sistema</vt:lpstr>
      <vt:lpstr>Evolución R.General</vt:lpstr>
      <vt:lpstr>Sectores R.General</vt:lpstr>
      <vt:lpstr>Adm. Públicas</vt:lpstr>
      <vt:lpstr>Evolución R.Autónomos</vt:lpstr>
      <vt:lpstr>Sectores R.Autónomos</vt:lpstr>
      <vt:lpstr>Evolución R.Mar</vt:lpstr>
      <vt:lpstr>Evolución R.Carbón</vt:lpstr>
      <vt:lpstr>Por regímenes</vt:lpstr>
      <vt:lpstr>Graficos media y variación</vt:lpstr>
      <vt:lpstr>Provincias y CCAA</vt:lpstr>
      <vt:lpstr>Prov y CCAA -R.General</vt:lpstr>
      <vt:lpstr>Prov y CCAA -Variación</vt:lpstr>
      <vt:lpstr>Último día mes Provincias-CCAA</vt:lpstr>
      <vt:lpstr>Afiliación diaria 2020</vt:lpstr>
      <vt:lpstr>COVID-19 Variación diaria</vt:lpstr>
      <vt:lpstr>COVID-19 Totales y Género</vt:lpstr>
      <vt:lpstr>COVID-19 Regim. y Tipo contrato</vt:lpstr>
      <vt:lpstr>COVID-19 Sectores y Actividades</vt:lpstr>
      <vt:lpstr>ERTE por Provincias y CCAA</vt:lpstr>
      <vt:lpstr>ERTE por Sectores de Actividad</vt:lpstr>
      <vt:lpstr>Serie diaria de ERTES </vt:lpstr>
      <vt:lpstr>Prestaciones para autónomos</vt:lpstr>
      <vt:lpstr>'Adm. Públicas'!Área_de_impresión</vt:lpstr>
      <vt:lpstr>'Afiliación diaria 2020'!Área_de_impresión</vt:lpstr>
      <vt:lpstr>'Convenios Especiales'!Área_de_impresión</vt:lpstr>
      <vt:lpstr>'COVID-19 Regim. y Tipo contrato'!Área_de_impresión</vt:lpstr>
      <vt:lpstr>'COVID-19 Sectores y Actividades'!Área_de_impresión</vt:lpstr>
      <vt:lpstr>'COVID-19 Totales y Género'!Área_de_impresión</vt:lpstr>
      <vt:lpstr>'COVID-19 Variación diaria'!Área_de_impresión</vt:lpstr>
      <vt:lpstr>'Diaria y media mensual'!Área_de_impresión</vt:lpstr>
      <vt:lpstr>'Empresas R.Carbón'!Área_de_impresión</vt:lpstr>
      <vt:lpstr>'Empresas R.General'!Área_de_impresión</vt:lpstr>
      <vt:lpstr>'Empresas R.Mar'!Área_de_impresión</vt:lpstr>
      <vt:lpstr>'Empresas Total Sistema'!Área_de_impresión</vt:lpstr>
      <vt:lpstr>'ERTE por Provincias y CCAA'!Área_de_impresión</vt:lpstr>
      <vt:lpstr>'ERTE por Sectores de Actividad'!Área_de_impresión</vt:lpstr>
      <vt:lpstr>'Evolución por Género'!Área_de_impresión</vt:lpstr>
      <vt:lpstr>'Evolución por regímenes'!Área_de_impresión</vt:lpstr>
      <vt:lpstr>'Evolución R.Autónomos'!Área_de_impresión</vt:lpstr>
      <vt:lpstr>'Evolución R.Carbón'!Área_de_impresión</vt:lpstr>
      <vt:lpstr>'Evolución R.General'!Área_de_impresión</vt:lpstr>
      <vt:lpstr>'Evolución R.Mar'!Área_de_impresión</vt:lpstr>
      <vt:lpstr>'Evolución total sistema'!Área_de_impresión</vt:lpstr>
      <vt:lpstr>'Evolución trab. Extranjeros'!Área_de_impresión</vt:lpstr>
      <vt:lpstr>'Graficos media y variación'!Área_de_impresión</vt:lpstr>
      <vt:lpstr>Índice!Área_de_impresión</vt:lpstr>
      <vt:lpstr>'Informe afiliados medios'!Área_de_impresión</vt:lpstr>
      <vt:lpstr>'Medias mensuales'!Área_de_impresión</vt:lpstr>
      <vt:lpstr>'Por regímenes'!Área_de_impresión</vt:lpstr>
      <vt:lpstr>Portada!Área_de_impresión</vt:lpstr>
      <vt:lpstr>'Prestaciones para autónomos'!Área_de_impresión</vt:lpstr>
      <vt:lpstr>'Prov y CCAA -R.General'!Área_de_impresión</vt:lpstr>
      <vt:lpstr>'Prov y CCAA -Variación'!Área_de_impresión</vt:lpstr>
      <vt:lpstr>'Provincias y CCAA'!Área_de_impresión</vt:lpstr>
      <vt:lpstr>Resumen!Área_de_impresión</vt:lpstr>
      <vt:lpstr>'Sectores R.Autónomos'!Área_de_impresión</vt:lpstr>
      <vt:lpstr>'Sectores R.General'!Área_de_impresión</vt:lpstr>
      <vt:lpstr>'Series desestacionalizadas'!Área_de_impresión</vt:lpstr>
      <vt:lpstr>'Último día mes Provincias-CCAA'!Área_de_impresión</vt:lpstr>
      <vt:lpstr>'Evolución por regímenes'!OLE_LINK1</vt:lpstr>
      <vt:lpstr>'Adm. Públicas'!Print_Area</vt:lpstr>
      <vt:lpstr>'Convenios Especiales'!Print_Area</vt:lpstr>
      <vt:lpstr>'Diaria y media mensual'!Print_Area</vt:lpstr>
      <vt:lpstr>'Empresas R.Carbón'!Print_Area</vt:lpstr>
      <vt:lpstr>'Empresas R.General'!Print_Area</vt:lpstr>
      <vt:lpstr>'Empresas R.Mar'!Print_Area</vt:lpstr>
      <vt:lpstr>'Empresas Total Sistema'!Print_Area</vt:lpstr>
      <vt:lpstr>'Evolución por Género'!Print_Area</vt:lpstr>
      <vt:lpstr>'Evolución por regímenes'!Print_Area</vt:lpstr>
      <vt:lpstr>'Evolución R.Autónomos'!Print_Area</vt:lpstr>
      <vt:lpstr>'Evolución R.Carbón'!Print_Area</vt:lpstr>
      <vt:lpstr>'Evolución R.General'!Print_Area</vt:lpstr>
      <vt:lpstr>'Evolución R.Mar'!Print_Area</vt:lpstr>
      <vt:lpstr>'Evolución total sistema'!Print_Area</vt:lpstr>
      <vt:lpstr>'Evolución trab. Extranjeros'!Print_Area</vt:lpstr>
      <vt:lpstr>'Graficos media y variación'!Print_Area</vt:lpstr>
      <vt:lpstr>Índice!Print_Area</vt:lpstr>
      <vt:lpstr>'Medias mensuales'!Print_Area</vt:lpstr>
      <vt:lpstr>'Por regímenes'!Print_Area</vt:lpstr>
      <vt:lpstr>'Prov y CCAA -R.General'!Print_Area</vt:lpstr>
      <vt:lpstr>'Prov y CCAA -Variación'!Print_Area</vt:lpstr>
      <vt:lpstr>'Provincias y CCAA'!Print_Area</vt:lpstr>
      <vt:lpstr>'Sectores R.Autónomos'!Print_Area</vt:lpstr>
      <vt:lpstr>'Sectores R.General'!Print_Area</vt:lpstr>
      <vt:lpstr>'Series desestacionalizadas'!Print_Area</vt:lpstr>
    </vt:vector>
  </TitlesOfParts>
  <Company>SESS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Gallego</dc:creator>
  <cp:lastModifiedBy>GISS</cp:lastModifiedBy>
  <cp:lastPrinted>2020-11-19T16:35:44Z</cp:lastPrinted>
  <dcterms:created xsi:type="dcterms:W3CDTF">1999-02-04T10:57:31Z</dcterms:created>
  <dcterms:modified xsi:type="dcterms:W3CDTF">2021-01-05T07:16:41Z</dcterms:modified>
</cp:coreProperties>
</file>