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OAR-DEV-02\Desktop\Jean-Baptiste_Sevestre\"/>
    </mc:Choice>
  </mc:AlternateContent>
  <xr:revisionPtr revIDLastSave="0" documentId="8_{401F0494-14E0-4F27-B1AF-CA44BB08E83E}" xr6:coauthVersionLast="45" xr6:coauthVersionMax="45" xr10:uidLastSave="{00000000-0000-0000-0000-000000000000}"/>
  <bookViews>
    <workbookView xWindow="-120" yWindow="-120" windowWidth="24240" windowHeight="13140" xr2:uid="{C798F444-F79D-4F7E-A2CF-B45DD2924298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1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3" i="1"/>
</calcChain>
</file>

<file path=xl/sharedStrings.xml><?xml version="1.0" encoding="utf-8"?>
<sst xmlns="http://schemas.openxmlformats.org/spreadsheetml/2006/main" count="519" uniqueCount="350">
  <si>
    <t>Article</t>
  </si>
  <si>
    <t>Total</t>
  </si>
  <si>
    <t>Code</t>
  </si>
  <si>
    <t>Désignation</t>
  </si>
  <si>
    <t>Unité</t>
  </si>
  <si>
    <t>Quantité</t>
  </si>
  <si>
    <t>CA</t>
  </si>
  <si>
    <t>Prix moyen</t>
  </si>
  <si>
    <t xml:space="preserve">  31 611</t>
  </si>
  <si>
    <t xml:space="preserve"> 12 392 257</t>
  </si>
  <si>
    <t>000147</t>
  </si>
  <si>
    <t>Adduction d’eau / Autres - Obsolète!</t>
  </si>
  <si>
    <t>Un</t>
  </si>
  <si>
    <t>000094</t>
  </si>
  <si>
    <t>Adduction d’eau / Chauffe-eau - Obsolète!</t>
  </si>
  <si>
    <t>000095</t>
  </si>
  <si>
    <t>Air conditionné / Autres - Obsolète!</t>
  </si>
  <si>
    <t>000097</t>
  </si>
  <si>
    <t>Air conditionné / Système de refroidissement</t>
  </si>
  <si>
    <t>000098</t>
  </si>
  <si>
    <t>Air conditionne / Unité intérieure - Obsolète!</t>
  </si>
  <si>
    <t>0000058</t>
  </si>
  <si>
    <t>ALARME INCENDIE CAT 1 &amp; 2</t>
  </si>
  <si>
    <t>0000053</t>
  </si>
  <si>
    <t>ALARME INCENDIE CAT 3 &amp; 4</t>
  </si>
  <si>
    <t>000226</t>
  </si>
  <si>
    <t>Ascenseur / EPMR/Monte charge</t>
  </si>
  <si>
    <t>000199</t>
  </si>
  <si>
    <t>AUDIT</t>
  </si>
  <si>
    <t>000099</t>
  </si>
  <si>
    <t>Autres / Autres</t>
  </si>
  <si>
    <t>000219</t>
  </si>
  <si>
    <t>Cartouches urinoir</t>
  </si>
  <si>
    <t>000206</t>
  </si>
  <si>
    <t>Chauffage / - Obsolète!</t>
  </si>
  <si>
    <t>000148</t>
  </si>
  <si>
    <t>Chauffage / Chaudière chauffage central</t>
  </si>
  <si>
    <t>000149</t>
  </si>
  <si>
    <t>Chauffage / Pulseur à air chaud - Obsolète!</t>
  </si>
  <si>
    <t>000100</t>
  </si>
  <si>
    <t>Chauffage / Radiateur</t>
  </si>
  <si>
    <t>000066</t>
  </si>
  <si>
    <t>CHECK LIST</t>
  </si>
  <si>
    <t>Forf</t>
  </si>
  <si>
    <t>000179</t>
  </si>
  <si>
    <t>CLES</t>
  </si>
  <si>
    <t>00000519</t>
  </si>
  <si>
    <t>COFFRE</t>
  </si>
  <si>
    <t>000231</t>
  </si>
  <si>
    <t>Débouchage - assainissement – douche</t>
  </si>
  <si>
    <t>000230</t>
  </si>
  <si>
    <t>Débouchage - assainissement – lavabo</t>
  </si>
  <si>
    <t>000232</t>
  </si>
  <si>
    <t>Débouchage - assainissement – toilettes</t>
  </si>
  <si>
    <t>000222</t>
  </si>
  <si>
    <t>Débouchage assainissement</t>
  </si>
  <si>
    <t>000220</t>
  </si>
  <si>
    <t>DEFIBRILLATEUR</t>
  </si>
  <si>
    <t>000051</t>
  </si>
  <si>
    <t>DEPANNAGE ALARME ANTI VOL</t>
  </si>
  <si>
    <t>000191</t>
  </si>
  <si>
    <t>DEPANNAGE ASCENSEUR-MONTE-CHARGE</t>
  </si>
  <si>
    <t>000054</t>
  </si>
  <si>
    <t>DEPANNAGE AUTRE - Obsolète!</t>
  </si>
  <si>
    <t>000029</t>
  </si>
  <si>
    <t>DEPANNAGE CHAUFFAGE</t>
  </si>
  <si>
    <t>000028</t>
  </si>
  <si>
    <t>DEPANNAGE CLIMATISATION</t>
  </si>
  <si>
    <t>000024</t>
  </si>
  <si>
    <t>DEPANNAGE DEBOUCHAGE ASSAINISSEMENT</t>
  </si>
  <si>
    <t>000018</t>
  </si>
  <si>
    <t>DEPANNAGE ELECTRIQUE</t>
  </si>
  <si>
    <t>000053</t>
  </si>
  <si>
    <t>DEPANNAGE ENSEIGNE</t>
  </si>
  <si>
    <t>000013</t>
  </si>
  <si>
    <t>DEPANNAGE FACADE SERRURERIE</t>
  </si>
  <si>
    <t>000005</t>
  </si>
  <si>
    <t>DEPANNAGE MENUISERIE</t>
  </si>
  <si>
    <t>000023</t>
  </si>
  <si>
    <t>DEPANNAGE PLOMBERIE</t>
  </si>
  <si>
    <t>000009</t>
  </si>
  <si>
    <t>DEPANNAGE PORTE AUTOMATIQUE</t>
  </si>
  <si>
    <t>000050</t>
  </si>
  <si>
    <t>DEPANNAGE PORTIQUE ANTI VOL</t>
  </si>
  <si>
    <t>000046</t>
  </si>
  <si>
    <t>DEPANNAGE REPARATIONS TOITURE</t>
  </si>
  <si>
    <t>000010</t>
  </si>
  <si>
    <t>DEPANNAGE RIDEAU METALLIQUE</t>
  </si>
  <si>
    <t>000042</t>
  </si>
  <si>
    <t>DEPANNAGE SECURITE INCENDIE</t>
  </si>
  <si>
    <t>000043</t>
  </si>
  <si>
    <t>DEPANNAGE SOLS</t>
  </si>
  <si>
    <t>000017</t>
  </si>
  <si>
    <t>DEPANNAGE VITRERIE - BARDAGE</t>
  </si>
  <si>
    <t>0000055</t>
  </si>
  <si>
    <t>DESENFUMAGE</t>
  </si>
  <si>
    <t>0000051</t>
  </si>
  <si>
    <t>DIGICODE</t>
  </si>
  <si>
    <t>000065</t>
  </si>
  <si>
    <t>DIVERSES REPARATIONS EXTERIEURES</t>
  </si>
  <si>
    <t>000101</t>
  </si>
  <si>
    <t>Éclairage / Autres - Obsolète!</t>
  </si>
  <si>
    <t>000103</t>
  </si>
  <si>
    <t>Éclairage / Éclairage de plafond</t>
  </si>
  <si>
    <t>000104</t>
  </si>
  <si>
    <t>Éclairage / Éclairage par spots halogènes - Obso!</t>
  </si>
  <si>
    <t>000217</t>
  </si>
  <si>
    <t>Electricité</t>
  </si>
  <si>
    <t>000153</t>
  </si>
  <si>
    <t>Électricite / Compteur</t>
  </si>
  <si>
    <t>000105</t>
  </si>
  <si>
    <t>Electricite / Interrupteur/prise</t>
  </si>
  <si>
    <t>000154</t>
  </si>
  <si>
    <t>Elektra / Autres - Obsolète!</t>
  </si>
  <si>
    <t>000155</t>
  </si>
  <si>
    <t>Elektra / Prise de courant - Obsolète!</t>
  </si>
  <si>
    <t>000224</t>
  </si>
  <si>
    <t>Enseigne / Éclairage extérieur</t>
  </si>
  <si>
    <t>000205</t>
  </si>
  <si>
    <t>ENTRETIEN DES BALLONS ECS</t>
  </si>
  <si>
    <t>000106</t>
  </si>
  <si>
    <t>Équipement cuisine / Électroménager</t>
  </si>
  <si>
    <t>000201</t>
  </si>
  <si>
    <t>Équipement électroménager / Aspirateur</t>
  </si>
  <si>
    <t>000156</t>
  </si>
  <si>
    <t>Équipement électroménager / Séchoir - Obsolète!</t>
  </si>
  <si>
    <t>000092</t>
  </si>
  <si>
    <t>ESPACES VERTS</t>
  </si>
  <si>
    <t>00000520</t>
  </si>
  <si>
    <t>FAUX PLAFOND</t>
  </si>
  <si>
    <t>000157</t>
  </si>
  <si>
    <t>Fitness / Tapis de course</t>
  </si>
  <si>
    <t>000072</t>
  </si>
  <si>
    <t>FOURNITURE DIVERS</t>
  </si>
  <si>
    <t>00000518</t>
  </si>
  <si>
    <t>FOURNITURE ET POSE BOITE AUX LETTRES</t>
  </si>
  <si>
    <t>00000513</t>
  </si>
  <si>
    <t>FOURNITURE ET POSE ECLAIRAGE</t>
  </si>
  <si>
    <t>00000516</t>
  </si>
  <si>
    <t>FOURNITURE ET POSE POTEAUX ANTI-BELIERS</t>
  </si>
  <si>
    <t>000074</t>
  </si>
  <si>
    <t>Frais Administratifs et envoi - Obsolète!</t>
  </si>
  <si>
    <t>000109</t>
  </si>
  <si>
    <t>Fuites d’eau / Autres - Obsolète!</t>
  </si>
  <si>
    <t>000158</t>
  </si>
  <si>
    <t>Fuites d’eau / Climatisation</t>
  </si>
  <si>
    <t>000110</t>
  </si>
  <si>
    <t>Fuites d’eau / Conduite d’eau</t>
  </si>
  <si>
    <t>000159</t>
  </si>
  <si>
    <t>Fuites d’eau / Égout - Obsolète!</t>
  </si>
  <si>
    <t>000160</t>
  </si>
  <si>
    <t>Fuites d’eau / Gouttière - Obsolète!</t>
  </si>
  <si>
    <t>000111</t>
  </si>
  <si>
    <t>Fuites d’eau / Robinet - Obsolète!</t>
  </si>
  <si>
    <t>000112</t>
  </si>
  <si>
    <t>Fuites d’eau / Toit</t>
  </si>
  <si>
    <t>000052</t>
  </si>
  <si>
    <t>GARDIENNAGE</t>
  </si>
  <si>
    <t>000047</t>
  </si>
  <si>
    <t>HOTLINE</t>
  </si>
  <si>
    <t>000163</t>
  </si>
  <si>
    <t>Inspections/Certifications / Autres - Obsolète!</t>
  </si>
  <si>
    <t>000071</t>
  </si>
  <si>
    <t>LEVEE DE RESERVE SUR RAPPORT ELECTRIQUE</t>
  </si>
  <si>
    <t>000227</t>
  </si>
  <si>
    <t>LEVEE DE RESERVES CENTRALE SECURITE INCENDIE</t>
  </si>
  <si>
    <t>000196</t>
  </si>
  <si>
    <t>LEVEE DE RESERVES SUR RAPPORT ASCENSEUR</t>
  </si>
  <si>
    <t>000198</t>
  </si>
  <si>
    <t>LEVEE DE RESERVES SUR RAPPORT GAZ</t>
  </si>
  <si>
    <t>000197</t>
  </si>
  <si>
    <t>LEVEE DE RESERVES SUR RAPPORT PORTE AUTOMATIQUE</t>
  </si>
  <si>
    <t>000195</t>
  </si>
  <si>
    <t>LEVEE DE RESERVES SUR RAPPORT SECURITE INCENDIE</t>
  </si>
  <si>
    <t>000214</t>
  </si>
  <si>
    <t>LOCATION  CLIMATISEUR</t>
  </si>
  <si>
    <t>0000054</t>
  </si>
  <si>
    <t>LOCATION TOILETTES</t>
  </si>
  <si>
    <t>000086</t>
  </si>
  <si>
    <t>MAINT- MONTE-CHARGE &amp; ASCENSEUR FORFAIT CARTE SIM</t>
  </si>
  <si>
    <t>000113</t>
  </si>
  <si>
    <t>Maintenance / Autres - Obsolète!</t>
  </si>
  <si>
    <t>000115</t>
  </si>
  <si>
    <t>Maintenance / Jardin</t>
  </si>
  <si>
    <t>000116</t>
  </si>
  <si>
    <t>Maintenance / Lames de plafond - Obsolète!</t>
  </si>
  <si>
    <t>000165</t>
  </si>
  <si>
    <t>Maintenance / Parking</t>
  </si>
  <si>
    <t>000117</t>
  </si>
  <si>
    <t>Maintenance / Peinture - Obsolète!</t>
  </si>
  <si>
    <t>000081</t>
  </si>
  <si>
    <t>MAINTENANCE ADOUCISSEUR</t>
  </si>
  <si>
    <t>000040</t>
  </si>
  <si>
    <t>MAINTENANCE ALARME INCENDIE</t>
  </si>
  <si>
    <t>000030</t>
  </si>
  <si>
    <t>MAINTENANCE CLIMATISATION</t>
  </si>
  <si>
    <t>000229</t>
  </si>
  <si>
    <t>MAINTENANCE DEFIBRILLATEUR</t>
  </si>
  <si>
    <t>000204</t>
  </si>
  <si>
    <t>MAINTENANCE ECS</t>
  </si>
  <si>
    <t>000200</t>
  </si>
  <si>
    <t>MAINTENANCE ECS GAZ</t>
  </si>
  <si>
    <t>000021</t>
  </si>
  <si>
    <t>MAINTENANCE ELECTRIQUE</t>
  </si>
  <si>
    <t>000146</t>
  </si>
  <si>
    <t>MAINTENANCE ESCALIER MECANIQUE</t>
  </si>
  <si>
    <t>000037</t>
  </si>
  <si>
    <t>MAINTENANCE EXTINCTEURS</t>
  </si>
  <si>
    <t>000077</t>
  </si>
  <si>
    <t>MAINTENANCE MONTE-CHARGE &amp; ASCENCEUR</t>
  </si>
  <si>
    <t>000090</t>
  </si>
  <si>
    <t>MAINTENANCE POMPE DE RELEVAGE</t>
  </si>
  <si>
    <t>000011</t>
  </si>
  <si>
    <t>MAINTENANCE PORTE AUTOMATIQUE</t>
  </si>
  <si>
    <t>000038</t>
  </si>
  <si>
    <t>MAINTENANCE RIA</t>
  </si>
  <si>
    <t>000012</t>
  </si>
  <si>
    <t>MAINTENANCE RIDEAU METALLIQUE A</t>
  </si>
  <si>
    <t>000184</t>
  </si>
  <si>
    <t>MAINTENANCE RIDEAU METALLIQUE B</t>
  </si>
  <si>
    <t>000187</t>
  </si>
  <si>
    <t>MAINTENANCE SANITAIRE</t>
  </si>
  <si>
    <t>000080</t>
  </si>
  <si>
    <t>MAINTENANCE SECURITE INCENDIE</t>
  </si>
  <si>
    <t>000193</t>
  </si>
  <si>
    <t>MAINTENANCE TOITURES 1er NIVEAU</t>
  </si>
  <si>
    <t>000211</t>
  </si>
  <si>
    <t>Mobilier</t>
  </si>
  <si>
    <t>0000059</t>
  </si>
  <si>
    <t>MONTE CHARGE</t>
  </si>
  <si>
    <t>000058</t>
  </si>
  <si>
    <t>NACELLE</t>
  </si>
  <si>
    <t>000070</t>
  </si>
  <si>
    <t>NETTOYAGE EXTERIEUR</t>
  </si>
  <si>
    <t>000225</t>
  </si>
  <si>
    <t>NETTOYAGE VITRINE</t>
  </si>
  <si>
    <t>000118</t>
  </si>
  <si>
    <t>Ordinateurs/Internet / Autres - Obsolète!</t>
  </si>
  <si>
    <t>000119</t>
  </si>
  <si>
    <t>Parasites / Autres - Obsolète!</t>
  </si>
  <si>
    <t>000120</t>
  </si>
  <si>
    <t>Parasites / Fourmis - Obsolète!</t>
  </si>
  <si>
    <t>000177</t>
  </si>
  <si>
    <t>Parasites / Rongeur</t>
  </si>
  <si>
    <t>00000511</t>
  </si>
  <si>
    <t>PARC VELO + PARC A CADDIE</t>
  </si>
  <si>
    <t>000064</t>
  </si>
  <si>
    <t>PEINTURE INTERIEURE</t>
  </si>
  <si>
    <t>00000514</t>
  </si>
  <si>
    <t>PEINTURE PARKING + PLACE + PANNEAU PMR</t>
  </si>
  <si>
    <t>000089</t>
  </si>
  <si>
    <t>PETITS TRAVAUX D INTERIEUR</t>
  </si>
  <si>
    <t>000167</t>
  </si>
  <si>
    <t>Plaintes / Autres - Obsolète!</t>
  </si>
  <si>
    <t>000121</t>
  </si>
  <si>
    <t>Plaintes / Dommage - Obsolète!</t>
  </si>
  <si>
    <t>000212</t>
  </si>
  <si>
    <t>Plomberie</t>
  </si>
  <si>
    <t>000067</t>
  </si>
  <si>
    <t>POSE - Obsolète!</t>
  </si>
  <si>
    <t>000062</t>
  </si>
  <si>
    <t>PRESTATION</t>
  </si>
  <si>
    <t>000168</t>
  </si>
  <si>
    <t>Problèmes architecturaux / Armoires - Obsolète!</t>
  </si>
  <si>
    <t>000122</t>
  </si>
  <si>
    <t>Problèmes architecturaux / Autres - Obsolète!</t>
  </si>
  <si>
    <t>000124</t>
  </si>
  <si>
    <t>Problèmes architecturaux / Dalles de plafond</t>
  </si>
  <si>
    <t>000169</t>
  </si>
  <si>
    <t>Problèmes architecturaux / Miroirs - Obsolète!</t>
  </si>
  <si>
    <t>000126</t>
  </si>
  <si>
    <t>Problèmes architecturaux / Peinture/mur</t>
  </si>
  <si>
    <t>000128</t>
  </si>
  <si>
    <t>Problèmes architecturaux / Porte/rideau</t>
  </si>
  <si>
    <t>000129</t>
  </si>
  <si>
    <t>Problèmes architecturaux / Serrures - Obsolète!</t>
  </si>
  <si>
    <t>000130</t>
  </si>
  <si>
    <t>Problèmes architecturaux / Sol/plinthes</t>
  </si>
  <si>
    <t>000125</t>
  </si>
  <si>
    <t>Problèmes architecturaux / Vitre/miroir</t>
  </si>
  <si>
    <t>000131</t>
  </si>
  <si>
    <t>Problèmes architecturaux / Volet roul - Obsolète!</t>
  </si>
  <si>
    <t>000209</t>
  </si>
  <si>
    <t>Propreté</t>
  </si>
  <si>
    <t>000132</t>
  </si>
  <si>
    <t>Protection / Alarme anti-intrusion</t>
  </si>
  <si>
    <t>000133</t>
  </si>
  <si>
    <t>Protection / Autres - Obsolète!</t>
  </si>
  <si>
    <t>000134</t>
  </si>
  <si>
    <t>Protection / Détecteur de fumée</t>
  </si>
  <si>
    <t>000216</t>
  </si>
  <si>
    <t>Protection / Détecteurs de fumée</t>
  </si>
  <si>
    <t>000178</t>
  </si>
  <si>
    <t>Protection / Éclairage de secours - Obsolète!</t>
  </si>
  <si>
    <t>000215</t>
  </si>
  <si>
    <t>Publicité / Sols avec marquages</t>
  </si>
  <si>
    <t>000002</t>
  </si>
  <si>
    <t>REFECTION PLATRERIE PEINTURE</t>
  </si>
  <si>
    <t>000063</t>
  </si>
  <si>
    <t>RELAMPING + REPARATION ECLAIRAGE EXISTANT</t>
  </si>
  <si>
    <t>000060</t>
  </si>
  <si>
    <t>REPARATION PORTE EXTERIEURE</t>
  </si>
  <si>
    <t>000061</t>
  </si>
  <si>
    <t>REPARATION PORTE INTERIEURE</t>
  </si>
  <si>
    <t>00000510</t>
  </si>
  <si>
    <t>REPRISE ENROBE PARKING + ACCES LIVRAISON</t>
  </si>
  <si>
    <t>0000052</t>
  </si>
  <si>
    <t>RIA-EXTINCTEURS - SIGNALETIQUE</t>
  </si>
  <si>
    <t>000137</t>
  </si>
  <si>
    <t>Sanitaires / Autres - Obsolète!</t>
  </si>
  <si>
    <t>000138</t>
  </si>
  <si>
    <t>Sanitaires / Douche</t>
  </si>
  <si>
    <t>000139</t>
  </si>
  <si>
    <t>Sanitaires / Évier/robinet</t>
  </si>
  <si>
    <t>000140</t>
  </si>
  <si>
    <t>Sanitaires / Robinet - Obsolète!</t>
  </si>
  <si>
    <t>000141</t>
  </si>
  <si>
    <t>Sanitaires / Toilettes</t>
  </si>
  <si>
    <t>000142</t>
  </si>
  <si>
    <t>Sécurité / Autres - Obsolète!</t>
  </si>
  <si>
    <t>000223</t>
  </si>
  <si>
    <t>Sécurité / Gardiennage</t>
  </si>
  <si>
    <t>000143</t>
  </si>
  <si>
    <t>Sécurité / Protection contre l’incendie</t>
  </si>
  <si>
    <t>000176</t>
  </si>
  <si>
    <t>Sel adoucisseur</t>
  </si>
  <si>
    <t>000085</t>
  </si>
  <si>
    <t>SEL POUR  ADOUCISSEUR</t>
  </si>
  <si>
    <t>0000056</t>
  </si>
  <si>
    <t>SURPRESSEUR RIA</t>
  </si>
  <si>
    <t>000093</t>
  </si>
  <si>
    <t>Temperature d'eau / Ballon d'eau chaude</t>
  </si>
  <si>
    <t>000069</t>
  </si>
  <si>
    <t>TRANSPORT</t>
  </si>
  <si>
    <t>Ens</t>
  </si>
  <si>
    <t>00000512</t>
  </si>
  <si>
    <t>TRAVAUX ECLAIRAGE PARKING</t>
  </si>
  <si>
    <t>000221</t>
  </si>
  <si>
    <t>Vélo virtual cycling son / Connexion</t>
  </si>
  <si>
    <t>000172</t>
  </si>
  <si>
    <t>Ventilation / Autres - Obsolète!</t>
  </si>
  <si>
    <t>000144</t>
  </si>
  <si>
    <t>Ventilation / Climatisation centrale</t>
  </si>
  <si>
    <t>000173</t>
  </si>
  <si>
    <t>Ventilation / Grilles d’aération - Obsolète!</t>
  </si>
  <si>
    <t>000145</t>
  </si>
  <si>
    <t>Ventilation / Ventilateur d’extraction - Obsolète!</t>
  </si>
  <si>
    <t>000073</t>
  </si>
  <si>
    <t>VISITE ET ENTRETIEN TOITURES</t>
  </si>
  <si>
    <t>Déboursé/COUT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</si>
</sst>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 applyAlignment="1">
      <alignment horizontal="center" wrapText="1"/>
    </xf>
    <xf numFmtId="49" fontId="0" fillId="0" borderId="1" xfId="0" applyNumberFormat="1" applyBorder="1" applyAlignment="1">
      <alignment horizontal="center" wrapText="1"/>
    </xf>
    <xf numFmtId="49" fontId="3" fillId="0" borderId="3" xfId="0" applyNumberFormat="1" applyFont="1" applyBorder="1" applyAlignment="1">
      <alignment horizontal="left"/>
    </xf>
    <xf numFmtId="0" fontId="3" fillId="0" borderId="3" xfId="0" applyFont="1" applyBorder="1" applyAlignment="1">
      <alignment horizontal="right"/>
    </xf>
    <xf numFmtId="49" fontId="3" fillId="0" borderId="0" xfId="0" applyNumberFormat="1" applyFont="1" applyBorder="1" applyAlignment="1">
      <alignment horizontal="left"/>
    </xf>
    <xf numFmtId="0" fontId="3" fillId="0" borderId="0" xfId="0" applyFont="1" applyBorder="1" applyAlignment="1">
      <alignment horizontal="right"/>
    </xf>
    <xf numFmtId="49" fontId="3" fillId="0" borderId="4" xfId="0" applyNumberFormat="1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5" xfId="0" applyBorder="1" applyAlignment="1">
      <alignment horizontal="right"/>
    </xf>
    <xf numFmtId="43" fontId="0" fillId="0" borderId="0" xfId="1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E6B9D-3E54-4BCF-97D4-FFD4F9653D4A}">
  <dimension ref="A1:J171"/>
  <sheetViews>
    <sheetView tabSelected="1" workbookViewId="0">
      <selection activeCell="I2" sqref="I2"/>
    </sheetView>
  </sheetViews>
  <sheetFormatPr baseColWidth="10" defaultRowHeight="15" x14ac:dyDescent="0.25"/>
  <cols>
    <col min="1" max="1" width="25.7109375" customWidth="1"/>
    <col min="2" max="2" width="54.28515625" customWidth="1"/>
    <col min="3" max="3" width="8.140625" customWidth="1"/>
    <col min="4" max="9" width="15" customWidth="1"/>
    <col min="10" max="10" width="12.85546875" style="16" bestFit="1" customWidth="1"/>
  </cols>
  <sheetData>
    <row r="1" spans="1:10" x14ac:dyDescent="0.25">
      <c r="A1" s="1" t="s">
        <v>0</v>
      </c>
      <c r="B1" s="1"/>
      <c r="C1" s="1"/>
      <c r="D1" s="1">
        <v>2020</v>
      </c>
      <c r="E1" s="1"/>
      <c r="F1" s="1" t="s">
        <v>1</v>
      </c>
      <c r="G1" s="1"/>
      <c r="H1" s="1"/>
      <c r="I1" s="1"/>
    </row>
    <row r="2" spans="1:10" ht="30" x14ac:dyDescent="0.2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5</v>
      </c>
      <c r="G2" s="2" t="s">
        <v>6</v>
      </c>
      <c r="H2" s="2" t="s">
        <v>7</v>
      </c>
      <c r="I2" s="2" t="s">
        <v>349</v>
      </c>
    </row>
    <row r="3" spans="1:10" x14ac:dyDescent="0.25">
      <c r="A3" s="3" t="s">
        <v>10</v>
      </c>
      <c r="B3" s="3" t="s">
        <v>11</v>
      </c>
      <c r="C3" s="3" t="s">
        <v>12</v>
      </c>
      <c r="D3" s="4">
        <v>5</v>
      </c>
      <c r="E3" s="4">
        <v>4013.97</v>
      </c>
      <c r="F3" s="4">
        <v>5</v>
      </c>
      <c r="G3" s="4">
        <v>4013.97</v>
      </c>
      <c r="H3" s="4">
        <v>802.79399999999998</v>
      </c>
      <c r="I3" s="9">
        <v>299.10000000000002</v>
      </c>
      <c r="J3" s="16">
        <f>I3*F3</f>
        <v>1495.5</v>
      </c>
    </row>
    <row r="4" spans="1:10" x14ac:dyDescent="0.25">
      <c r="A4" s="5" t="s">
        <v>13</v>
      </c>
      <c r="B4" s="5" t="s">
        <v>14</v>
      </c>
      <c r="C4" s="5" t="s">
        <v>12</v>
      </c>
      <c r="D4" s="6">
        <v>3</v>
      </c>
      <c r="E4" s="6">
        <v>2692.12</v>
      </c>
      <c r="F4" s="6">
        <v>3</v>
      </c>
      <c r="G4" s="6">
        <v>2692.12</v>
      </c>
      <c r="H4" s="6">
        <v>897.37333333333333</v>
      </c>
      <c r="I4" s="10">
        <v>243</v>
      </c>
      <c r="J4" s="16">
        <f t="shared" ref="J4:J67" si="0">I4*F4</f>
        <v>729</v>
      </c>
    </row>
    <row r="5" spans="1:10" x14ac:dyDescent="0.25">
      <c r="A5" s="5" t="s">
        <v>15</v>
      </c>
      <c r="B5" s="5" t="s">
        <v>16</v>
      </c>
      <c r="C5" s="5" t="s">
        <v>12</v>
      </c>
      <c r="D5" s="6">
        <v>4</v>
      </c>
      <c r="E5" s="6">
        <v>9208.64</v>
      </c>
      <c r="F5" s="6">
        <v>4</v>
      </c>
      <c r="G5" s="6">
        <v>9208.64</v>
      </c>
      <c r="H5" s="6">
        <v>2302.16</v>
      </c>
      <c r="I5" s="10">
        <v>1616.71</v>
      </c>
      <c r="J5" s="16">
        <f t="shared" si="0"/>
        <v>6466.84</v>
      </c>
    </row>
    <row r="6" spans="1:10" x14ac:dyDescent="0.25">
      <c r="A6" s="5" t="s">
        <v>17</v>
      </c>
      <c r="B6" s="5" t="s">
        <v>18</v>
      </c>
      <c r="C6" s="5" t="s">
        <v>12</v>
      </c>
      <c r="D6" s="6">
        <v>297</v>
      </c>
      <c r="E6" s="6">
        <v>270661.05</v>
      </c>
      <c r="F6" s="6">
        <v>297</v>
      </c>
      <c r="G6" s="6">
        <v>270661.05</v>
      </c>
      <c r="H6" s="6">
        <v>911.31666666666661</v>
      </c>
      <c r="I6" s="10">
        <v>784.05957831325281</v>
      </c>
      <c r="J6" s="16">
        <f t="shared" si="0"/>
        <v>232865.69475903609</v>
      </c>
    </row>
    <row r="7" spans="1:10" x14ac:dyDescent="0.25">
      <c r="A7" s="5" t="s">
        <v>19</v>
      </c>
      <c r="B7" s="5" t="s">
        <v>20</v>
      </c>
      <c r="C7" s="5" t="s">
        <v>12</v>
      </c>
      <c r="D7" s="6">
        <v>1</v>
      </c>
      <c r="E7" s="6">
        <v>3482.95</v>
      </c>
      <c r="F7" s="6">
        <v>1</v>
      </c>
      <c r="G7" s="6">
        <v>3482.95</v>
      </c>
      <c r="H7" s="6">
        <v>3482.95</v>
      </c>
      <c r="I7" s="10">
        <v>182.5</v>
      </c>
      <c r="J7" s="16">
        <f t="shared" si="0"/>
        <v>182.5</v>
      </c>
    </row>
    <row r="8" spans="1:10" x14ac:dyDescent="0.25">
      <c r="A8" s="5" t="s">
        <v>21</v>
      </c>
      <c r="B8" s="5" t="s">
        <v>22</v>
      </c>
      <c r="C8" s="5" t="s">
        <v>12</v>
      </c>
      <c r="D8" s="6">
        <v>102</v>
      </c>
      <c r="E8" s="6">
        <v>59203.9</v>
      </c>
      <c r="F8" s="6">
        <v>102</v>
      </c>
      <c r="G8" s="6">
        <v>59203.9</v>
      </c>
      <c r="H8" s="6">
        <v>580.43039215686281</v>
      </c>
      <c r="I8" s="10">
        <v>403.21522727272736</v>
      </c>
      <c r="J8" s="16">
        <f t="shared" si="0"/>
        <v>41127.953181818193</v>
      </c>
    </row>
    <row r="9" spans="1:10" x14ac:dyDescent="0.25">
      <c r="A9" s="5" t="s">
        <v>23</v>
      </c>
      <c r="B9" s="5" t="s">
        <v>24</v>
      </c>
      <c r="C9" s="5" t="s">
        <v>12</v>
      </c>
      <c r="D9" s="6">
        <v>81</v>
      </c>
      <c r="E9" s="6">
        <v>42401.63</v>
      </c>
      <c r="F9" s="6">
        <v>81</v>
      </c>
      <c r="G9" s="6">
        <v>42401.63</v>
      </c>
      <c r="H9" s="6">
        <v>523.4769135802469</v>
      </c>
      <c r="I9" s="10">
        <v>316.82117647058811</v>
      </c>
      <c r="J9" s="16">
        <f t="shared" si="0"/>
        <v>25662.515294117638</v>
      </c>
    </row>
    <row r="10" spans="1:10" x14ac:dyDescent="0.25">
      <c r="A10" s="5" t="s">
        <v>25</v>
      </c>
      <c r="B10" s="5" t="s">
        <v>26</v>
      </c>
      <c r="C10" s="5" t="s">
        <v>12</v>
      </c>
      <c r="D10" s="6">
        <v>49</v>
      </c>
      <c r="E10" s="6">
        <v>25982.43</v>
      </c>
      <c r="F10" s="6">
        <v>49</v>
      </c>
      <c r="G10" s="6">
        <v>25982.43</v>
      </c>
      <c r="H10" s="6">
        <v>530.25367346938776</v>
      </c>
      <c r="I10" s="10">
        <v>224.68280000000004</v>
      </c>
      <c r="J10" s="16">
        <f t="shared" si="0"/>
        <v>11009.457200000003</v>
      </c>
    </row>
    <row r="11" spans="1:10" x14ac:dyDescent="0.25">
      <c r="A11" s="5" t="s">
        <v>27</v>
      </c>
      <c r="B11" s="5" t="s">
        <v>28</v>
      </c>
      <c r="C11" s="5" t="s">
        <v>12</v>
      </c>
      <c r="D11" s="6">
        <v>3</v>
      </c>
      <c r="E11" s="6">
        <v>5524.89</v>
      </c>
      <c r="F11" s="6">
        <v>3</v>
      </c>
      <c r="G11" s="6">
        <v>5524.89</v>
      </c>
      <c r="H11" s="6">
        <v>1841.63</v>
      </c>
      <c r="I11" s="10">
        <v>615.58000000000004</v>
      </c>
      <c r="J11" s="16">
        <f t="shared" si="0"/>
        <v>1846.7400000000002</v>
      </c>
    </row>
    <row r="12" spans="1:10" x14ac:dyDescent="0.25">
      <c r="A12" s="5" t="s">
        <v>29</v>
      </c>
      <c r="B12" s="5" t="s">
        <v>30</v>
      </c>
      <c r="C12" s="5" t="s">
        <v>12</v>
      </c>
      <c r="D12" s="6">
        <v>38</v>
      </c>
      <c r="E12" s="6">
        <v>19623.61</v>
      </c>
      <c r="F12" s="6">
        <v>38</v>
      </c>
      <c r="G12" s="6">
        <v>19623.61</v>
      </c>
      <c r="H12" s="6">
        <v>516.41078947368419</v>
      </c>
      <c r="I12" s="10">
        <v>564.10320000000002</v>
      </c>
      <c r="J12" s="16">
        <f t="shared" si="0"/>
        <v>21435.921600000001</v>
      </c>
    </row>
    <row r="13" spans="1:10" x14ac:dyDescent="0.25">
      <c r="A13" s="5" t="s">
        <v>31</v>
      </c>
      <c r="B13" s="5" t="s">
        <v>32</v>
      </c>
      <c r="C13" s="5" t="s">
        <v>12</v>
      </c>
      <c r="D13" s="6">
        <v>212</v>
      </c>
      <c r="E13" s="6">
        <v>44606.13</v>
      </c>
      <c r="F13" s="6">
        <v>212</v>
      </c>
      <c r="G13" s="6">
        <v>44606.13</v>
      </c>
      <c r="H13" s="6">
        <v>210.40627358490565</v>
      </c>
      <c r="I13" s="10">
        <v>104.04020080321287</v>
      </c>
      <c r="J13" s="16">
        <f t="shared" si="0"/>
        <v>22056.522570281129</v>
      </c>
    </row>
    <row r="14" spans="1:10" x14ac:dyDescent="0.25">
      <c r="A14" s="5" t="s">
        <v>33</v>
      </c>
      <c r="B14" s="5" t="s">
        <v>34</v>
      </c>
      <c r="C14" s="5" t="s">
        <v>12</v>
      </c>
      <c r="D14" s="6">
        <v>3</v>
      </c>
      <c r="E14" s="6">
        <v>14902.52</v>
      </c>
      <c r="F14" s="6">
        <v>3</v>
      </c>
      <c r="G14" s="6">
        <v>14902.52</v>
      </c>
      <c r="H14" s="6">
        <v>4967.5066666666671</v>
      </c>
      <c r="I14" s="10">
        <v>1179.105</v>
      </c>
      <c r="J14" s="16">
        <f t="shared" si="0"/>
        <v>3537.3150000000001</v>
      </c>
    </row>
    <row r="15" spans="1:10" x14ac:dyDescent="0.25">
      <c r="A15" s="5" t="s">
        <v>35</v>
      </c>
      <c r="B15" s="5" t="s">
        <v>36</v>
      </c>
      <c r="C15" s="5" t="s">
        <v>12</v>
      </c>
      <c r="D15" s="6">
        <v>58</v>
      </c>
      <c r="E15" s="6">
        <v>63958.69</v>
      </c>
      <c r="F15" s="6">
        <v>58</v>
      </c>
      <c r="G15" s="6">
        <v>63958.69</v>
      </c>
      <c r="H15" s="6">
        <v>1102.7360344827587</v>
      </c>
      <c r="I15" s="10">
        <v>860.49612903225807</v>
      </c>
      <c r="J15" s="16">
        <f t="shared" si="0"/>
        <v>49908.775483870966</v>
      </c>
    </row>
    <row r="16" spans="1:10" x14ac:dyDescent="0.25">
      <c r="A16" s="5" t="s">
        <v>37</v>
      </c>
      <c r="B16" s="5" t="s">
        <v>38</v>
      </c>
      <c r="C16" s="5" t="s">
        <v>12</v>
      </c>
      <c r="D16" s="6">
        <v>1</v>
      </c>
      <c r="E16" s="6">
        <v>218.89</v>
      </c>
      <c r="F16" s="6">
        <v>1</v>
      </c>
      <c r="G16" s="6">
        <v>218.89</v>
      </c>
      <c r="H16" s="6">
        <v>218.89</v>
      </c>
      <c r="I16" s="10">
        <v>160</v>
      </c>
      <c r="J16" s="16">
        <f t="shared" si="0"/>
        <v>160</v>
      </c>
    </row>
    <row r="17" spans="1:10" x14ac:dyDescent="0.25">
      <c r="A17" s="5" t="s">
        <v>39</v>
      </c>
      <c r="B17" s="5" t="s">
        <v>40</v>
      </c>
      <c r="C17" s="5" t="s">
        <v>12</v>
      </c>
      <c r="D17" s="6">
        <v>27</v>
      </c>
      <c r="E17" s="6">
        <v>37868.269999999997</v>
      </c>
      <c r="F17" s="6">
        <v>27</v>
      </c>
      <c r="G17" s="6">
        <v>37868.269999999997</v>
      </c>
      <c r="H17" s="6">
        <v>1402.5285185185185</v>
      </c>
      <c r="I17" s="10">
        <v>868.06</v>
      </c>
      <c r="J17" s="16">
        <f t="shared" si="0"/>
        <v>23437.62</v>
      </c>
    </row>
    <row r="18" spans="1:10" x14ac:dyDescent="0.25">
      <c r="A18" s="5" t="s">
        <v>41</v>
      </c>
      <c r="B18" s="5" t="s">
        <v>42</v>
      </c>
      <c r="C18" s="5" t="s">
        <v>43</v>
      </c>
      <c r="D18" s="6">
        <v>3174</v>
      </c>
      <c r="E18" s="6">
        <v>997371.1</v>
      </c>
      <c r="F18" s="6">
        <v>3174</v>
      </c>
      <c r="G18" s="6">
        <v>997371.1</v>
      </c>
      <c r="H18" s="6">
        <v>314.23160050409575</v>
      </c>
      <c r="I18" s="10">
        <v>231.08325153374233</v>
      </c>
      <c r="J18" s="16">
        <f t="shared" si="0"/>
        <v>733458.24036809814</v>
      </c>
    </row>
    <row r="19" spans="1:10" x14ac:dyDescent="0.25">
      <c r="A19" s="5" t="s">
        <v>44</v>
      </c>
      <c r="B19" s="5" t="s">
        <v>45</v>
      </c>
      <c r="C19" s="5" t="s">
        <v>12</v>
      </c>
      <c r="D19" s="6">
        <v>19</v>
      </c>
      <c r="E19" s="6">
        <v>7689.06</v>
      </c>
      <c r="F19" s="6">
        <v>19</v>
      </c>
      <c r="G19" s="6">
        <v>7689.06</v>
      </c>
      <c r="H19" s="6">
        <v>404.68736842105267</v>
      </c>
      <c r="I19" s="10">
        <v>198.90695652173912</v>
      </c>
      <c r="J19" s="16">
        <f t="shared" si="0"/>
        <v>3779.2321739130434</v>
      </c>
    </row>
    <row r="20" spans="1:10" x14ac:dyDescent="0.25">
      <c r="A20" s="5" t="s">
        <v>46</v>
      </c>
      <c r="B20" s="5" t="s">
        <v>47</v>
      </c>
      <c r="C20" s="5" t="s">
        <v>12</v>
      </c>
      <c r="D20" s="6">
        <v>1</v>
      </c>
      <c r="E20" s="6">
        <v>1373.75</v>
      </c>
      <c r="F20" s="6">
        <v>1</v>
      </c>
      <c r="G20" s="6">
        <v>1373.75</v>
      </c>
      <c r="H20" s="6">
        <v>1373.75</v>
      </c>
      <c r="I20" s="10">
        <v>261.65499999999997</v>
      </c>
      <c r="J20" s="16">
        <f t="shared" si="0"/>
        <v>261.65499999999997</v>
      </c>
    </row>
    <row r="21" spans="1:10" x14ac:dyDescent="0.25">
      <c r="A21" s="5" t="s">
        <v>48</v>
      </c>
      <c r="B21" s="5" t="s">
        <v>49</v>
      </c>
      <c r="C21" s="5" t="s">
        <v>12</v>
      </c>
      <c r="D21" s="6">
        <v>42</v>
      </c>
      <c r="E21" s="6">
        <v>21853.45</v>
      </c>
      <c r="F21" s="6">
        <v>42</v>
      </c>
      <c r="G21" s="6">
        <v>21853.45</v>
      </c>
      <c r="H21" s="6">
        <v>520.3202380952381</v>
      </c>
      <c r="I21" s="10">
        <v>406.77249999999998</v>
      </c>
      <c r="J21" s="16">
        <f t="shared" si="0"/>
        <v>17084.445</v>
      </c>
    </row>
    <row r="22" spans="1:10" x14ac:dyDescent="0.25">
      <c r="A22" s="5" t="s">
        <v>50</v>
      </c>
      <c r="B22" s="5" t="s">
        <v>51</v>
      </c>
      <c r="C22" s="5" t="s">
        <v>12</v>
      </c>
      <c r="D22" s="6">
        <v>30</v>
      </c>
      <c r="E22" s="6">
        <v>10021.280000000001</v>
      </c>
      <c r="F22" s="6">
        <v>30</v>
      </c>
      <c r="G22" s="6">
        <v>10021.280000000001</v>
      </c>
      <c r="H22" s="6">
        <v>334.04266666666666</v>
      </c>
      <c r="I22" s="10">
        <v>207.93103448275863</v>
      </c>
      <c r="J22" s="16">
        <f t="shared" si="0"/>
        <v>6237.9310344827591</v>
      </c>
    </row>
    <row r="23" spans="1:10" x14ac:dyDescent="0.25">
      <c r="A23" s="5" t="s">
        <v>52</v>
      </c>
      <c r="B23" s="5" t="s">
        <v>53</v>
      </c>
      <c r="C23" s="5" t="s">
        <v>12</v>
      </c>
      <c r="D23" s="6">
        <v>98</v>
      </c>
      <c r="E23" s="6">
        <v>50579.45</v>
      </c>
      <c r="F23" s="6">
        <v>98</v>
      </c>
      <c r="G23" s="6">
        <v>50579.45</v>
      </c>
      <c r="H23" s="6">
        <v>516.11683673469383</v>
      </c>
      <c r="I23" s="10">
        <v>371.2489361702128</v>
      </c>
      <c r="J23" s="16">
        <f t="shared" si="0"/>
        <v>36382.395744680856</v>
      </c>
    </row>
    <row r="24" spans="1:10" x14ac:dyDescent="0.25">
      <c r="A24" s="5" t="s">
        <v>54</v>
      </c>
      <c r="B24" s="5" t="s">
        <v>55</v>
      </c>
      <c r="C24" s="5" t="s">
        <v>12</v>
      </c>
      <c r="D24" s="6">
        <v>7</v>
      </c>
      <c r="E24" s="6">
        <v>5261.12</v>
      </c>
      <c r="F24" s="6">
        <v>7</v>
      </c>
      <c r="G24" s="6">
        <v>5261.12</v>
      </c>
      <c r="H24" s="6">
        <v>751.58857142857141</v>
      </c>
      <c r="I24" s="10">
        <v>517.1528571428571</v>
      </c>
      <c r="J24" s="16">
        <f t="shared" si="0"/>
        <v>3620.0699999999997</v>
      </c>
    </row>
    <row r="25" spans="1:10" x14ac:dyDescent="0.25">
      <c r="A25" s="5" t="s">
        <v>56</v>
      </c>
      <c r="B25" s="5" t="s">
        <v>57</v>
      </c>
      <c r="C25" s="5" t="s">
        <v>12</v>
      </c>
      <c r="D25" s="6">
        <v>1</v>
      </c>
      <c r="E25" s="6">
        <v>0</v>
      </c>
      <c r="F25" s="6">
        <v>1</v>
      </c>
      <c r="G25" s="6">
        <v>0</v>
      </c>
      <c r="H25" s="6"/>
      <c r="I25" s="10">
        <v>32000</v>
      </c>
      <c r="J25" s="16">
        <f t="shared" si="0"/>
        <v>32000</v>
      </c>
    </row>
    <row r="26" spans="1:10" x14ac:dyDescent="0.25">
      <c r="A26" s="5" t="s">
        <v>58</v>
      </c>
      <c r="B26" s="5" t="s">
        <v>59</v>
      </c>
      <c r="C26" s="5" t="s">
        <v>12</v>
      </c>
      <c r="D26" s="6">
        <v>2</v>
      </c>
      <c r="E26" s="6">
        <v>380.42</v>
      </c>
      <c r="F26" s="6">
        <v>2</v>
      </c>
      <c r="G26" s="6">
        <v>380.42</v>
      </c>
      <c r="H26" s="6">
        <v>190.21</v>
      </c>
      <c r="I26" s="10">
        <v>120</v>
      </c>
      <c r="J26" s="16">
        <f t="shared" si="0"/>
        <v>240</v>
      </c>
    </row>
    <row r="27" spans="1:10" x14ac:dyDescent="0.25">
      <c r="A27" s="5" t="s">
        <v>60</v>
      </c>
      <c r="B27" s="5" t="s">
        <v>61</v>
      </c>
      <c r="C27" s="5" t="s">
        <v>12</v>
      </c>
      <c r="D27" s="6">
        <v>4</v>
      </c>
      <c r="E27" s="6">
        <v>540.39</v>
      </c>
      <c r="F27" s="6">
        <v>4</v>
      </c>
      <c r="G27" s="6">
        <v>540.39</v>
      </c>
      <c r="H27" s="6">
        <v>135.0975</v>
      </c>
      <c r="I27" s="10">
        <v>271.59249999999997</v>
      </c>
      <c r="J27" s="16">
        <f t="shared" si="0"/>
        <v>1086.3699999999999</v>
      </c>
    </row>
    <row r="28" spans="1:10" x14ac:dyDescent="0.25">
      <c r="A28" s="5" t="s">
        <v>62</v>
      </c>
      <c r="B28" s="5" t="s">
        <v>63</v>
      </c>
      <c r="C28" s="5" t="s">
        <v>12</v>
      </c>
      <c r="D28" s="6">
        <v>14</v>
      </c>
      <c r="E28" s="6">
        <v>8049.05</v>
      </c>
      <c r="F28" s="6">
        <v>14</v>
      </c>
      <c r="G28" s="6">
        <v>8049.05</v>
      </c>
      <c r="H28" s="6">
        <v>574.93214285714282</v>
      </c>
      <c r="I28" s="10">
        <v>587.72800000000007</v>
      </c>
      <c r="J28" s="16">
        <f t="shared" si="0"/>
        <v>8228.1920000000009</v>
      </c>
    </row>
    <row r="29" spans="1:10" x14ac:dyDescent="0.25">
      <c r="A29" s="5" t="s">
        <v>64</v>
      </c>
      <c r="B29" s="5" t="s">
        <v>65</v>
      </c>
      <c r="C29" s="5" t="s">
        <v>12</v>
      </c>
      <c r="D29" s="6">
        <v>56</v>
      </c>
      <c r="E29" s="6">
        <v>24559.74</v>
      </c>
      <c r="F29" s="6">
        <v>56</v>
      </c>
      <c r="G29" s="6">
        <v>24559.74</v>
      </c>
      <c r="H29" s="6">
        <v>438.56678571428574</v>
      </c>
      <c r="I29" s="10">
        <v>432.4438461538461</v>
      </c>
      <c r="J29" s="16">
        <f t="shared" si="0"/>
        <v>24216.855384615381</v>
      </c>
    </row>
    <row r="30" spans="1:10" x14ac:dyDescent="0.25">
      <c r="A30" s="5" t="s">
        <v>66</v>
      </c>
      <c r="B30" s="5" t="s">
        <v>67</v>
      </c>
      <c r="C30" s="5" t="s">
        <v>12</v>
      </c>
      <c r="D30" s="6">
        <v>527</v>
      </c>
      <c r="E30" s="6">
        <v>482999.83</v>
      </c>
      <c r="F30" s="6">
        <v>527</v>
      </c>
      <c r="G30" s="6">
        <v>482999.83</v>
      </c>
      <c r="H30" s="6">
        <v>916.50821631878557</v>
      </c>
      <c r="I30" s="10">
        <v>672.66278797996767</v>
      </c>
      <c r="J30" s="16">
        <f t="shared" si="0"/>
        <v>354493.28926544299</v>
      </c>
    </row>
    <row r="31" spans="1:10" x14ac:dyDescent="0.25">
      <c r="A31" s="5" t="s">
        <v>68</v>
      </c>
      <c r="B31" s="5" t="s">
        <v>69</v>
      </c>
      <c r="C31" s="5" t="s">
        <v>12</v>
      </c>
      <c r="D31" s="6">
        <v>301</v>
      </c>
      <c r="E31" s="6">
        <v>180978.25</v>
      </c>
      <c r="F31" s="6">
        <v>301</v>
      </c>
      <c r="G31" s="6">
        <v>180978.25</v>
      </c>
      <c r="H31" s="6">
        <v>601.25664451827242</v>
      </c>
      <c r="I31" s="10">
        <v>477.08442857142848</v>
      </c>
      <c r="J31" s="16">
        <f t="shared" si="0"/>
        <v>143602.41299999997</v>
      </c>
    </row>
    <row r="32" spans="1:10" x14ac:dyDescent="0.25">
      <c r="A32" s="5" t="s">
        <v>70</v>
      </c>
      <c r="B32" s="5" t="s">
        <v>71</v>
      </c>
      <c r="C32" s="5" t="s">
        <v>12</v>
      </c>
      <c r="D32" s="6">
        <v>477</v>
      </c>
      <c r="E32" s="6">
        <v>205569.94</v>
      </c>
      <c r="F32" s="6">
        <v>477</v>
      </c>
      <c r="G32" s="6">
        <v>205569.94</v>
      </c>
      <c r="H32" s="6">
        <v>430.9642348008386</v>
      </c>
      <c r="I32" s="10">
        <v>282.37597523219813</v>
      </c>
      <c r="J32" s="16">
        <f t="shared" si="0"/>
        <v>134693.34018575851</v>
      </c>
    </row>
    <row r="33" spans="1:10" x14ac:dyDescent="0.25">
      <c r="A33" s="5" t="s">
        <v>72</v>
      </c>
      <c r="B33" s="5" t="s">
        <v>73</v>
      </c>
      <c r="C33" s="5" t="s">
        <v>12</v>
      </c>
      <c r="D33" s="6">
        <v>2</v>
      </c>
      <c r="E33" s="6">
        <v>2500</v>
      </c>
      <c r="F33" s="6">
        <v>2</v>
      </c>
      <c r="G33" s="6">
        <v>2500</v>
      </c>
      <c r="H33" s="6">
        <v>1250</v>
      </c>
      <c r="I33" s="10">
        <v>1280</v>
      </c>
      <c r="J33" s="16">
        <f t="shared" si="0"/>
        <v>2560</v>
      </c>
    </row>
    <row r="34" spans="1:10" x14ac:dyDescent="0.25">
      <c r="A34" s="5" t="s">
        <v>74</v>
      </c>
      <c r="B34" s="5" t="s">
        <v>75</v>
      </c>
      <c r="C34" s="5" t="s">
        <v>12</v>
      </c>
      <c r="D34" s="6">
        <v>50</v>
      </c>
      <c r="E34" s="6">
        <v>22933.73</v>
      </c>
      <c r="F34" s="6">
        <v>50</v>
      </c>
      <c r="G34" s="6">
        <v>22933.73</v>
      </c>
      <c r="H34" s="6">
        <v>458.6746</v>
      </c>
      <c r="I34" s="10">
        <v>314.40072222222233</v>
      </c>
      <c r="J34" s="16">
        <f t="shared" si="0"/>
        <v>15720.036111111116</v>
      </c>
    </row>
    <row r="35" spans="1:10" x14ac:dyDescent="0.25">
      <c r="A35" s="5" t="s">
        <v>76</v>
      </c>
      <c r="B35" s="5" t="s">
        <v>77</v>
      </c>
      <c r="C35" s="5" t="s">
        <v>12</v>
      </c>
      <c r="D35" s="6">
        <v>239</v>
      </c>
      <c r="E35" s="6">
        <v>116328.35</v>
      </c>
      <c r="F35" s="6">
        <v>239</v>
      </c>
      <c r="G35" s="6">
        <v>116328.35</v>
      </c>
      <c r="H35" s="6">
        <v>486.72949790794979</v>
      </c>
      <c r="I35" s="10">
        <v>314.61417857142857</v>
      </c>
      <c r="J35" s="16">
        <f t="shared" si="0"/>
        <v>75192.788678571422</v>
      </c>
    </row>
    <row r="36" spans="1:10" x14ac:dyDescent="0.25">
      <c r="A36" s="5" t="s">
        <v>78</v>
      </c>
      <c r="B36" s="5" t="s">
        <v>79</v>
      </c>
      <c r="C36" s="5" t="s">
        <v>12</v>
      </c>
      <c r="D36" s="6">
        <v>403</v>
      </c>
      <c r="E36" s="6">
        <v>186527.01</v>
      </c>
      <c r="F36" s="6">
        <v>403</v>
      </c>
      <c r="G36" s="6">
        <v>186527.01</v>
      </c>
      <c r="H36" s="6">
        <v>462.84617866004965</v>
      </c>
      <c r="I36" s="10">
        <v>304.76445086705206</v>
      </c>
      <c r="J36" s="16">
        <f t="shared" si="0"/>
        <v>122820.07369942198</v>
      </c>
    </row>
    <row r="37" spans="1:10" x14ac:dyDescent="0.25">
      <c r="A37" s="5" t="s">
        <v>80</v>
      </c>
      <c r="B37" s="5" t="s">
        <v>81</v>
      </c>
      <c r="C37" s="5" t="s">
        <v>12</v>
      </c>
      <c r="D37" s="6">
        <v>349</v>
      </c>
      <c r="E37" s="6">
        <v>199413.92</v>
      </c>
      <c r="F37" s="6">
        <v>349</v>
      </c>
      <c r="G37" s="6">
        <v>199413.92</v>
      </c>
      <c r="H37" s="6">
        <v>571.38659025787967</v>
      </c>
      <c r="I37" s="10">
        <v>419.16205445544563</v>
      </c>
      <c r="J37" s="16">
        <f t="shared" si="0"/>
        <v>146287.55700495053</v>
      </c>
    </row>
    <row r="38" spans="1:10" x14ac:dyDescent="0.25">
      <c r="A38" s="5" t="s">
        <v>82</v>
      </c>
      <c r="B38" s="5" t="s">
        <v>83</v>
      </c>
      <c r="C38" s="5" t="s">
        <v>12</v>
      </c>
      <c r="D38" s="6">
        <v>4</v>
      </c>
      <c r="E38" s="6">
        <v>2272.5500000000002</v>
      </c>
      <c r="F38" s="6">
        <v>4</v>
      </c>
      <c r="G38" s="6">
        <v>2272.5500000000002</v>
      </c>
      <c r="H38" s="6">
        <v>568.13750000000005</v>
      </c>
      <c r="I38" s="10">
        <v>432</v>
      </c>
      <c r="J38" s="16">
        <f t="shared" si="0"/>
        <v>1728</v>
      </c>
    </row>
    <row r="39" spans="1:10" x14ac:dyDescent="0.25">
      <c r="A39" s="5" t="s">
        <v>84</v>
      </c>
      <c r="B39" s="5" t="s">
        <v>85</v>
      </c>
      <c r="C39" s="5" t="s">
        <v>43</v>
      </c>
      <c r="D39" s="6">
        <v>64</v>
      </c>
      <c r="E39" s="6">
        <v>55158.47</v>
      </c>
      <c r="F39" s="6">
        <v>64</v>
      </c>
      <c r="G39" s="6">
        <v>55158.47</v>
      </c>
      <c r="H39" s="6">
        <v>861.85109375000002</v>
      </c>
      <c r="I39" s="10">
        <v>711.65579545454557</v>
      </c>
      <c r="J39" s="16">
        <f t="shared" si="0"/>
        <v>45545.970909090916</v>
      </c>
    </row>
    <row r="40" spans="1:10" x14ac:dyDescent="0.25">
      <c r="A40" s="5" t="s">
        <v>86</v>
      </c>
      <c r="B40" s="5" t="s">
        <v>87</v>
      </c>
      <c r="C40" s="5" t="s">
        <v>12</v>
      </c>
      <c r="D40" s="6">
        <v>182</v>
      </c>
      <c r="E40" s="6">
        <v>165640.5</v>
      </c>
      <c r="F40" s="6">
        <v>182</v>
      </c>
      <c r="G40" s="6">
        <v>165640.5</v>
      </c>
      <c r="H40" s="6">
        <v>910.11263736263732</v>
      </c>
      <c r="I40" s="10">
        <v>687.25043689320376</v>
      </c>
      <c r="J40" s="16">
        <f t="shared" si="0"/>
        <v>125079.57951456308</v>
      </c>
    </row>
    <row r="41" spans="1:10" x14ac:dyDescent="0.25">
      <c r="A41" s="5" t="s">
        <v>88</v>
      </c>
      <c r="B41" s="5" t="s">
        <v>89</v>
      </c>
      <c r="C41" s="5" t="s">
        <v>12</v>
      </c>
      <c r="D41" s="6">
        <v>188</v>
      </c>
      <c r="E41" s="6">
        <v>117307.64</v>
      </c>
      <c r="F41" s="6">
        <v>188</v>
      </c>
      <c r="G41" s="6">
        <v>117307.64</v>
      </c>
      <c r="H41" s="6">
        <v>623.97680851063831</v>
      </c>
      <c r="I41" s="10">
        <v>444.95278481012775</v>
      </c>
      <c r="J41" s="16">
        <f t="shared" si="0"/>
        <v>83651.12354430402</v>
      </c>
    </row>
    <row r="42" spans="1:10" x14ac:dyDescent="0.25">
      <c r="A42" s="5" t="s">
        <v>90</v>
      </c>
      <c r="B42" s="5" t="s">
        <v>91</v>
      </c>
      <c r="C42" s="5" t="s">
        <v>12</v>
      </c>
      <c r="D42" s="6">
        <v>89</v>
      </c>
      <c r="E42" s="6">
        <v>64083.89</v>
      </c>
      <c r="F42" s="6">
        <v>89</v>
      </c>
      <c r="G42" s="6">
        <v>64083.89</v>
      </c>
      <c r="H42" s="6">
        <v>720.04370786516859</v>
      </c>
      <c r="I42" s="10">
        <v>405.70376146788988</v>
      </c>
      <c r="J42" s="16">
        <f t="shared" si="0"/>
        <v>36107.634770642202</v>
      </c>
    </row>
    <row r="43" spans="1:10" x14ac:dyDescent="0.25">
      <c r="A43" s="5" t="s">
        <v>92</v>
      </c>
      <c r="B43" s="5" t="s">
        <v>93</v>
      </c>
      <c r="C43" s="5" t="s">
        <v>12</v>
      </c>
      <c r="D43" s="6">
        <v>60</v>
      </c>
      <c r="E43" s="6">
        <v>96061.36</v>
      </c>
      <c r="F43" s="6">
        <v>60</v>
      </c>
      <c r="G43" s="6">
        <v>96061.36</v>
      </c>
      <c r="H43" s="6">
        <v>1601.0226666666667</v>
      </c>
      <c r="I43" s="10">
        <v>994.93316455696208</v>
      </c>
      <c r="J43" s="16">
        <f t="shared" si="0"/>
        <v>59695.989873417726</v>
      </c>
    </row>
    <row r="44" spans="1:10" x14ac:dyDescent="0.25">
      <c r="A44" s="5" t="s">
        <v>94</v>
      </c>
      <c r="B44" s="5" t="s">
        <v>95</v>
      </c>
      <c r="C44" s="5" t="s">
        <v>12</v>
      </c>
      <c r="D44" s="6">
        <v>110</v>
      </c>
      <c r="E44" s="6">
        <v>58389.15</v>
      </c>
      <c r="F44" s="6">
        <v>110</v>
      </c>
      <c r="G44" s="6">
        <v>58389.15</v>
      </c>
      <c r="H44" s="6">
        <v>530.8104545454546</v>
      </c>
      <c r="I44" s="10">
        <v>254.09645569620253</v>
      </c>
      <c r="J44" s="16">
        <f t="shared" si="0"/>
        <v>27950.610126582276</v>
      </c>
    </row>
    <row r="45" spans="1:10" x14ac:dyDescent="0.25">
      <c r="A45" s="5" t="s">
        <v>96</v>
      </c>
      <c r="B45" s="5" t="s">
        <v>97</v>
      </c>
      <c r="C45" s="5" t="s">
        <v>12</v>
      </c>
      <c r="D45" s="6">
        <v>83</v>
      </c>
      <c r="E45" s="6">
        <v>30680.400000000001</v>
      </c>
      <c r="F45" s="6">
        <v>83</v>
      </c>
      <c r="G45" s="6">
        <v>30680.400000000001</v>
      </c>
      <c r="H45" s="6">
        <v>369.6433734939759</v>
      </c>
      <c r="I45" s="10">
        <v>194.62862068965518</v>
      </c>
      <c r="J45" s="16">
        <f t="shared" si="0"/>
        <v>16154.17551724138</v>
      </c>
    </row>
    <row r="46" spans="1:10" x14ac:dyDescent="0.25">
      <c r="A46" s="5" t="s">
        <v>98</v>
      </c>
      <c r="B46" s="5" t="s">
        <v>99</v>
      </c>
      <c r="C46" s="5" t="s">
        <v>43</v>
      </c>
      <c r="D46" s="6">
        <v>28</v>
      </c>
      <c r="E46" s="6">
        <v>27336.81</v>
      </c>
      <c r="F46" s="6">
        <v>28</v>
      </c>
      <c r="G46" s="6">
        <v>27336.81</v>
      </c>
      <c r="H46" s="6">
        <v>976.31464285714287</v>
      </c>
      <c r="I46" s="10">
        <v>666.70709302325577</v>
      </c>
      <c r="J46" s="16">
        <f t="shared" si="0"/>
        <v>18667.798604651161</v>
      </c>
    </row>
    <row r="47" spans="1:10" x14ac:dyDescent="0.25">
      <c r="A47" s="5" t="s">
        <v>100</v>
      </c>
      <c r="B47" s="5" t="s">
        <v>101</v>
      </c>
      <c r="C47" s="5" t="s">
        <v>12</v>
      </c>
      <c r="D47" s="6">
        <v>2</v>
      </c>
      <c r="E47" s="6">
        <v>664.3</v>
      </c>
      <c r="F47" s="6">
        <v>2</v>
      </c>
      <c r="G47" s="6">
        <v>664.3</v>
      </c>
      <c r="H47" s="6">
        <v>332.15</v>
      </c>
      <c r="I47" s="10">
        <v>240</v>
      </c>
      <c r="J47" s="16">
        <f t="shared" si="0"/>
        <v>480</v>
      </c>
    </row>
    <row r="48" spans="1:10" x14ac:dyDescent="0.25">
      <c r="A48" s="5" t="s">
        <v>102</v>
      </c>
      <c r="B48" s="5" t="s">
        <v>103</v>
      </c>
      <c r="C48" s="5" t="s">
        <v>12</v>
      </c>
      <c r="D48" s="6">
        <v>267</v>
      </c>
      <c r="E48" s="6">
        <v>92483.33</v>
      </c>
      <c r="F48" s="6">
        <v>267</v>
      </c>
      <c r="G48" s="6">
        <v>92483.33</v>
      </c>
      <c r="H48" s="6">
        <v>346.37951310861422</v>
      </c>
      <c r="I48" s="10">
        <v>227.12125412541252</v>
      </c>
      <c r="J48" s="16">
        <f t="shared" si="0"/>
        <v>60641.37485148514</v>
      </c>
    </row>
    <row r="49" spans="1:10" x14ac:dyDescent="0.25">
      <c r="A49" s="5" t="s">
        <v>104</v>
      </c>
      <c r="B49" s="5" t="s">
        <v>105</v>
      </c>
      <c r="C49" s="5" t="s">
        <v>12</v>
      </c>
      <c r="D49" s="6">
        <v>6</v>
      </c>
      <c r="E49" s="6">
        <v>1741.55</v>
      </c>
      <c r="F49" s="6">
        <v>6</v>
      </c>
      <c r="G49" s="6">
        <v>1741.55</v>
      </c>
      <c r="H49" s="6">
        <v>290.25833333333333</v>
      </c>
      <c r="I49" s="10">
        <v>203.85714285714286</v>
      </c>
      <c r="J49" s="16">
        <f t="shared" si="0"/>
        <v>1223.1428571428571</v>
      </c>
    </row>
    <row r="50" spans="1:10" x14ac:dyDescent="0.25">
      <c r="A50" s="5" t="s">
        <v>106</v>
      </c>
      <c r="B50" s="5" t="s">
        <v>107</v>
      </c>
      <c r="C50" s="5" t="s">
        <v>12</v>
      </c>
      <c r="D50" s="6">
        <v>98</v>
      </c>
      <c r="E50" s="6">
        <v>54418.58</v>
      </c>
      <c r="F50" s="6">
        <v>98</v>
      </c>
      <c r="G50" s="6">
        <v>54418.58</v>
      </c>
      <c r="H50" s="6">
        <v>555.29163265306124</v>
      </c>
      <c r="I50" s="10">
        <v>398.13185185185188</v>
      </c>
      <c r="J50" s="16">
        <f t="shared" si="0"/>
        <v>39016.921481481484</v>
      </c>
    </row>
    <row r="51" spans="1:10" x14ac:dyDescent="0.25">
      <c r="A51" s="5" t="s">
        <v>108</v>
      </c>
      <c r="B51" s="5" t="s">
        <v>109</v>
      </c>
      <c r="C51" s="5" t="s">
        <v>12</v>
      </c>
      <c r="D51" s="6">
        <v>69</v>
      </c>
      <c r="E51" s="6">
        <v>30717.87</v>
      </c>
      <c r="F51" s="6">
        <v>69</v>
      </c>
      <c r="G51" s="6">
        <v>30717.87</v>
      </c>
      <c r="H51" s="6">
        <v>445.1865217391304</v>
      </c>
      <c r="I51" s="10">
        <v>497.76104651162785</v>
      </c>
      <c r="J51" s="16">
        <f t="shared" si="0"/>
        <v>34345.512209302324</v>
      </c>
    </row>
    <row r="52" spans="1:10" x14ac:dyDescent="0.25">
      <c r="A52" s="5" t="s">
        <v>110</v>
      </c>
      <c r="B52" s="5" t="s">
        <v>111</v>
      </c>
      <c r="C52" s="5" t="s">
        <v>12</v>
      </c>
      <c r="D52" s="6">
        <v>159</v>
      </c>
      <c r="E52" s="6">
        <v>63493.05</v>
      </c>
      <c r="F52" s="6">
        <v>159</v>
      </c>
      <c r="G52" s="6">
        <v>63493.05</v>
      </c>
      <c r="H52" s="6">
        <v>399.32735849056604</v>
      </c>
      <c r="I52" s="10">
        <v>307.85476744186053</v>
      </c>
      <c r="J52" s="16">
        <f t="shared" si="0"/>
        <v>48948.908023255826</v>
      </c>
    </row>
    <row r="53" spans="1:10" x14ac:dyDescent="0.25">
      <c r="A53" s="5" t="s">
        <v>112</v>
      </c>
      <c r="B53" s="5" t="s">
        <v>113</v>
      </c>
      <c r="C53" s="5" t="s">
        <v>12</v>
      </c>
      <c r="D53" s="6">
        <v>3</v>
      </c>
      <c r="E53" s="6">
        <v>1446.66</v>
      </c>
      <c r="F53" s="6">
        <v>3</v>
      </c>
      <c r="G53" s="6">
        <v>1446.66</v>
      </c>
      <c r="H53" s="6">
        <v>482.22</v>
      </c>
      <c r="I53" s="10">
        <v>582.88</v>
      </c>
      <c r="J53" s="16">
        <f t="shared" si="0"/>
        <v>1748.6399999999999</v>
      </c>
    </row>
    <row r="54" spans="1:10" x14ac:dyDescent="0.25">
      <c r="A54" s="5" t="s">
        <v>114</v>
      </c>
      <c r="B54" s="5" t="s">
        <v>115</v>
      </c>
      <c r="C54" s="5" t="s">
        <v>12</v>
      </c>
      <c r="D54" s="6">
        <v>7</v>
      </c>
      <c r="E54" s="6">
        <v>1702.48</v>
      </c>
      <c r="F54" s="6">
        <v>7</v>
      </c>
      <c r="G54" s="6">
        <v>1702.48</v>
      </c>
      <c r="H54" s="6">
        <v>243.21142857142857</v>
      </c>
      <c r="I54" s="10">
        <v>176.28571428571428</v>
      </c>
      <c r="J54" s="16">
        <f t="shared" si="0"/>
        <v>1234</v>
      </c>
    </row>
    <row r="55" spans="1:10" x14ac:dyDescent="0.25">
      <c r="A55" s="5" t="s">
        <v>116</v>
      </c>
      <c r="B55" s="5" t="s">
        <v>117</v>
      </c>
      <c r="C55" s="5" t="s">
        <v>12</v>
      </c>
      <c r="D55" s="6">
        <v>4</v>
      </c>
      <c r="E55" s="6">
        <v>2412.25</v>
      </c>
      <c r="F55" s="6">
        <v>4</v>
      </c>
      <c r="G55" s="6">
        <v>2412.25</v>
      </c>
      <c r="H55" s="6">
        <v>603.0625</v>
      </c>
      <c r="I55" s="10">
        <v>449.59749999999997</v>
      </c>
      <c r="J55" s="16">
        <f t="shared" si="0"/>
        <v>1798.3899999999999</v>
      </c>
    </row>
    <row r="56" spans="1:10" x14ac:dyDescent="0.25">
      <c r="A56" s="5" t="s">
        <v>118</v>
      </c>
      <c r="B56" s="5" t="s">
        <v>119</v>
      </c>
      <c r="C56" s="5" t="s">
        <v>12</v>
      </c>
      <c r="D56" s="6">
        <v>3</v>
      </c>
      <c r="E56" s="6">
        <v>1584.03</v>
      </c>
      <c r="F56" s="6">
        <v>3</v>
      </c>
      <c r="G56" s="6">
        <v>1584.03</v>
      </c>
      <c r="H56" s="6">
        <v>528.01</v>
      </c>
      <c r="I56" s="10">
        <v>206.90923076923079</v>
      </c>
      <c r="J56" s="16">
        <f t="shared" si="0"/>
        <v>620.72769230769234</v>
      </c>
    </row>
    <row r="57" spans="1:10" x14ac:dyDescent="0.25">
      <c r="A57" s="5" t="s">
        <v>120</v>
      </c>
      <c r="B57" s="5" t="s">
        <v>121</v>
      </c>
      <c r="C57" s="5" t="s">
        <v>12</v>
      </c>
      <c r="D57" s="6">
        <v>19</v>
      </c>
      <c r="E57" s="6">
        <v>6314.09</v>
      </c>
      <c r="F57" s="6">
        <v>19</v>
      </c>
      <c r="G57" s="6">
        <v>6314.09</v>
      </c>
      <c r="H57" s="6">
        <v>332.32052631578949</v>
      </c>
      <c r="I57" s="10">
        <v>232.04105263157894</v>
      </c>
      <c r="J57" s="16">
        <f t="shared" si="0"/>
        <v>4408.78</v>
      </c>
    </row>
    <row r="58" spans="1:10" x14ac:dyDescent="0.25">
      <c r="A58" s="5" t="s">
        <v>122</v>
      </c>
      <c r="B58" s="5" t="s">
        <v>123</v>
      </c>
      <c r="C58" s="5" t="s">
        <v>12</v>
      </c>
      <c r="D58" s="6">
        <v>9</v>
      </c>
      <c r="E58" s="6">
        <v>2841.17</v>
      </c>
      <c r="F58" s="6">
        <v>9</v>
      </c>
      <c r="G58" s="6">
        <v>2841.17</v>
      </c>
      <c r="H58" s="6">
        <v>315.68555555555554</v>
      </c>
      <c r="I58" s="10">
        <v>299.87199999999996</v>
      </c>
      <c r="J58" s="16">
        <f t="shared" si="0"/>
        <v>2698.8479999999995</v>
      </c>
    </row>
    <row r="59" spans="1:10" x14ac:dyDescent="0.25">
      <c r="A59" s="5" t="s">
        <v>124</v>
      </c>
      <c r="B59" s="5" t="s">
        <v>125</v>
      </c>
      <c r="C59" s="5" t="s">
        <v>12</v>
      </c>
      <c r="D59" s="6">
        <v>1</v>
      </c>
      <c r="E59" s="6">
        <v>245.89</v>
      </c>
      <c r="F59" s="6">
        <v>1</v>
      </c>
      <c r="G59" s="6">
        <v>245.89</v>
      </c>
      <c r="H59" s="6">
        <v>245.89</v>
      </c>
      <c r="I59" s="10">
        <v>180</v>
      </c>
      <c r="J59" s="16">
        <f t="shared" si="0"/>
        <v>180</v>
      </c>
    </row>
    <row r="60" spans="1:10" x14ac:dyDescent="0.25">
      <c r="A60" s="5" t="s">
        <v>126</v>
      </c>
      <c r="B60" s="5" t="s">
        <v>127</v>
      </c>
      <c r="C60" s="5" t="s">
        <v>43</v>
      </c>
      <c r="D60" s="6">
        <v>93</v>
      </c>
      <c r="E60" s="6">
        <v>75830.960000000006</v>
      </c>
      <c r="F60" s="6">
        <v>93</v>
      </c>
      <c r="G60" s="6">
        <v>75830.960000000006</v>
      </c>
      <c r="H60" s="6">
        <v>815.38666666666677</v>
      </c>
      <c r="I60" s="10">
        <v>613.79190476190479</v>
      </c>
      <c r="J60" s="16">
        <f t="shared" si="0"/>
        <v>57082.647142857146</v>
      </c>
    </row>
    <row r="61" spans="1:10" x14ac:dyDescent="0.25">
      <c r="A61" s="5" t="s">
        <v>128</v>
      </c>
      <c r="B61" s="5" t="s">
        <v>129</v>
      </c>
      <c r="C61" s="5" t="s">
        <v>12</v>
      </c>
      <c r="D61" s="6">
        <v>28</v>
      </c>
      <c r="E61" s="6">
        <v>23541.98</v>
      </c>
      <c r="F61" s="6">
        <v>28</v>
      </c>
      <c r="G61" s="6">
        <v>23541.98</v>
      </c>
      <c r="H61" s="6">
        <v>840.78499999999997</v>
      </c>
      <c r="I61" s="10">
        <v>585.22312499999998</v>
      </c>
      <c r="J61" s="16">
        <f t="shared" si="0"/>
        <v>16386.247499999998</v>
      </c>
    </row>
    <row r="62" spans="1:10" x14ac:dyDescent="0.25">
      <c r="A62" s="5" t="s">
        <v>130</v>
      </c>
      <c r="B62" s="5" t="s">
        <v>131</v>
      </c>
      <c r="C62" s="5" t="s">
        <v>12</v>
      </c>
      <c r="D62" s="6">
        <v>5</v>
      </c>
      <c r="E62" s="6">
        <v>3159.91</v>
      </c>
      <c r="F62" s="6">
        <v>5</v>
      </c>
      <c r="G62" s="6">
        <v>3159.91</v>
      </c>
      <c r="H62" s="6">
        <v>631.98199999999997</v>
      </c>
      <c r="I62" s="10">
        <v>450</v>
      </c>
      <c r="J62" s="16">
        <f t="shared" si="0"/>
        <v>2250</v>
      </c>
    </row>
    <row r="63" spans="1:10" x14ac:dyDescent="0.25">
      <c r="A63" s="5" t="s">
        <v>132</v>
      </c>
      <c r="B63" s="5" t="s">
        <v>133</v>
      </c>
      <c r="C63" s="5" t="s">
        <v>43</v>
      </c>
      <c r="D63" s="6">
        <v>1570.6</v>
      </c>
      <c r="E63" s="6">
        <v>104539.24</v>
      </c>
      <c r="F63" s="6">
        <v>1570.6</v>
      </c>
      <c r="G63" s="6">
        <v>104539.24</v>
      </c>
      <c r="H63" s="6">
        <v>66.560066216732466</v>
      </c>
      <c r="I63" s="10">
        <v>192.35413974151845</v>
      </c>
      <c r="J63" s="16">
        <f t="shared" si="0"/>
        <v>302111.41187802888</v>
      </c>
    </row>
    <row r="64" spans="1:10" x14ac:dyDescent="0.25">
      <c r="A64" s="5" t="s">
        <v>134</v>
      </c>
      <c r="B64" s="5" t="s">
        <v>135</v>
      </c>
      <c r="C64" s="5" t="s">
        <v>12</v>
      </c>
      <c r="D64" s="6">
        <v>6</v>
      </c>
      <c r="E64" s="6">
        <v>1624.63</v>
      </c>
      <c r="F64" s="6">
        <v>6</v>
      </c>
      <c r="G64" s="6">
        <v>1624.63</v>
      </c>
      <c r="H64" s="6">
        <v>270.7716666666667</v>
      </c>
      <c r="I64" s="10">
        <v>175.5</v>
      </c>
      <c r="J64" s="16">
        <f t="shared" si="0"/>
        <v>1053</v>
      </c>
    </row>
    <row r="65" spans="1:10" x14ac:dyDescent="0.25">
      <c r="A65" s="5" t="s">
        <v>136</v>
      </c>
      <c r="B65" s="5" t="s">
        <v>137</v>
      </c>
      <c r="C65" s="5" t="s">
        <v>12</v>
      </c>
      <c r="D65" s="6">
        <v>21</v>
      </c>
      <c r="E65" s="6">
        <v>11219.35</v>
      </c>
      <c r="F65" s="6">
        <v>21</v>
      </c>
      <c r="G65" s="6">
        <v>11219.35</v>
      </c>
      <c r="H65" s="6">
        <v>534.25476190476195</v>
      </c>
      <c r="I65" s="10">
        <v>421.86444444444447</v>
      </c>
      <c r="J65" s="16">
        <f t="shared" si="0"/>
        <v>8859.1533333333336</v>
      </c>
    </row>
    <row r="66" spans="1:10" x14ac:dyDescent="0.25">
      <c r="A66" s="5" t="s">
        <v>138</v>
      </c>
      <c r="B66" s="5" t="s">
        <v>139</v>
      </c>
      <c r="C66" s="5" t="s">
        <v>12</v>
      </c>
      <c r="D66" s="6">
        <v>13</v>
      </c>
      <c r="E66" s="6">
        <v>7431.98</v>
      </c>
      <c r="F66" s="6">
        <v>13</v>
      </c>
      <c r="G66" s="6">
        <v>7431.98</v>
      </c>
      <c r="H66" s="6">
        <v>571.69076923076921</v>
      </c>
      <c r="I66" s="10">
        <v>367.16999999999996</v>
      </c>
      <c r="J66" s="16">
        <f t="shared" si="0"/>
        <v>4773.2099999999991</v>
      </c>
    </row>
    <row r="67" spans="1:10" x14ac:dyDescent="0.25">
      <c r="A67" s="5" t="s">
        <v>140</v>
      </c>
      <c r="B67" s="5" t="s">
        <v>141</v>
      </c>
      <c r="C67" s="5" t="s">
        <v>43</v>
      </c>
      <c r="D67" s="6">
        <v>-1</v>
      </c>
      <c r="E67" s="6">
        <v>-2.8</v>
      </c>
      <c r="F67" s="6">
        <v>-1</v>
      </c>
      <c r="G67" s="6">
        <v>-2.8</v>
      </c>
      <c r="H67" s="6">
        <v>2.8</v>
      </c>
      <c r="I67" s="10"/>
      <c r="J67" s="16">
        <f t="shared" si="0"/>
        <v>0</v>
      </c>
    </row>
    <row r="68" spans="1:10" x14ac:dyDescent="0.25">
      <c r="A68" s="5" t="s">
        <v>142</v>
      </c>
      <c r="B68" s="5" t="s">
        <v>143</v>
      </c>
      <c r="C68" s="5" t="s">
        <v>12</v>
      </c>
      <c r="D68" s="6">
        <v>11</v>
      </c>
      <c r="E68" s="6">
        <v>23848.75</v>
      </c>
      <c r="F68" s="6">
        <v>11</v>
      </c>
      <c r="G68" s="6">
        <v>23848.75</v>
      </c>
      <c r="H68" s="6">
        <v>2168.068181818182</v>
      </c>
      <c r="I68" s="10">
        <v>1491.2735714285716</v>
      </c>
      <c r="J68" s="16">
        <f t="shared" ref="J68:J131" si="1">I68*F68</f>
        <v>16404.009285714288</v>
      </c>
    </row>
    <row r="69" spans="1:10" x14ac:dyDescent="0.25">
      <c r="A69" s="5" t="s">
        <v>144</v>
      </c>
      <c r="B69" s="5" t="s">
        <v>145</v>
      </c>
      <c r="C69" s="5" t="s">
        <v>12</v>
      </c>
      <c r="D69" s="6">
        <v>189</v>
      </c>
      <c r="E69" s="6">
        <v>95575.45</v>
      </c>
      <c r="F69" s="6">
        <v>189</v>
      </c>
      <c r="G69" s="6">
        <v>95575.45</v>
      </c>
      <c r="H69" s="6">
        <v>505.6902116402116</v>
      </c>
      <c r="I69" s="10">
        <v>392.6371568627452</v>
      </c>
      <c r="J69" s="16">
        <f t="shared" si="1"/>
        <v>74208.422647058847</v>
      </c>
    </row>
    <row r="70" spans="1:10" x14ac:dyDescent="0.25">
      <c r="A70" s="5" t="s">
        <v>146</v>
      </c>
      <c r="B70" s="5" t="s">
        <v>147</v>
      </c>
      <c r="C70" s="5" t="s">
        <v>12</v>
      </c>
      <c r="D70" s="6">
        <v>427</v>
      </c>
      <c r="E70" s="6">
        <v>208789.78</v>
      </c>
      <c r="F70" s="6">
        <v>427</v>
      </c>
      <c r="G70" s="6">
        <v>208789.78</v>
      </c>
      <c r="H70" s="6">
        <v>488.96903981264637</v>
      </c>
      <c r="I70" s="10">
        <v>380.82304824561396</v>
      </c>
      <c r="J70" s="16">
        <f t="shared" si="1"/>
        <v>162611.44160087715</v>
      </c>
    </row>
    <row r="71" spans="1:10" x14ac:dyDescent="0.25">
      <c r="A71" s="5" t="s">
        <v>148</v>
      </c>
      <c r="B71" s="5" t="s">
        <v>149</v>
      </c>
      <c r="C71" s="5" t="s">
        <v>12</v>
      </c>
      <c r="D71" s="6">
        <v>1</v>
      </c>
      <c r="E71" s="6">
        <v>394.36</v>
      </c>
      <c r="F71" s="6">
        <v>1</v>
      </c>
      <c r="G71" s="6">
        <v>394.36</v>
      </c>
      <c r="H71" s="6">
        <v>394.36</v>
      </c>
      <c r="I71" s="10">
        <v>214</v>
      </c>
      <c r="J71" s="16">
        <f t="shared" si="1"/>
        <v>214</v>
      </c>
    </row>
    <row r="72" spans="1:10" x14ac:dyDescent="0.25">
      <c r="A72" s="5" t="s">
        <v>150</v>
      </c>
      <c r="B72" s="5" t="s">
        <v>151</v>
      </c>
      <c r="C72" s="5" t="s">
        <v>12</v>
      </c>
      <c r="D72" s="6">
        <v>2</v>
      </c>
      <c r="E72" s="6">
        <v>700.81</v>
      </c>
      <c r="F72" s="6">
        <v>2</v>
      </c>
      <c r="G72" s="6">
        <v>700.81</v>
      </c>
      <c r="H72" s="6">
        <v>350.40499999999997</v>
      </c>
      <c r="I72" s="10">
        <v>302.33333333333331</v>
      </c>
      <c r="J72" s="16">
        <f t="shared" si="1"/>
        <v>604.66666666666663</v>
      </c>
    </row>
    <row r="73" spans="1:10" x14ac:dyDescent="0.25">
      <c r="A73" s="5" t="s">
        <v>152</v>
      </c>
      <c r="B73" s="5" t="s">
        <v>153</v>
      </c>
      <c r="C73" s="5" t="s">
        <v>12</v>
      </c>
      <c r="D73" s="6">
        <v>9</v>
      </c>
      <c r="E73" s="6">
        <v>2275.94</v>
      </c>
      <c r="F73" s="6">
        <v>9</v>
      </c>
      <c r="G73" s="6">
        <v>2275.94</v>
      </c>
      <c r="H73" s="6">
        <v>252.88222222222223</v>
      </c>
      <c r="I73" s="10">
        <v>168.59090909090909</v>
      </c>
      <c r="J73" s="16">
        <f t="shared" si="1"/>
        <v>1517.3181818181818</v>
      </c>
    </row>
    <row r="74" spans="1:10" x14ac:dyDescent="0.25">
      <c r="A74" s="5" t="s">
        <v>154</v>
      </c>
      <c r="B74" s="5" t="s">
        <v>155</v>
      </c>
      <c r="C74" s="5" t="s">
        <v>12</v>
      </c>
      <c r="D74" s="6">
        <v>389</v>
      </c>
      <c r="E74" s="6">
        <v>195168.35</v>
      </c>
      <c r="F74" s="6">
        <v>389</v>
      </c>
      <c r="G74" s="6">
        <v>195168.35</v>
      </c>
      <c r="H74" s="6">
        <v>501.7181233933162</v>
      </c>
      <c r="I74" s="10">
        <v>339.74941888619855</v>
      </c>
      <c r="J74" s="16">
        <f t="shared" si="1"/>
        <v>132162.52394673123</v>
      </c>
    </row>
    <row r="75" spans="1:10" x14ac:dyDescent="0.25">
      <c r="A75" s="5" t="s">
        <v>156</v>
      </c>
      <c r="B75" s="5" t="s">
        <v>157</v>
      </c>
      <c r="C75" s="5" t="s">
        <v>12</v>
      </c>
      <c r="D75" s="6">
        <v>34</v>
      </c>
      <c r="E75" s="6">
        <v>66629.710000000006</v>
      </c>
      <c r="F75" s="6">
        <v>34</v>
      </c>
      <c r="G75" s="6">
        <v>66629.710000000006</v>
      </c>
      <c r="H75" s="6">
        <v>1959.6973529411766</v>
      </c>
      <c r="I75" s="10">
        <v>1061.9973770491802</v>
      </c>
      <c r="J75" s="16">
        <f t="shared" si="1"/>
        <v>36107.910819672128</v>
      </c>
    </row>
    <row r="76" spans="1:10" x14ac:dyDescent="0.25">
      <c r="A76" s="5" t="s">
        <v>158</v>
      </c>
      <c r="B76" s="5" t="s">
        <v>159</v>
      </c>
      <c r="C76" s="5" t="s">
        <v>12</v>
      </c>
      <c r="D76" s="6">
        <v>8572</v>
      </c>
      <c r="E76" s="6">
        <v>87199</v>
      </c>
      <c r="F76" s="6">
        <v>8572</v>
      </c>
      <c r="G76" s="6">
        <v>87199</v>
      </c>
      <c r="H76" s="6">
        <v>10.172538497433504</v>
      </c>
      <c r="I76" s="10"/>
      <c r="J76" s="16">
        <f t="shared" si="1"/>
        <v>0</v>
      </c>
    </row>
    <row r="77" spans="1:10" x14ac:dyDescent="0.25">
      <c r="A77" s="5" t="s">
        <v>160</v>
      </c>
      <c r="B77" s="5" t="s">
        <v>161</v>
      </c>
      <c r="C77" s="5" t="s">
        <v>12</v>
      </c>
      <c r="D77" s="6">
        <v>1</v>
      </c>
      <c r="E77" s="6">
        <v>263.62</v>
      </c>
      <c r="F77" s="6">
        <v>1</v>
      </c>
      <c r="G77" s="6">
        <v>263.62</v>
      </c>
      <c r="H77" s="6">
        <v>263.62</v>
      </c>
      <c r="I77" s="10">
        <v>193.2</v>
      </c>
      <c r="J77" s="16">
        <f t="shared" si="1"/>
        <v>193.2</v>
      </c>
    </row>
    <row r="78" spans="1:10" x14ac:dyDescent="0.25">
      <c r="A78" s="5" t="s">
        <v>162</v>
      </c>
      <c r="B78" s="5" t="s">
        <v>163</v>
      </c>
      <c r="C78" s="5" t="s">
        <v>43</v>
      </c>
      <c r="D78" s="6">
        <v>335</v>
      </c>
      <c r="E78" s="6">
        <v>253175.45</v>
      </c>
      <c r="F78" s="6">
        <v>335</v>
      </c>
      <c r="G78" s="6">
        <v>253175.45</v>
      </c>
      <c r="H78" s="6">
        <v>755.7476119402985</v>
      </c>
      <c r="I78" s="10">
        <v>538.1270718232048</v>
      </c>
      <c r="J78" s="16">
        <f t="shared" si="1"/>
        <v>180272.56906077362</v>
      </c>
    </row>
    <row r="79" spans="1:10" x14ac:dyDescent="0.25">
      <c r="A79" s="5" t="s">
        <v>164</v>
      </c>
      <c r="B79" s="5" t="s">
        <v>165</v>
      </c>
      <c r="C79" s="5" t="s">
        <v>12</v>
      </c>
      <c r="D79" s="6">
        <v>6</v>
      </c>
      <c r="E79" s="6">
        <v>2981.08</v>
      </c>
      <c r="F79" s="6">
        <v>6</v>
      </c>
      <c r="G79" s="6">
        <v>2981.08</v>
      </c>
      <c r="H79" s="6">
        <v>496.84666666666664</v>
      </c>
      <c r="I79" s="10">
        <v>419.53125</v>
      </c>
      <c r="J79" s="16">
        <f t="shared" si="1"/>
        <v>2517.1875</v>
      </c>
    </row>
    <row r="80" spans="1:10" x14ac:dyDescent="0.25">
      <c r="A80" s="5" t="s">
        <v>166</v>
      </c>
      <c r="B80" s="5" t="s">
        <v>167</v>
      </c>
      <c r="C80" s="5" t="s">
        <v>12</v>
      </c>
      <c r="D80" s="6">
        <v>6</v>
      </c>
      <c r="E80" s="6">
        <v>17995.18</v>
      </c>
      <c r="F80" s="6">
        <v>6</v>
      </c>
      <c r="G80" s="6">
        <v>17995.18</v>
      </c>
      <c r="H80" s="6">
        <v>2999.1966666666667</v>
      </c>
      <c r="I80" s="10">
        <v>1613.5155555555555</v>
      </c>
      <c r="J80" s="16">
        <f t="shared" si="1"/>
        <v>9681.0933333333323</v>
      </c>
    </row>
    <row r="81" spans="1:10" x14ac:dyDescent="0.25">
      <c r="A81" s="5" t="s">
        <v>168</v>
      </c>
      <c r="B81" s="5" t="s">
        <v>169</v>
      </c>
      <c r="C81" s="5" t="s">
        <v>12</v>
      </c>
      <c r="D81" s="6">
        <v>3</v>
      </c>
      <c r="E81" s="6">
        <v>1471.19</v>
      </c>
      <c r="F81" s="6">
        <v>3</v>
      </c>
      <c r="G81" s="6">
        <v>1471.19</v>
      </c>
      <c r="H81" s="6">
        <v>490.3966666666667</v>
      </c>
      <c r="I81" s="10">
        <v>327.5675</v>
      </c>
      <c r="J81" s="16">
        <f t="shared" si="1"/>
        <v>982.70249999999999</v>
      </c>
    </row>
    <row r="82" spans="1:10" x14ac:dyDescent="0.25">
      <c r="A82" s="5" t="s">
        <v>170</v>
      </c>
      <c r="B82" s="5" t="s">
        <v>171</v>
      </c>
      <c r="C82" s="5" t="s">
        <v>12</v>
      </c>
      <c r="D82" s="6">
        <v>21</v>
      </c>
      <c r="E82" s="6">
        <v>13254.27</v>
      </c>
      <c r="F82" s="6">
        <v>21</v>
      </c>
      <c r="G82" s="6">
        <v>13254.27</v>
      </c>
      <c r="H82" s="6">
        <v>631.15571428571434</v>
      </c>
      <c r="I82" s="10">
        <v>510.60588235294114</v>
      </c>
      <c r="J82" s="16">
        <f t="shared" si="1"/>
        <v>10722.723529411764</v>
      </c>
    </row>
    <row r="83" spans="1:10" x14ac:dyDescent="0.25">
      <c r="A83" s="5" t="s">
        <v>172</v>
      </c>
      <c r="B83" s="5" t="s">
        <v>173</v>
      </c>
      <c r="C83" s="5" t="s">
        <v>12</v>
      </c>
      <c r="D83" s="6">
        <v>166</v>
      </c>
      <c r="E83" s="6">
        <v>101538.12</v>
      </c>
      <c r="F83" s="6">
        <v>166</v>
      </c>
      <c r="G83" s="6">
        <v>101538.12</v>
      </c>
      <c r="H83" s="6">
        <v>611.67542168674697</v>
      </c>
      <c r="I83" s="10">
        <v>422.23022346368725</v>
      </c>
      <c r="J83" s="16">
        <f t="shared" si="1"/>
        <v>70090.217094972089</v>
      </c>
    </row>
    <row r="84" spans="1:10" x14ac:dyDescent="0.25">
      <c r="A84" s="5" t="s">
        <v>174</v>
      </c>
      <c r="B84" s="5" t="s">
        <v>175</v>
      </c>
      <c r="C84" s="5" t="s">
        <v>43</v>
      </c>
      <c r="D84" s="6">
        <v>8</v>
      </c>
      <c r="E84" s="6">
        <v>12224.28</v>
      </c>
      <c r="F84" s="6">
        <v>8</v>
      </c>
      <c r="G84" s="6">
        <v>12224.28</v>
      </c>
      <c r="H84" s="6">
        <v>1528.0350000000001</v>
      </c>
      <c r="I84" s="10">
        <v>752.74882352941177</v>
      </c>
      <c r="J84" s="16">
        <f t="shared" si="1"/>
        <v>6021.9905882352941</v>
      </c>
    </row>
    <row r="85" spans="1:10" x14ac:dyDescent="0.25">
      <c r="A85" s="5" t="s">
        <v>176</v>
      </c>
      <c r="B85" s="5" t="s">
        <v>177</v>
      </c>
      <c r="C85" s="5" t="s">
        <v>12</v>
      </c>
      <c r="D85" s="6">
        <v>1</v>
      </c>
      <c r="E85" s="6">
        <v>1507.51</v>
      </c>
      <c r="F85" s="6">
        <v>1</v>
      </c>
      <c r="G85" s="6">
        <v>1507.51</v>
      </c>
      <c r="H85" s="6">
        <v>1507.51</v>
      </c>
      <c r="I85" s="10">
        <v>228.05</v>
      </c>
      <c r="J85" s="16">
        <f t="shared" si="1"/>
        <v>228.05</v>
      </c>
    </row>
    <row r="86" spans="1:10" x14ac:dyDescent="0.25">
      <c r="A86" s="5" t="s">
        <v>178</v>
      </c>
      <c r="B86" s="5" t="s">
        <v>179</v>
      </c>
      <c r="C86" s="5" t="s">
        <v>12</v>
      </c>
      <c r="D86" s="6">
        <v>11</v>
      </c>
      <c r="E86" s="6">
        <v>5980</v>
      </c>
      <c r="F86" s="6">
        <v>11</v>
      </c>
      <c r="G86" s="6">
        <v>5980</v>
      </c>
      <c r="H86" s="6">
        <v>543.63636363636363</v>
      </c>
      <c r="I86" s="10">
        <v>115.94421052631579</v>
      </c>
      <c r="J86" s="16">
        <f t="shared" si="1"/>
        <v>1275.3863157894737</v>
      </c>
    </row>
    <row r="87" spans="1:10" x14ac:dyDescent="0.25">
      <c r="A87" s="5" t="s">
        <v>180</v>
      </c>
      <c r="B87" s="5" t="s">
        <v>181</v>
      </c>
      <c r="C87" s="5" t="s">
        <v>12</v>
      </c>
      <c r="D87" s="6">
        <v>6</v>
      </c>
      <c r="E87" s="6">
        <v>5054.42</v>
      </c>
      <c r="F87" s="6">
        <v>6</v>
      </c>
      <c r="G87" s="6">
        <v>5054.42</v>
      </c>
      <c r="H87" s="6">
        <v>842.40333333333331</v>
      </c>
      <c r="I87" s="10">
        <v>484.58333333333331</v>
      </c>
      <c r="J87" s="16">
        <f t="shared" si="1"/>
        <v>2907.5</v>
      </c>
    </row>
    <row r="88" spans="1:10" x14ac:dyDescent="0.25">
      <c r="A88" s="5" t="s">
        <v>182</v>
      </c>
      <c r="B88" s="5" t="s">
        <v>183</v>
      </c>
      <c r="C88" s="5" t="s">
        <v>12</v>
      </c>
      <c r="D88" s="6">
        <v>43</v>
      </c>
      <c r="E88" s="6">
        <v>29673.040000000001</v>
      </c>
      <c r="F88" s="6">
        <v>43</v>
      </c>
      <c r="G88" s="6">
        <v>29673.040000000001</v>
      </c>
      <c r="H88" s="6">
        <v>690.07069767441862</v>
      </c>
      <c r="I88" s="10">
        <v>593.9795918367347</v>
      </c>
      <c r="J88" s="16">
        <f t="shared" si="1"/>
        <v>25541.122448979593</v>
      </c>
    </row>
    <row r="89" spans="1:10" x14ac:dyDescent="0.25">
      <c r="A89" s="5" t="s">
        <v>184</v>
      </c>
      <c r="B89" s="5" t="s">
        <v>185</v>
      </c>
      <c r="C89" s="5" t="s">
        <v>12</v>
      </c>
      <c r="D89" s="6">
        <v>2</v>
      </c>
      <c r="E89" s="6">
        <v>478.37</v>
      </c>
      <c r="F89" s="6">
        <v>2</v>
      </c>
      <c r="G89" s="6">
        <v>478.37</v>
      </c>
      <c r="H89" s="6">
        <v>239.185</v>
      </c>
      <c r="I89" s="10">
        <v>180</v>
      </c>
      <c r="J89" s="16">
        <f t="shared" si="1"/>
        <v>360</v>
      </c>
    </row>
    <row r="90" spans="1:10" x14ac:dyDescent="0.25">
      <c r="A90" s="5" t="s">
        <v>186</v>
      </c>
      <c r="B90" s="5" t="s">
        <v>187</v>
      </c>
      <c r="C90" s="5" t="s">
        <v>12</v>
      </c>
      <c r="D90" s="6">
        <v>105</v>
      </c>
      <c r="E90" s="6">
        <v>78296.23</v>
      </c>
      <c r="F90" s="6">
        <v>105</v>
      </c>
      <c r="G90" s="6">
        <v>78296.23</v>
      </c>
      <c r="H90" s="6">
        <v>745.67838095238096</v>
      </c>
      <c r="I90" s="10">
        <v>679.93646551724146</v>
      </c>
      <c r="J90" s="16">
        <f t="shared" si="1"/>
        <v>71393.328879310357</v>
      </c>
    </row>
    <row r="91" spans="1:10" x14ac:dyDescent="0.25">
      <c r="A91" s="5" t="s">
        <v>188</v>
      </c>
      <c r="B91" s="5" t="s">
        <v>189</v>
      </c>
      <c r="C91" s="5" t="s">
        <v>12</v>
      </c>
      <c r="D91" s="6">
        <v>4</v>
      </c>
      <c r="E91" s="6">
        <v>3509.11</v>
      </c>
      <c r="F91" s="6">
        <v>4</v>
      </c>
      <c r="G91" s="6">
        <v>3509.11</v>
      </c>
      <c r="H91" s="6">
        <v>877.27750000000003</v>
      </c>
      <c r="I91" s="10">
        <v>460.55</v>
      </c>
      <c r="J91" s="16">
        <f t="shared" si="1"/>
        <v>1842.2</v>
      </c>
    </row>
    <row r="92" spans="1:10" x14ac:dyDescent="0.25">
      <c r="A92" s="5" t="s">
        <v>190</v>
      </c>
      <c r="B92" s="5" t="s">
        <v>191</v>
      </c>
      <c r="C92" s="5" t="s">
        <v>12</v>
      </c>
      <c r="D92" s="6">
        <v>77</v>
      </c>
      <c r="E92" s="6">
        <v>26585</v>
      </c>
      <c r="F92" s="6">
        <v>77</v>
      </c>
      <c r="G92" s="6">
        <v>26585</v>
      </c>
      <c r="H92" s="6">
        <v>345.25974025974028</v>
      </c>
      <c r="I92" s="10">
        <v>165.59231578947382</v>
      </c>
      <c r="J92" s="16">
        <f t="shared" si="1"/>
        <v>12750.608315789485</v>
      </c>
    </row>
    <row r="93" spans="1:10" x14ac:dyDescent="0.25">
      <c r="A93" s="5" t="s">
        <v>192</v>
      </c>
      <c r="B93" s="5" t="s">
        <v>193</v>
      </c>
      <c r="C93" s="5" t="s">
        <v>12</v>
      </c>
      <c r="D93" s="6">
        <v>2</v>
      </c>
      <c r="E93" s="6">
        <v>1309.05</v>
      </c>
      <c r="F93" s="6">
        <v>2</v>
      </c>
      <c r="G93" s="6">
        <v>1309.05</v>
      </c>
      <c r="H93" s="6">
        <v>654.52499999999998</v>
      </c>
      <c r="I93" s="10">
        <v>780</v>
      </c>
      <c r="J93" s="16">
        <f t="shared" si="1"/>
        <v>1560</v>
      </c>
    </row>
    <row r="94" spans="1:10" x14ac:dyDescent="0.25">
      <c r="A94" s="5" t="s">
        <v>194</v>
      </c>
      <c r="B94" s="5" t="s">
        <v>195</v>
      </c>
      <c r="C94" s="5" t="s">
        <v>12</v>
      </c>
      <c r="D94" s="6">
        <v>689</v>
      </c>
      <c r="E94" s="6">
        <v>891827.5</v>
      </c>
      <c r="F94" s="6">
        <v>689</v>
      </c>
      <c r="G94" s="6">
        <v>891827.5</v>
      </c>
      <c r="H94" s="6">
        <v>1294.3795355587808</v>
      </c>
      <c r="I94" s="10">
        <v>348.66815276273013</v>
      </c>
      <c r="J94" s="16">
        <f t="shared" si="1"/>
        <v>240232.35725352107</v>
      </c>
    </row>
    <row r="95" spans="1:10" x14ac:dyDescent="0.25">
      <c r="A95" s="5" t="s">
        <v>196</v>
      </c>
      <c r="B95" s="5" t="s">
        <v>197</v>
      </c>
      <c r="C95" s="5" t="s">
        <v>12</v>
      </c>
      <c r="D95" s="6">
        <v>288</v>
      </c>
      <c r="E95" s="6">
        <v>0</v>
      </c>
      <c r="F95" s="6">
        <v>288</v>
      </c>
      <c r="G95" s="6">
        <v>0</v>
      </c>
      <c r="H95" s="6"/>
      <c r="I95" s="10"/>
      <c r="J95" s="16">
        <f t="shared" si="1"/>
        <v>0</v>
      </c>
    </row>
    <row r="96" spans="1:10" x14ac:dyDescent="0.25">
      <c r="A96" s="5" t="s">
        <v>198</v>
      </c>
      <c r="B96" s="5" t="s">
        <v>199</v>
      </c>
      <c r="C96" s="5" t="s">
        <v>12</v>
      </c>
      <c r="D96" s="6">
        <v>782</v>
      </c>
      <c r="E96" s="6">
        <v>148665</v>
      </c>
      <c r="F96" s="6">
        <v>782</v>
      </c>
      <c r="G96" s="6">
        <v>148665</v>
      </c>
      <c r="H96" s="6">
        <v>190.10869565217391</v>
      </c>
      <c r="I96" s="10">
        <v>309.72136222910217</v>
      </c>
      <c r="J96" s="16">
        <f t="shared" si="1"/>
        <v>242202.10526315789</v>
      </c>
    </row>
    <row r="97" spans="1:10" x14ac:dyDescent="0.25">
      <c r="A97" s="5" t="s">
        <v>200</v>
      </c>
      <c r="B97" s="5" t="s">
        <v>201</v>
      </c>
      <c r="C97" s="5" t="s">
        <v>12</v>
      </c>
      <c r="D97" s="6">
        <v>4</v>
      </c>
      <c r="E97" s="6">
        <v>1879.48</v>
      </c>
      <c r="F97" s="6">
        <v>4</v>
      </c>
      <c r="G97" s="6">
        <v>1879.48</v>
      </c>
      <c r="H97" s="6">
        <v>469.87</v>
      </c>
      <c r="I97" s="10">
        <v>172.94999999999993</v>
      </c>
      <c r="J97" s="16">
        <f t="shared" si="1"/>
        <v>691.79999999999973</v>
      </c>
    </row>
    <row r="98" spans="1:10" x14ac:dyDescent="0.25">
      <c r="A98" s="5" t="s">
        <v>202</v>
      </c>
      <c r="B98" s="5" t="s">
        <v>203</v>
      </c>
      <c r="C98" s="5" t="s">
        <v>12</v>
      </c>
      <c r="D98" s="6">
        <v>45</v>
      </c>
      <c r="E98" s="6">
        <v>20532.310000000001</v>
      </c>
      <c r="F98" s="6">
        <v>45</v>
      </c>
      <c r="G98" s="6">
        <v>20532.310000000001</v>
      </c>
      <c r="H98" s="6">
        <v>456.27355555555556</v>
      </c>
      <c r="I98" s="10">
        <v>289.73166666666663</v>
      </c>
      <c r="J98" s="16">
        <f t="shared" si="1"/>
        <v>13037.924999999997</v>
      </c>
    </row>
    <row r="99" spans="1:10" x14ac:dyDescent="0.25">
      <c r="A99" s="5" t="s">
        <v>204</v>
      </c>
      <c r="B99" s="5" t="s">
        <v>205</v>
      </c>
      <c r="C99" s="5" t="s">
        <v>12</v>
      </c>
      <c r="D99" s="6">
        <v>3</v>
      </c>
      <c r="E99" s="6">
        <v>7861.7</v>
      </c>
      <c r="F99" s="6">
        <v>3</v>
      </c>
      <c r="G99" s="6">
        <v>7861.7</v>
      </c>
      <c r="H99" s="6">
        <v>2620.5666666666666</v>
      </c>
      <c r="I99" s="10">
        <v>1003.30375</v>
      </c>
      <c r="J99" s="16">
        <f t="shared" si="1"/>
        <v>3009.9112500000001</v>
      </c>
    </row>
    <row r="100" spans="1:10" x14ac:dyDescent="0.25">
      <c r="A100" s="5" t="s">
        <v>206</v>
      </c>
      <c r="B100" s="5" t="s">
        <v>207</v>
      </c>
      <c r="C100" s="5" t="s">
        <v>12</v>
      </c>
      <c r="D100" s="6">
        <v>8</v>
      </c>
      <c r="E100" s="6">
        <v>943</v>
      </c>
      <c r="F100" s="6">
        <v>8</v>
      </c>
      <c r="G100" s="6">
        <v>943</v>
      </c>
      <c r="H100" s="6">
        <v>117.875</v>
      </c>
      <c r="I100" s="10">
        <v>73.184444444444438</v>
      </c>
      <c r="J100" s="16">
        <f t="shared" si="1"/>
        <v>585.4755555555555</v>
      </c>
    </row>
    <row r="101" spans="1:10" x14ac:dyDescent="0.25">
      <c r="A101" s="5" t="s">
        <v>208</v>
      </c>
      <c r="B101" s="5" t="s">
        <v>209</v>
      </c>
      <c r="C101" s="5" t="s">
        <v>12</v>
      </c>
      <c r="D101" s="6">
        <v>83</v>
      </c>
      <c r="E101" s="6">
        <v>116897.5</v>
      </c>
      <c r="F101" s="6">
        <v>83</v>
      </c>
      <c r="G101" s="6">
        <v>116897.5</v>
      </c>
      <c r="H101" s="6">
        <v>1408.4036144578313</v>
      </c>
      <c r="I101" s="10">
        <v>276.35519774011294</v>
      </c>
      <c r="J101" s="16">
        <f t="shared" si="1"/>
        <v>22937.481412429373</v>
      </c>
    </row>
    <row r="102" spans="1:10" x14ac:dyDescent="0.25">
      <c r="A102" s="5" t="s">
        <v>210</v>
      </c>
      <c r="B102" s="5" t="s">
        <v>211</v>
      </c>
      <c r="C102" s="5" t="s">
        <v>12</v>
      </c>
      <c r="D102" s="6">
        <v>16</v>
      </c>
      <c r="E102" s="6">
        <v>11504</v>
      </c>
      <c r="F102" s="6">
        <v>16</v>
      </c>
      <c r="G102" s="6">
        <v>11504</v>
      </c>
      <c r="H102" s="6">
        <v>719</v>
      </c>
      <c r="I102" s="10">
        <v>603.6</v>
      </c>
      <c r="J102" s="16">
        <f t="shared" si="1"/>
        <v>9657.6</v>
      </c>
    </row>
    <row r="103" spans="1:10" x14ac:dyDescent="0.25">
      <c r="A103" s="5" t="s">
        <v>212</v>
      </c>
      <c r="B103" s="5" t="s">
        <v>213</v>
      </c>
      <c r="C103" s="5" t="s">
        <v>12</v>
      </c>
      <c r="D103" s="6">
        <v>491</v>
      </c>
      <c r="E103" s="6">
        <v>141458.16</v>
      </c>
      <c r="F103" s="6">
        <v>491</v>
      </c>
      <c r="G103" s="6">
        <v>141458.16</v>
      </c>
      <c r="H103" s="6">
        <v>288.10215885947048</v>
      </c>
      <c r="I103" s="10">
        <v>121.48301626016266</v>
      </c>
      <c r="J103" s="16">
        <f t="shared" si="1"/>
        <v>59648.160983739865</v>
      </c>
    </row>
    <row r="104" spans="1:10" x14ac:dyDescent="0.25">
      <c r="A104" s="5" t="s">
        <v>214</v>
      </c>
      <c r="B104" s="5" t="s">
        <v>215</v>
      </c>
      <c r="C104" s="5" t="s">
        <v>12</v>
      </c>
      <c r="D104" s="6">
        <v>2</v>
      </c>
      <c r="E104" s="6">
        <v>3720</v>
      </c>
      <c r="F104" s="6">
        <v>2</v>
      </c>
      <c r="G104" s="6">
        <v>3720</v>
      </c>
      <c r="H104" s="6">
        <v>1860</v>
      </c>
      <c r="I104" s="10">
        <v>763.63</v>
      </c>
      <c r="J104" s="16">
        <f t="shared" si="1"/>
        <v>1527.26</v>
      </c>
    </row>
    <row r="105" spans="1:10" x14ac:dyDescent="0.25">
      <c r="A105" s="5" t="s">
        <v>216</v>
      </c>
      <c r="B105" s="5" t="s">
        <v>217</v>
      </c>
      <c r="C105" s="5" t="s">
        <v>12</v>
      </c>
      <c r="D105" s="6">
        <v>636</v>
      </c>
      <c r="E105" s="6">
        <v>152191.99</v>
      </c>
      <c r="F105" s="6">
        <v>636</v>
      </c>
      <c r="G105" s="6">
        <v>152191.99</v>
      </c>
      <c r="H105" s="6">
        <v>239.29558176100628</v>
      </c>
      <c r="I105" s="10">
        <v>88.517805232558146</v>
      </c>
      <c r="J105" s="16">
        <f t="shared" si="1"/>
        <v>56297.324127906984</v>
      </c>
    </row>
    <row r="106" spans="1:10" x14ac:dyDescent="0.25">
      <c r="A106" s="5" t="s">
        <v>218</v>
      </c>
      <c r="B106" s="5" t="s">
        <v>219</v>
      </c>
      <c r="C106" s="5" t="s">
        <v>12</v>
      </c>
      <c r="D106" s="6">
        <v>246</v>
      </c>
      <c r="E106" s="6">
        <v>52404</v>
      </c>
      <c r="F106" s="6">
        <v>246</v>
      </c>
      <c r="G106" s="6">
        <v>52404</v>
      </c>
      <c r="H106" s="6">
        <v>213.02439024390245</v>
      </c>
      <c r="I106" s="10">
        <v>62.275949367088607</v>
      </c>
      <c r="J106" s="16">
        <f t="shared" si="1"/>
        <v>15319.883544303797</v>
      </c>
    </row>
    <row r="107" spans="1:10" x14ac:dyDescent="0.25">
      <c r="A107" s="5" t="s">
        <v>220</v>
      </c>
      <c r="B107" s="5" t="s">
        <v>221</v>
      </c>
      <c r="C107" s="5" t="s">
        <v>12</v>
      </c>
      <c r="D107" s="6">
        <v>338</v>
      </c>
      <c r="E107" s="6">
        <v>126098.4</v>
      </c>
      <c r="F107" s="6">
        <v>338</v>
      </c>
      <c r="G107" s="6">
        <v>126098.4</v>
      </c>
      <c r="H107" s="6">
        <v>373.07218934911242</v>
      </c>
      <c r="I107" s="10">
        <v>275.031050955414</v>
      </c>
      <c r="J107" s="16">
        <f t="shared" si="1"/>
        <v>92960.495222929938</v>
      </c>
    </row>
    <row r="108" spans="1:10" x14ac:dyDescent="0.25">
      <c r="A108" s="5" t="s">
        <v>222</v>
      </c>
      <c r="B108" s="5" t="s">
        <v>223</v>
      </c>
      <c r="C108" s="5" t="s">
        <v>12</v>
      </c>
      <c r="D108" s="6">
        <v>688</v>
      </c>
      <c r="E108" s="6">
        <v>472501.81</v>
      </c>
      <c r="F108" s="6">
        <v>688</v>
      </c>
      <c r="G108" s="6">
        <v>472501.81</v>
      </c>
      <c r="H108" s="6">
        <v>686.77588662790697</v>
      </c>
      <c r="I108" s="10">
        <v>497.13464419475645</v>
      </c>
      <c r="J108" s="16">
        <f t="shared" si="1"/>
        <v>342028.63520599244</v>
      </c>
    </row>
    <row r="109" spans="1:10" x14ac:dyDescent="0.25">
      <c r="A109" s="5" t="s">
        <v>224</v>
      </c>
      <c r="B109" s="5" t="s">
        <v>225</v>
      </c>
      <c r="C109" s="5" t="s">
        <v>12</v>
      </c>
      <c r="D109" s="6">
        <v>599</v>
      </c>
      <c r="E109" s="6">
        <v>92800</v>
      </c>
      <c r="F109" s="6">
        <v>599</v>
      </c>
      <c r="G109" s="6">
        <v>92800</v>
      </c>
      <c r="H109" s="6">
        <v>154.92487479131887</v>
      </c>
      <c r="I109" s="10">
        <v>76.818481675392675</v>
      </c>
      <c r="J109" s="16">
        <f t="shared" si="1"/>
        <v>46014.270523560212</v>
      </c>
    </row>
    <row r="110" spans="1:10" x14ac:dyDescent="0.25">
      <c r="A110" s="5" t="s">
        <v>226</v>
      </c>
      <c r="B110" s="5" t="s">
        <v>227</v>
      </c>
      <c r="C110" s="5" t="s">
        <v>12</v>
      </c>
      <c r="D110" s="6">
        <v>1</v>
      </c>
      <c r="E110" s="6">
        <v>2105.5</v>
      </c>
      <c r="F110" s="6">
        <v>1</v>
      </c>
      <c r="G110" s="6">
        <v>2105.5</v>
      </c>
      <c r="H110" s="6">
        <v>2105.5</v>
      </c>
      <c r="I110" s="10">
        <v>1505.5151351351353</v>
      </c>
      <c r="J110" s="16">
        <f t="shared" si="1"/>
        <v>1505.5151351351353</v>
      </c>
    </row>
    <row r="111" spans="1:10" x14ac:dyDescent="0.25">
      <c r="A111" s="5" t="s">
        <v>228</v>
      </c>
      <c r="B111" s="5" t="s">
        <v>229</v>
      </c>
      <c r="C111" s="5" t="s">
        <v>12</v>
      </c>
      <c r="D111" s="6">
        <v>2</v>
      </c>
      <c r="E111" s="6">
        <v>1656.88</v>
      </c>
      <c r="F111" s="6">
        <v>2</v>
      </c>
      <c r="G111" s="6">
        <v>1656.88</v>
      </c>
      <c r="H111" s="6">
        <v>828.44</v>
      </c>
      <c r="I111" s="10"/>
      <c r="J111" s="16">
        <f t="shared" si="1"/>
        <v>0</v>
      </c>
    </row>
    <row r="112" spans="1:10" x14ac:dyDescent="0.25">
      <c r="A112" s="5" t="s">
        <v>230</v>
      </c>
      <c r="B112" s="5" t="s">
        <v>231</v>
      </c>
      <c r="C112" s="5" t="s">
        <v>43</v>
      </c>
      <c r="D112" s="6">
        <v>217</v>
      </c>
      <c r="E112" s="6">
        <v>78887.56</v>
      </c>
      <c r="F112" s="6">
        <v>217</v>
      </c>
      <c r="G112" s="6">
        <v>78887.56</v>
      </c>
      <c r="H112" s="6">
        <v>363.53714285714284</v>
      </c>
      <c r="I112" s="10">
        <v>254.17189333333292</v>
      </c>
      <c r="J112" s="16">
        <f t="shared" si="1"/>
        <v>55155.30085333324</v>
      </c>
    </row>
    <row r="113" spans="1:10" x14ac:dyDescent="0.25">
      <c r="A113" s="5" t="s">
        <v>232</v>
      </c>
      <c r="B113" s="5" t="s">
        <v>233</v>
      </c>
      <c r="C113" s="5" t="s">
        <v>43</v>
      </c>
      <c r="D113" s="6">
        <v>37</v>
      </c>
      <c r="E113" s="6">
        <v>29360.91</v>
      </c>
      <c r="F113" s="6">
        <v>37</v>
      </c>
      <c r="G113" s="6">
        <v>29360.91</v>
      </c>
      <c r="H113" s="6">
        <v>793.53810810810808</v>
      </c>
      <c r="I113" s="10">
        <v>471.60849056603774</v>
      </c>
      <c r="J113" s="16">
        <f t="shared" si="1"/>
        <v>17449.514150943396</v>
      </c>
    </row>
    <row r="114" spans="1:10" x14ac:dyDescent="0.25">
      <c r="A114" s="5" t="s">
        <v>234</v>
      </c>
      <c r="B114" s="5" t="s">
        <v>235</v>
      </c>
      <c r="C114" s="5" t="s">
        <v>12</v>
      </c>
      <c r="D114" s="6">
        <v>45</v>
      </c>
      <c r="E114" s="6">
        <v>17111.98</v>
      </c>
      <c r="F114" s="6">
        <v>45</v>
      </c>
      <c r="G114" s="6">
        <v>17111.98</v>
      </c>
      <c r="H114" s="6">
        <v>380.26622222222221</v>
      </c>
      <c r="I114" s="10">
        <v>211.63113207547173</v>
      </c>
      <c r="J114" s="16">
        <f t="shared" si="1"/>
        <v>9523.4009433962274</v>
      </c>
    </row>
    <row r="115" spans="1:10" x14ac:dyDescent="0.25">
      <c r="A115" s="5" t="s">
        <v>236</v>
      </c>
      <c r="B115" s="5" t="s">
        <v>237</v>
      </c>
      <c r="C115" s="5" t="s">
        <v>12</v>
      </c>
      <c r="D115" s="6">
        <v>1</v>
      </c>
      <c r="E115" s="6">
        <v>285.39</v>
      </c>
      <c r="F115" s="6">
        <v>1</v>
      </c>
      <c r="G115" s="6">
        <v>285.39</v>
      </c>
      <c r="H115" s="6">
        <v>285.39</v>
      </c>
      <c r="I115" s="10">
        <v>210</v>
      </c>
      <c r="J115" s="16">
        <f t="shared" si="1"/>
        <v>210</v>
      </c>
    </row>
    <row r="116" spans="1:10" x14ac:dyDescent="0.25">
      <c r="A116" s="5" t="s">
        <v>238</v>
      </c>
      <c r="B116" s="5" t="s">
        <v>239</v>
      </c>
      <c r="C116" s="5" t="s">
        <v>12</v>
      </c>
      <c r="D116" s="6">
        <v>2</v>
      </c>
      <c r="E116" s="6">
        <v>1138.0899999999999</v>
      </c>
      <c r="F116" s="6">
        <v>2</v>
      </c>
      <c r="G116" s="6">
        <v>1138.0899999999999</v>
      </c>
      <c r="H116" s="6">
        <v>569.04499999999996</v>
      </c>
      <c r="I116" s="10">
        <v>240</v>
      </c>
      <c r="J116" s="16">
        <f t="shared" si="1"/>
        <v>480</v>
      </c>
    </row>
    <row r="117" spans="1:10" x14ac:dyDescent="0.25">
      <c r="A117" s="5" t="s">
        <v>240</v>
      </c>
      <c r="B117" s="5" t="s">
        <v>241</v>
      </c>
      <c r="C117" s="5" t="s">
        <v>12</v>
      </c>
      <c r="D117" s="6">
        <v>1</v>
      </c>
      <c r="E117" s="6">
        <v>1228.5</v>
      </c>
      <c r="F117" s="6">
        <v>1</v>
      </c>
      <c r="G117" s="6">
        <v>1228.5</v>
      </c>
      <c r="H117" s="6">
        <v>1228.5</v>
      </c>
      <c r="I117" s="10">
        <v>900</v>
      </c>
      <c r="J117" s="16">
        <f t="shared" si="1"/>
        <v>900</v>
      </c>
    </row>
    <row r="118" spans="1:10" x14ac:dyDescent="0.25">
      <c r="A118" s="5" t="s">
        <v>242</v>
      </c>
      <c r="B118" s="5" t="s">
        <v>243</v>
      </c>
      <c r="C118" s="5" t="s">
        <v>12</v>
      </c>
      <c r="D118" s="6">
        <v>114</v>
      </c>
      <c r="E118" s="6">
        <v>38373.919999999998</v>
      </c>
      <c r="F118" s="6">
        <v>114</v>
      </c>
      <c r="G118" s="6">
        <v>38373.919999999998</v>
      </c>
      <c r="H118" s="6">
        <v>336.61333333333334</v>
      </c>
      <c r="I118" s="10">
        <v>229.12850877192983</v>
      </c>
      <c r="J118" s="16">
        <f t="shared" si="1"/>
        <v>26120.65</v>
      </c>
    </row>
    <row r="119" spans="1:10" x14ac:dyDescent="0.25">
      <c r="A119" s="5" t="s">
        <v>244</v>
      </c>
      <c r="B119" s="5" t="s">
        <v>245</v>
      </c>
      <c r="C119" s="5" t="s">
        <v>12</v>
      </c>
      <c r="D119" s="6">
        <v>15</v>
      </c>
      <c r="E119" s="6">
        <v>5095.95</v>
      </c>
      <c r="F119" s="6">
        <v>15</v>
      </c>
      <c r="G119" s="6">
        <v>5095.95</v>
      </c>
      <c r="H119" s="6">
        <v>339.72999999999996</v>
      </c>
      <c r="I119" s="10">
        <v>254.27777777777777</v>
      </c>
      <c r="J119" s="16">
        <f t="shared" si="1"/>
        <v>3814.1666666666665</v>
      </c>
    </row>
    <row r="120" spans="1:10" x14ac:dyDescent="0.25">
      <c r="A120" s="5" t="s">
        <v>246</v>
      </c>
      <c r="B120" s="5" t="s">
        <v>247</v>
      </c>
      <c r="C120" s="5" t="s">
        <v>43</v>
      </c>
      <c r="D120" s="6">
        <v>12</v>
      </c>
      <c r="E120" s="6">
        <v>14943.19</v>
      </c>
      <c r="F120" s="6">
        <v>12</v>
      </c>
      <c r="G120" s="6">
        <v>14943.19</v>
      </c>
      <c r="H120" s="6">
        <v>1245.2658333333334</v>
      </c>
      <c r="I120" s="10">
        <v>606.923</v>
      </c>
      <c r="J120" s="16">
        <f t="shared" si="1"/>
        <v>7283.076</v>
      </c>
    </row>
    <row r="121" spans="1:10" x14ac:dyDescent="0.25">
      <c r="A121" s="5" t="s">
        <v>248</v>
      </c>
      <c r="B121" s="5" t="s">
        <v>249</v>
      </c>
      <c r="C121" s="5" t="s">
        <v>12</v>
      </c>
      <c r="D121" s="6">
        <v>22</v>
      </c>
      <c r="E121" s="6">
        <v>20603.43</v>
      </c>
      <c r="F121" s="6">
        <v>22</v>
      </c>
      <c r="G121" s="6">
        <v>20603.43</v>
      </c>
      <c r="H121" s="6">
        <v>936.51954545454544</v>
      </c>
      <c r="I121" s="10">
        <v>554.61699999999996</v>
      </c>
      <c r="J121" s="16">
        <f t="shared" si="1"/>
        <v>12201.573999999999</v>
      </c>
    </row>
    <row r="122" spans="1:10" x14ac:dyDescent="0.25">
      <c r="A122" s="5" t="s">
        <v>250</v>
      </c>
      <c r="B122" s="5" t="s">
        <v>251</v>
      </c>
      <c r="C122" s="5" t="s">
        <v>43</v>
      </c>
      <c r="D122" s="6">
        <v>108</v>
      </c>
      <c r="E122" s="6">
        <v>53145.46</v>
      </c>
      <c r="F122" s="6">
        <v>108</v>
      </c>
      <c r="G122" s="6">
        <v>53145.46</v>
      </c>
      <c r="H122" s="6">
        <v>492.08759259259256</v>
      </c>
      <c r="I122" s="10">
        <v>418.62992424242418</v>
      </c>
      <c r="J122" s="16">
        <f t="shared" si="1"/>
        <v>45212.031818181815</v>
      </c>
    </row>
    <row r="123" spans="1:10" x14ac:dyDescent="0.25">
      <c r="A123" s="5" t="s">
        <v>252</v>
      </c>
      <c r="B123" s="5" t="s">
        <v>253</v>
      </c>
      <c r="C123" s="5" t="s">
        <v>12</v>
      </c>
      <c r="D123" s="6">
        <v>6</v>
      </c>
      <c r="E123" s="6">
        <v>3465.89</v>
      </c>
      <c r="F123" s="6">
        <v>6</v>
      </c>
      <c r="G123" s="6">
        <v>3465.89</v>
      </c>
      <c r="H123" s="6">
        <v>577.64833333333331</v>
      </c>
      <c r="I123" s="10">
        <v>375.20000000000005</v>
      </c>
      <c r="J123" s="16">
        <f t="shared" si="1"/>
        <v>2251.2000000000003</v>
      </c>
    </row>
    <row r="124" spans="1:10" x14ac:dyDescent="0.25">
      <c r="A124" s="5" t="s">
        <v>254</v>
      </c>
      <c r="B124" s="5" t="s">
        <v>255</v>
      </c>
      <c r="C124" s="5" t="s">
        <v>12</v>
      </c>
      <c r="D124" s="6">
        <v>4</v>
      </c>
      <c r="E124" s="6">
        <v>1364.6</v>
      </c>
      <c r="F124" s="6">
        <v>4</v>
      </c>
      <c r="G124" s="6">
        <v>1364.6</v>
      </c>
      <c r="H124" s="6">
        <v>341.15</v>
      </c>
      <c r="I124" s="10">
        <v>257.5</v>
      </c>
      <c r="J124" s="16">
        <f t="shared" si="1"/>
        <v>1030</v>
      </c>
    </row>
    <row r="125" spans="1:10" x14ac:dyDescent="0.25">
      <c r="A125" s="5" t="s">
        <v>256</v>
      </c>
      <c r="B125" s="5" t="s">
        <v>257</v>
      </c>
      <c r="C125" s="5" t="s">
        <v>12</v>
      </c>
      <c r="D125" s="6">
        <v>3</v>
      </c>
      <c r="E125" s="6">
        <v>919.88</v>
      </c>
      <c r="F125" s="6">
        <v>3</v>
      </c>
      <c r="G125" s="6">
        <v>919.88</v>
      </c>
      <c r="H125" s="6">
        <v>306.62666666666667</v>
      </c>
      <c r="I125" s="10">
        <v>177.96166666666667</v>
      </c>
      <c r="J125" s="16">
        <f t="shared" si="1"/>
        <v>533.88499999999999</v>
      </c>
    </row>
    <row r="126" spans="1:10" x14ac:dyDescent="0.25">
      <c r="A126" s="5" t="s">
        <v>258</v>
      </c>
      <c r="B126" s="5" t="s">
        <v>259</v>
      </c>
      <c r="C126" s="5" t="s">
        <v>43</v>
      </c>
      <c r="D126" s="6">
        <v>1</v>
      </c>
      <c r="E126" s="6">
        <v>1106.4000000000001</v>
      </c>
      <c r="F126" s="6">
        <v>1</v>
      </c>
      <c r="G126" s="6">
        <v>1106.4000000000001</v>
      </c>
      <c r="H126" s="6">
        <v>1106.4000000000001</v>
      </c>
      <c r="I126" s="10">
        <v>572.5</v>
      </c>
      <c r="J126" s="16">
        <f t="shared" si="1"/>
        <v>572.5</v>
      </c>
    </row>
    <row r="127" spans="1:10" x14ac:dyDescent="0.25">
      <c r="A127" s="5" t="s">
        <v>260</v>
      </c>
      <c r="B127" s="5" t="s">
        <v>261</v>
      </c>
      <c r="C127" s="5" t="s">
        <v>43</v>
      </c>
      <c r="D127" s="6">
        <v>155</v>
      </c>
      <c r="E127" s="6">
        <v>326496.67</v>
      </c>
      <c r="F127" s="6">
        <v>155</v>
      </c>
      <c r="G127" s="6">
        <v>326496.67</v>
      </c>
      <c r="H127" s="6">
        <v>2106.4301290322578</v>
      </c>
      <c r="I127" s="10">
        <v>1601.892553846154</v>
      </c>
      <c r="J127" s="16">
        <f t="shared" si="1"/>
        <v>248293.34584615385</v>
      </c>
    </row>
    <row r="128" spans="1:10" x14ac:dyDescent="0.25">
      <c r="A128" s="5" t="s">
        <v>262</v>
      </c>
      <c r="B128" s="5" t="s">
        <v>263</v>
      </c>
      <c r="C128" s="5" t="s">
        <v>12</v>
      </c>
      <c r="D128" s="6">
        <v>1</v>
      </c>
      <c r="E128" s="6">
        <v>218.89</v>
      </c>
      <c r="F128" s="6">
        <v>1</v>
      </c>
      <c r="G128" s="6">
        <v>218.89</v>
      </c>
      <c r="H128" s="6">
        <v>218.89</v>
      </c>
      <c r="I128" s="10">
        <v>160</v>
      </c>
      <c r="J128" s="16">
        <f t="shared" si="1"/>
        <v>160</v>
      </c>
    </row>
    <row r="129" spans="1:10" x14ac:dyDescent="0.25">
      <c r="A129" s="5" t="s">
        <v>264</v>
      </c>
      <c r="B129" s="5" t="s">
        <v>265</v>
      </c>
      <c r="C129" s="5" t="s">
        <v>12</v>
      </c>
      <c r="D129" s="6">
        <v>21</v>
      </c>
      <c r="E129" s="6">
        <v>26556.31</v>
      </c>
      <c r="F129" s="6">
        <v>21</v>
      </c>
      <c r="G129" s="6">
        <v>26556.31</v>
      </c>
      <c r="H129" s="6">
        <v>1264.5861904761905</v>
      </c>
      <c r="I129" s="10">
        <v>1213.4030434782608</v>
      </c>
      <c r="J129" s="16">
        <f t="shared" si="1"/>
        <v>25481.463913043477</v>
      </c>
    </row>
    <row r="130" spans="1:10" x14ac:dyDescent="0.25">
      <c r="A130" s="5" t="s">
        <v>266</v>
      </c>
      <c r="B130" s="5" t="s">
        <v>267</v>
      </c>
      <c r="C130" s="5" t="s">
        <v>12</v>
      </c>
      <c r="D130" s="6">
        <v>125</v>
      </c>
      <c r="E130" s="6">
        <v>159193.01999999999</v>
      </c>
      <c r="F130" s="6">
        <v>125</v>
      </c>
      <c r="G130" s="6">
        <v>159193.01999999999</v>
      </c>
      <c r="H130" s="6">
        <v>1273.5441599999999</v>
      </c>
      <c r="I130" s="10">
        <v>887.36437037037024</v>
      </c>
      <c r="J130" s="16">
        <f t="shared" si="1"/>
        <v>110920.54629629628</v>
      </c>
    </row>
    <row r="131" spans="1:10" x14ac:dyDescent="0.25">
      <c r="A131" s="5" t="s">
        <v>268</v>
      </c>
      <c r="B131" s="5" t="s">
        <v>269</v>
      </c>
      <c r="C131" s="5" t="s">
        <v>12</v>
      </c>
      <c r="D131" s="6">
        <v>3</v>
      </c>
      <c r="E131" s="6">
        <v>5818.63</v>
      </c>
      <c r="F131" s="6">
        <v>3</v>
      </c>
      <c r="G131" s="6">
        <v>5818.63</v>
      </c>
      <c r="H131" s="6">
        <v>1939.5433333333333</v>
      </c>
      <c r="I131" s="10">
        <v>2236.46</v>
      </c>
      <c r="J131" s="16">
        <f t="shared" si="1"/>
        <v>6709.38</v>
      </c>
    </row>
    <row r="132" spans="1:10" x14ac:dyDescent="0.25">
      <c r="A132" s="5" t="s">
        <v>270</v>
      </c>
      <c r="B132" s="5" t="s">
        <v>271</v>
      </c>
      <c r="C132" s="5" t="s">
        <v>12</v>
      </c>
      <c r="D132" s="6">
        <v>406</v>
      </c>
      <c r="E132" s="6">
        <v>300257.2</v>
      </c>
      <c r="F132" s="6">
        <v>406</v>
      </c>
      <c r="G132" s="6">
        <v>300257.2</v>
      </c>
      <c r="H132" s="6">
        <v>739.54975369458134</v>
      </c>
      <c r="I132" s="10">
        <v>565.45604206500946</v>
      </c>
      <c r="J132" s="16">
        <f t="shared" ref="J132:J171" si="2">I132*F132</f>
        <v>229575.15307839384</v>
      </c>
    </row>
    <row r="133" spans="1:10" x14ac:dyDescent="0.25">
      <c r="A133" s="5" t="s">
        <v>272</v>
      </c>
      <c r="B133" s="5" t="s">
        <v>273</v>
      </c>
      <c r="C133" s="5" t="s">
        <v>12</v>
      </c>
      <c r="D133" s="6">
        <v>813</v>
      </c>
      <c r="E133" s="6">
        <v>406741.95</v>
      </c>
      <c r="F133" s="6">
        <v>813</v>
      </c>
      <c r="G133" s="6">
        <v>406741.95</v>
      </c>
      <c r="H133" s="6">
        <v>500.29760147601479</v>
      </c>
      <c r="I133" s="10">
        <v>421.54439054726362</v>
      </c>
      <c r="J133" s="16">
        <f t="shared" si="2"/>
        <v>342715.58951492532</v>
      </c>
    </row>
    <row r="134" spans="1:10" x14ac:dyDescent="0.25">
      <c r="A134" s="5" t="s">
        <v>274</v>
      </c>
      <c r="B134" s="5" t="s">
        <v>275</v>
      </c>
      <c r="C134" s="5" t="s">
        <v>12</v>
      </c>
      <c r="D134" s="6">
        <v>9</v>
      </c>
      <c r="E134" s="6">
        <v>4666.26</v>
      </c>
      <c r="F134" s="6">
        <v>9</v>
      </c>
      <c r="G134" s="6">
        <v>4666.26</v>
      </c>
      <c r="H134" s="6">
        <v>518.47333333333336</v>
      </c>
      <c r="I134" s="10">
        <v>287.77777777777777</v>
      </c>
      <c r="J134" s="16">
        <f t="shared" si="2"/>
        <v>2590</v>
      </c>
    </row>
    <row r="135" spans="1:10" x14ac:dyDescent="0.25">
      <c r="A135" s="5" t="s">
        <v>276</v>
      </c>
      <c r="B135" s="5" t="s">
        <v>277</v>
      </c>
      <c r="C135" s="5" t="s">
        <v>12</v>
      </c>
      <c r="D135" s="6">
        <v>222</v>
      </c>
      <c r="E135" s="6">
        <v>259363.17</v>
      </c>
      <c r="F135" s="6">
        <v>222</v>
      </c>
      <c r="G135" s="6">
        <v>259363.17</v>
      </c>
      <c r="H135" s="6">
        <v>1168.3025675675676</v>
      </c>
      <c r="I135" s="10">
        <v>1110.6656574923547</v>
      </c>
      <c r="J135" s="16">
        <f t="shared" si="2"/>
        <v>246567.77596330276</v>
      </c>
    </row>
    <row r="136" spans="1:10" x14ac:dyDescent="0.25">
      <c r="A136" s="5" t="s">
        <v>278</v>
      </c>
      <c r="B136" s="5" t="s">
        <v>279</v>
      </c>
      <c r="C136" s="5" t="s">
        <v>12</v>
      </c>
      <c r="D136" s="6">
        <v>84</v>
      </c>
      <c r="E136" s="6">
        <v>81965.86</v>
      </c>
      <c r="F136" s="6">
        <v>84</v>
      </c>
      <c r="G136" s="6">
        <v>81965.86</v>
      </c>
      <c r="H136" s="6">
        <v>975.78404761904767</v>
      </c>
      <c r="I136" s="10">
        <v>877.47783505154644</v>
      </c>
      <c r="J136" s="16">
        <f t="shared" si="2"/>
        <v>73708.138144329903</v>
      </c>
    </row>
    <row r="137" spans="1:10" x14ac:dyDescent="0.25">
      <c r="A137" s="5" t="s">
        <v>280</v>
      </c>
      <c r="B137" s="5" t="s">
        <v>281</v>
      </c>
      <c r="C137" s="5" t="s">
        <v>12</v>
      </c>
      <c r="D137" s="6">
        <v>3</v>
      </c>
      <c r="E137" s="6">
        <v>4997.7</v>
      </c>
      <c r="F137" s="6">
        <v>3</v>
      </c>
      <c r="G137" s="6">
        <v>4997.7</v>
      </c>
      <c r="H137" s="6">
        <v>1665.8999999999999</v>
      </c>
      <c r="I137" s="10">
        <v>1324</v>
      </c>
      <c r="J137" s="16">
        <f t="shared" si="2"/>
        <v>3972</v>
      </c>
    </row>
    <row r="138" spans="1:10" x14ac:dyDescent="0.25">
      <c r="A138" s="5" t="s">
        <v>282</v>
      </c>
      <c r="B138" s="5" t="s">
        <v>283</v>
      </c>
      <c r="C138" s="5" t="s">
        <v>12</v>
      </c>
      <c r="D138" s="6">
        <v>2</v>
      </c>
      <c r="E138" s="6">
        <v>2750</v>
      </c>
      <c r="F138" s="6">
        <v>2</v>
      </c>
      <c r="G138" s="6">
        <v>2750</v>
      </c>
      <c r="H138" s="6">
        <v>1375</v>
      </c>
      <c r="I138" s="10">
        <v>1125</v>
      </c>
      <c r="J138" s="16">
        <f t="shared" si="2"/>
        <v>2250</v>
      </c>
    </row>
    <row r="139" spans="1:10" x14ac:dyDescent="0.25">
      <c r="A139" s="5" t="s">
        <v>284</v>
      </c>
      <c r="B139" s="5" t="s">
        <v>285</v>
      </c>
      <c r="C139" s="5" t="s">
        <v>12</v>
      </c>
      <c r="D139" s="6">
        <v>1</v>
      </c>
      <c r="E139" s="6">
        <v>3363.75</v>
      </c>
      <c r="F139" s="6">
        <v>1</v>
      </c>
      <c r="G139" s="6">
        <v>3363.75</v>
      </c>
      <c r="H139" s="6">
        <v>3363.75</v>
      </c>
      <c r="I139" s="10">
        <v>1327.5</v>
      </c>
      <c r="J139" s="16">
        <f t="shared" si="2"/>
        <v>1327.5</v>
      </c>
    </row>
    <row r="140" spans="1:10" x14ac:dyDescent="0.25">
      <c r="A140" s="5" t="s">
        <v>286</v>
      </c>
      <c r="B140" s="5" t="s">
        <v>287</v>
      </c>
      <c r="C140" s="5" t="s">
        <v>12</v>
      </c>
      <c r="D140" s="6">
        <v>1</v>
      </c>
      <c r="E140" s="6">
        <v>773.63</v>
      </c>
      <c r="F140" s="6">
        <v>1</v>
      </c>
      <c r="G140" s="6">
        <v>773.63</v>
      </c>
      <c r="H140" s="6">
        <v>773.63</v>
      </c>
      <c r="I140" s="10">
        <v>449.03</v>
      </c>
      <c r="J140" s="16">
        <f t="shared" si="2"/>
        <v>449.03</v>
      </c>
    </row>
    <row r="141" spans="1:10" x14ac:dyDescent="0.25">
      <c r="A141" s="5" t="s">
        <v>288</v>
      </c>
      <c r="B141" s="5" t="s">
        <v>289</v>
      </c>
      <c r="C141" s="5" t="s">
        <v>12</v>
      </c>
      <c r="D141" s="6">
        <v>2</v>
      </c>
      <c r="E141" s="6">
        <v>296.37</v>
      </c>
      <c r="F141" s="6">
        <v>2</v>
      </c>
      <c r="G141" s="6">
        <v>296.37</v>
      </c>
      <c r="H141" s="6">
        <v>148.185</v>
      </c>
      <c r="I141" s="10">
        <v>75.099999999999994</v>
      </c>
      <c r="J141" s="16">
        <f t="shared" si="2"/>
        <v>150.19999999999999</v>
      </c>
    </row>
    <row r="142" spans="1:10" x14ac:dyDescent="0.25">
      <c r="A142" s="5" t="s">
        <v>290</v>
      </c>
      <c r="B142" s="5" t="s">
        <v>291</v>
      </c>
      <c r="C142" s="5" t="s">
        <v>12</v>
      </c>
      <c r="D142" s="6">
        <v>1</v>
      </c>
      <c r="E142" s="6">
        <v>195.83</v>
      </c>
      <c r="F142" s="6">
        <v>1</v>
      </c>
      <c r="G142" s="6">
        <v>195.83</v>
      </c>
      <c r="H142" s="6">
        <v>195.83</v>
      </c>
      <c r="I142" s="10">
        <v>142.99</v>
      </c>
      <c r="J142" s="16">
        <f t="shared" si="2"/>
        <v>142.99</v>
      </c>
    </row>
    <row r="143" spans="1:10" x14ac:dyDescent="0.25">
      <c r="A143" s="5" t="s">
        <v>292</v>
      </c>
      <c r="B143" s="5" t="s">
        <v>293</v>
      </c>
      <c r="C143" s="5" t="s">
        <v>12</v>
      </c>
      <c r="D143" s="6">
        <v>1</v>
      </c>
      <c r="E143" s="6">
        <v>455.18</v>
      </c>
      <c r="F143" s="6">
        <v>1</v>
      </c>
      <c r="G143" s="6">
        <v>455.18</v>
      </c>
      <c r="H143" s="6">
        <v>455.18</v>
      </c>
      <c r="I143" s="10">
        <v>335.1</v>
      </c>
      <c r="J143" s="16">
        <f t="shared" si="2"/>
        <v>335.1</v>
      </c>
    </row>
    <row r="144" spans="1:10" x14ac:dyDescent="0.25">
      <c r="A144" s="5" t="s">
        <v>294</v>
      </c>
      <c r="B144" s="5" t="s">
        <v>295</v>
      </c>
      <c r="C144" s="5" t="s">
        <v>12</v>
      </c>
      <c r="D144" s="6">
        <v>1</v>
      </c>
      <c r="E144" s="6">
        <v>3650</v>
      </c>
      <c r="F144" s="6">
        <v>1</v>
      </c>
      <c r="G144" s="6">
        <v>3650</v>
      </c>
      <c r="H144" s="6">
        <v>3650</v>
      </c>
      <c r="I144" s="10">
        <v>2920</v>
      </c>
      <c r="J144" s="16">
        <f t="shared" si="2"/>
        <v>2920</v>
      </c>
    </row>
    <row r="145" spans="1:10" x14ac:dyDescent="0.25">
      <c r="A145" s="5" t="s">
        <v>296</v>
      </c>
      <c r="B145" s="5" t="s">
        <v>297</v>
      </c>
      <c r="C145" s="5" t="s">
        <v>12</v>
      </c>
      <c r="D145" s="6">
        <v>62</v>
      </c>
      <c r="E145" s="6">
        <v>38457.32</v>
      </c>
      <c r="F145" s="6">
        <v>62</v>
      </c>
      <c r="G145" s="6">
        <v>38457.32</v>
      </c>
      <c r="H145" s="6">
        <v>620.27935483870965</v>
      </c>
      <c r="I145" s="10">
        <v>434.12892857142867</v>
      </c>
      <c r="J145" s="16">
        <f t="shared" si="2"/>
        <v>26915.993571428578</v>
      </c>
    </row>
    <row r="146" spans="1:10" x14ac:dyDescent="0.25">
      <c r="A146" s="5" t="s">
        <v>298</v>
      </c>
      <c r="B146" s="5" t="s">
        <v>299</v>
      </c>
      <c r="C146" s="5" t="s">
        <v>43</v>
      </c>
      <c r="D146" s="6">
        <v>83</v>
      </c>
      <c r="E146" s="6">
        <v>28654.639999999999</v>
      </c>
      <c r="F146" s="6">
        <v>83</v>
      </c>
      <c r="G146" s="6">
        <v>28654.639999999999</v>
      </c>
      <c r="H146" s="6">
        <v>345.23662650602409</v>
      </c>
      <c r="I146" s="10">
        <v>220.85152777777773</v>
      </c>
      <c r="J146" s="16">
        <f t="shared" si="2"/>
        <v>18330.676805555551</v>
      </c>
    </row>
    <row r="147" spans="1:10" x14ac:dyDescent="0.25">
      <c r="A147" s="5" t="s">
        <v>300</v>
      </c>
      <c r="B147" s="5" t="s">
        <v>301</v>
      </c>
      <c r="C147" s="5" t="s">
        <v>43</v>
      </c>
      <c r="D147" s="6">
        <v>264</v>
      </c>
      <c r="E147" s="6">
        <v>139565.9</v>
      </c>
      <c r="F147" s="6">
        <v>264</v>
      </c>
      <c r="G147" s="6">
        <v>139565.9</v>
      </c>
      <c r="H147" s="6">
        <v>528.65871212121215</v>
      </c>
      <c r="I147" s="10">
        <v>348.55803773584904</v>
      </c>
      <c r="J147" s="16">
        <f t="shared" si="2"/>
        <v>92019.321962264148</v>
      </c>
    </row>
    <row r="148" spans="1:10" x14ac:dyDescent="0.25">
      <c r="A148" s="5" t="s">
        <v>302</v>
      </c>
      <c r="B148" s="5" t="s">
        <v>303</v>
      </c>
      <c r="C148" s="5" t="s">
        <v>43</v>
      </c>
      <c r="D148" s="6">
        <v>225</v>
      </c>
      <c r="E148" s="6">
        <v>86274.11</v>
      </c>
      <c r="F148" s="6">
        <v>225</v>
      </c>
      <c r="G148" s="6">
        <v>86274.11</v>
      </c>
      <c r="H148" s="6">
        <v>383.44048888888886</v>
      </c>
      <c r="I148" s="10">
        <v>229.8934317343174</v>
      </c>
      <c r="J148" s="16">
        <f t="shared" si="2"/>
        <v>51726.022140221416</v>
      </c>
    </row>
    <row r="149" spans="1:10" x14ac:dyDescent="0.25">
      <c r="A149" s="5" t="s">
        <v>304</v>
      </c>
      <c r="B149" s="5" t="s">
        <v>305</v>
      </c>
      <c r="C149" s="5" t="s">
        <v>12</v>
      </c>
      <c r="D149" s="6">
        <v>68</v>
      </c>
      <c r="E149" s="6">
        <v>42909.35</v>
      </c>
      <c r="F149" s="6">
        <v>68</v>
      </c>
      <c r="G149" s="6">
        <v>42909.35</v>
      </c>
      <c r="H149" s="6">
        <v>631.0198529411764</v>
      </c>
      <c r="I149" s="10">
        <v>351.51192982456143</v>
      </c>
      <c r="J149" s="16">
        <f t="shared" si="2"/>
        <v>23902.811228070179</v>
      </c>
    </row>
    <row r="150" spans="1:10" x14ac:dyDescent="0.25">
      <c r="A150" s="5" t="s">
        <v>306</v>
      </c>
      <c r="B150" s="5" t="s">
        <v>307</v>
      </c>
      <c r="C150" s="5" t="s">
        <v>12</v>
      </c>
      <c r="D150" s="6">
        <v>134</v>
      </c>
      <c r="E150" s="6">
        <v>61401.46</v>
      </c>
      <c r="F150" s="6">
        <v>134</v>
      </c>
      <c r="G150" s="6">
        <v>61401.46</v>
      </c>
      <c r="H150" s="6">
        <v>458.21985074626866</v>
      </c>
      <c r="I150" s="10">
        <v>328.83847457627104</v>
      </c>
      <c r="J150" s="16">
        <f t="shared" si="2"/>
        <v>44064.355593220316</v>
      </c>
    </row>
    <row r="151" spans="1:10" x14ac:dyDescent="0.25">
      <c r="A151" s="5" t="s">
        <v>308</v>
      </c>
      <c r="B151" s="5" t="s">
        <v>309</v>
      </c>
      <c r="C151" s="5" t="s">
        <v>12</v>
      </c>
      <c r="D151" s="6">
        <v>11</v>
      </c>
      <c r="E151" s="6">
        <v>11852.75</v>
      </c>
      <c r="F151" s="6">
        <v>11</v>
      </c>
      <c r="G151" s="6">
        <v>11852.75</v>
      </c>
      <c r="H151" s="6">
        <v>1077.5227272727273</v>
      </c>
      <c r="I151" s="10">
        <v>402.16624999999999</v>
      </c>
      <c r="J151" s="16">
        <f t="shared" si="2"/>
        <v>4423.8287499999997</v>
      </c>
    </row>
    <row r="152" spans="1:10" x14ac:dyDescent="0.25">
      <c r="A152" s="5" t="s">
        <v>310</v>
      </c>
      <c r="B152" s="5" t="s">
        <v>311</v>
      </c>
      <c r="C152" s="5" t="s">
        <v>12</v>
      </c>
      <c r="D152" s="6">
        <v>556</v>
      </c>
      <c r="E152" s="6">
        <v>286342.52</v>
      </c>
      <c r="F152" s="6">
        <v>556</v>
      </c>
      <c r="G152" s="6">
        <v>286342.52</v>
      </c>
      <c r="H152" s="6">
        <v>515.00453237410079</v>
      </c>
      <c r="I152" s="10">
        <v>415.26964723926369</v>
      </c>
      <c r="J152" s="16">
        <f t="shared" si="2"/>
        <v>230889.92386503061</v>
      </c>
    </row>
    <row r="153" spans="1:10" x14ac:dyDescent="0.25">
      <c r="A153" s="5" t="s">
        <v>312</v>
      </c>
      <c r="B153" s="5" t="s">
        <v>313</v>
      </c>
      <c r="C153" s="5" t="s">
        <v>12</v>
      </c>
      <c r="D153" s="6">
        <v>230</v>
      </c>
      <c r="E153" s="6">
        <v>78801.13</v>
      </c>
      <c r="F153" s="6">
        <v>230</v>
      </c>
      <c r="G153" s="6">
        <v>78801.13</v>
      </c>
      <c r="H153" s="6">
        <v>342.6136086956522</v>
      </c>
      <c r="I153" s="10">
        <v>258.93394190871368</v>
      </c>
      <c r="J153" s="16">
        <f t="shared" si="2"/>
        <v>59554.806639004149</v>
      </c>
    </row>
    <row r="154" spans="1:10" x14ac:dyDescent="0.25">
      <c r="A154" s="5" t="s">
        <v>314</v>
      </c>
      <c r="B154" s="5" t="s">
        <v>315</v>
      </c>
      <c r="C154" s="5" t="s">
        <v>12</v>
      </c>
      <c r="D154" s="6">
        <v>8</v>
      </c>
      <c r="E154" s="6">
        <v>1989.66</v>
      </c>
      <c r="F154" s="6">
        <v>8</v>
      </c>
      <c r="G154" s="6">
        <v>1989.66</v>
      </c>
      <c r="H154" s="6">
        <v>248.70750000000001</v>
      </c>
      <c r="I154" s="10">
        <v>188.64857142857142</v>
      </c>
      <c r="J154" s="16">
        <f t="shared" si="2"/>
        <v>1509.1885714285713</v>
      </c>
    </row>
    <row r="155" spans="1:10" x14ac:dyDescent="0.25">
      <c r="A155" s="5" t="s">
        <v>316</v>
      </c>
      <c r="B155" s="5" t="s">
        <v>317</v>
      </c>
      <c r="C155" s="5" t="s">
        <v>12</v>
      </c>
      <c r="D155" s="6">
        <v>729</v>
      </c>
      <c r="E155" s="6">
        <v>286195.69</v>
      </c>
      <c r="F155" s="6">
        <v>729</v>
      </c>
      <c r="G155" s="6">
        <v>286195.69</v>
      </c>
      <c r="H155" s="6">
        <v>392.5866803840878</v>
      </c>
      <c r="I155" s="10">
        <v>307.6053797468353</v>
      </c>
      <c r="J155" s="16">
        <f t="shared" si="2"/>
        <v>224244.32183544294</v>
      </c>
    </row>
    <row r="156" spans="1:10" x14ac:dyDescent="0.25">
      <c r="A156" s="5" t="s">
        <v>318</v>
      </c>
      <c r="B156" s="5" t="s">
        <v>319</v>
      </c>
      <c r="C156" s="5" t="s">
        <v>12</v>
      </c>
      <c r="D156" s="6">
        <v>7</v>
      </c>
      <c r="E156" s="6">
        <v>5132.32</v>
      </c>
      <c r="F156" s="6">
        <v>7</v>
      </c>
      <c r="G156" s="6">
        <v>5132.32</v>
      </c>
      <c r="H156" s="6">
        <v>733.18857142857144</v>
      </c>
      <c r="I156" s="10">
        <v>466.06428571428569</v>
      </c>
      <c r="J156" s="16">
        <f t="shared" si="2"/>
        <v>3262.45</v>
      </c>
    </row>
    <row r="157" spans="1:10" x14ac:dyDescent="0.25">
      <c r="A157" s="5" t="s">
        <v>320</v>
      </c>
      <c r="B157" s="5" t="s">
        <v>321</v>
      </c>
      <c r="C157" s="5" t="s">
        <v>12</v>
      </c>
      <c r="D157" s="6">
        <v>115</v>
      </c>
      <c r="E157" s="6">
        <v>897226.87</v>
      </c>
      <c r="F157" s="6">
        <v>115</v>
      </c>
      <c r="G157" s="6">
        <v>897226.87</v>
      </c>
      <c r="H157" s="6">
        <v>7801.9727826086955</v>
      </c>
      <c r="I157" s="10">
        <v>5858.4002127659578</v>
      </c>
      <c r="J157" s="16">
        <f t="shared" si="2"/>
        <v>673716.02446808515</v>
      </c>
    </row>
    <row r="158" spans="1:10" x14ac:dyDescent="0.25">
      <c r="A158" s="5" t="s">
        <v>322</v>
      </c>
      <c r="B158" s="5" t="s">
        <v>323</v>
      </c>
      <c r="C158" s="5" t="s">
        <v>12</v>
      </c>
      <c r="D158" s="6">
        <v>319</v>
      </c>
      <c r="E158" s="6">
        <v>160735.03</v>
      </c>
      <c r="F158" s="6">
        <v>319</v>
      </c>
      <c r="G158" s="6">
        <v>160735.03</v>
      </c>
      <c r="H158" s="6">
        <v>503.87156739811911</v>
      </c>
      <c r="I158" s="10">
        <v>418.58629737609357</v>
      </c>
      <c r="J158" s="16">
        <f t="shared" si="2"/>
        <v>133529.02886297385</v>
      </c>
    </row>
    <row r="159" spans="1:10" x14ac:dyDescent="0.25">
      <c r="A159" s="5" t="s">
        <v>324</v>
      </c>
      <c r="B159" s="5" t="s">
        <v>325</v>
      </c>
      <c r="C159" s="5" t="s">
        <v>12</v>
      </c>
      <c r="D159" s="6">
        <v>137</v>
      </c>
      <c r="E159" s="6">
        <v>23523.26</v>
      </c>
      <c r="F159" s="6">
        <v>137</v>
      </c>
      <c r="G159" s="6">
        <v>23523.26</v>
      </c>
      <c r="H159" s="6">
        <v>171.70262773722627</v>
      </c>
      <c r="I159" s="10">
        <v>73.416857142857054</v>
      </c>
      <c r="J159" s="16">
        <f t="shared" si="2"/>
        <v>10058.109428571417</v>
      </c>
    </row>
    <row r="160" spans="1:10" x14ac:dyDescent="0.25">
      <c r="A160" s="5" t="s">
        <v>326</v>
      </c>
      <c r="B160" s="5" t="s">
        <v>327</v>
      </c>
      <c r="C160" s="5" t="s">
        <v>12</v>
      </c>
      <c r="D160" s="6">
        <v>3</v>
      </c>
      <c r="E160" s="6">
        <v>386.17</v>
      </c>
      <c r="F160" s="6">
        <v>3</v>
      </c>
      <c r="G160" s="6">
        <v>386.17</v>
      </c>
      <c r="H160" s="6">
        <v>128.72333333333333</v>
      </c>
      <c r="I160" s="10">
        <v>53.153333333333329</v>
      </c>
      <c r="J160" s="16">
        <f t="shared" si="2"/>
        <v>159.45999999999998</v>
      </c>
    </row>
    <row r="161" spans="1:10" x14ac:dyDescent="0.25">
      <c r="A161" s="5" t="s">
        <v>328</v>
      </c>
      <c r="B161" s="5" t="s">
        <v>329</v>
      </c>
      <c r="C161" s="5" t="s">
        <v>12</v>
      </c>
      <c r="D161" s="6">
        <v>1</v>
      </c>
      <c r="E161" s="6">
        <v>3964.4</v>
      </c>
      <c r="F161" s="6">
        <v>1</v>
      </c>
      <c r="G161" s="6">
        <v>3964.4</v>
      </c>
      <c r="H161" s="6">
        <v>3964.4</v>
      </c>
      <c r="I161" s="10"/>
      <c r="J161" s="16">
        <f t="shared" si="2"/>
        <v>0</v>
      </c>
    </row>
    <row r="162" spans="1:10" x14ac:dyDescent="0.25">
      <c r="A162" s="5" t="s">
        <v>330</v>
      </c>
      <c r="B162" s="5" t="s">
        <v>331</v>
      </c>
      <c r="C162" s="5" t="s">
        <v>12</v>
      </c>
      <c r="D162" s="6">
        <v>445</v>
      </c>
      <c r="E162" s="6">
        <v>297686.33</v>
      </c>
      <c r="F162" s="6">
        <v>445</v>
      </c>
      <c r="G162" s="6">
        <v>297686.33</v>
      </c>
      <c r="H162" s="6">
        <v>668.95804494382025</v>
      </c>
      <c r="I162" s="10">
        <v>567.28829702970302</v>
      </c>
      <c r="J162" s="16">
        <f t="shared" si="2"/>
        <v>252443.29217821785</v>
      </c>
    </row>
    <row r="163" spans="1:10" x14ac:dyDescent="0.25">
      <c r="A163" s="5" t="s">
        <v>332</v>
      </c>
      <c r="B163" s="5" t="s">
        <v>333</v>
      </c>
      <c r="C163" s="5" t="s">
        <v>334</v>
      </c>
      <c r="D163" s="6">
        <v>9</v>
      </c>
      <c r="E163" s="6">
        <v>716.34</v>
      </c>
      <c r="F163" s="6">
        <v>9</v>
      </c>
      <c r="G163" s="6">
        <v>716.34</v>
      </c>
      <c r="H163" s="6">
        <v>79.593333333333334</v>
      </c>
      <c r="I163" s="10">
        <v>90.644813359528172</v>
      </c>
      <c r="J163" s="16">
        <f t="shared" si="2"/>
        <v>815.80332023575352</v>
      </c>
    </row>
    <row r="164" spans="1:10" x14ac:dyDescent="0.25">
      <c r="A164" s="5" t="s">
        <v>335</v>
      </c>
      <c r="B164" s="5" t="s">
        <v>336</v>
      </c>
      <c r="C164" s="5" t="s">
        <v>12</v>
      </c>
      <c r="D164" s="6">
        <v>16</v>
      </c>
      <c r="E164" s="6">
        <v>9214.7000000000007</v>
      </c>
      <c r="F164" s="6">
        <v>16</v>
      </c>
      <c r="G164" s="6">
        <v>9214.7000000000007</v>
      </c>
      <c r="H164" s="6">
        <v>575.91875000000005</v>
      </c>
      <c r="I164" s="10">
        <v>308.60653846153843</v>
      </c>
      <c r="J164" s="16">
        <f t="shared" si="2"/>
        <v>4937.704615384615</v>
      </c>
    </row>
    <row r="165" spans="1:10" x14ac:dyDescent="0.25">
      <c r="A165" s="5" t="s">
        <v>337</v>
      </c>
      <c r="B165" s="5" t="s">
        <v>338</v>
      </c>
      <c r="C165" s="5" t="s">
        <v>12</v>
      </c>
      <c r="D165" s="6">
        <v>33</v>
      </c>
      <c r="E165" s="6">
        <v>8771.8799999999992</v>
      </c>
      <c r="F165" s="6">
        <v>33</v>
      </c>
      <c r="G165" s="6">
        <v>8771.8799999999992</v>
      </c>
      <c r="H165" s="6">
        <v>265.81454545454545</v>
      </c>
      <c r="I165" s="10">
        <v>169.52656250000001</v>
      </c>
      <c r="J165" s="16">
        <f t="shared" si="2"/>
        <v>5594.3765625000005</v>
      </c>
    </row>
    <row r="166" spans="1:10" x14ac:dyDescent="0.25">
      <c r="A166" s="5" t="s">
        <v>339</v>
      </c>
      <c r="B166" s="5" t="s">
        <v>340</v>
      </c>
      <c r="C166" s="5" t="s">
        <v>12</v>
      </c>
      <c r="D166" s="6">
        <v>10</v>
      </c>
      <c r="E166" s="6">
        <v>13494.83</v>
      </c>
      <c r="F166" s="6">
        <v>10</v>
      </c>
      <c r="G166" s="6">
        <v>13494.83</v>
      </c>
      <c r="H166" s="6">
        <v>1349.4829999999999</v>
      </c>
      <c r="I166" s="10">
        <v>1184.3354545454547</v>
      </c>
      <c r="J166" s="16">
        <f t="shared" si="2"/>
        <v>11843.354545454547</v>
      </c>
    </row>
    <row r="167" spans="1:10" x14ac:dyDescent="0.25">
      <c r="A167" s="5" t="s">
        <v>341</v>
      </c>
      <c r="B167" s="5" t="s">
        <v>342</v>
      </c>
      <c r="C167" s="5" t="s">
        <v>12</v>
      </c>
      <c r="D167" s="6">
        <v>402</v>
      </c>
      <c r="E167" s="6">
        <v>324983.83</v>
      </c>
      <c r="F167" s="6">
        <v>402</v>
      </c>
      <c r="G167" s="6">
        <v>324983.83</v>
      </c>
      <c r="H167" s="6">
        <v>808.41748756218908</v>
      </c>
      <c r="I167" s="10">
        <v>719.23872727272681</v>
      </c>
      <c r="J167" s="16">
        <f t="shared" si="2"/>
        <v>289133.96836363617</v>
      </c>
    </row>
    <row r="168" spans="1:10" x14ac:dyDescent="0.25">
      <c r="A168" s="5" t="s">
        <v>343</v>
      </c>
      <c r="B168" s="5" t="s">
        <v>344</v>
      </c>
      <c r="C168" s="5" t="s">
        <v>12</v>
      </c>
      <c r="D168" s="6">
        <v>1</v>
      </c>
      <c r="E168" s="6">
        <v>626.5</v>
      </c>
      <c r="F168" s="6">
        <v>1</v>
      </c>
      <c r="G168" s="6">
        <v>626.5</v>
      </c>
      <c r="H168" s="6">
        <v>626.5</v>
      </c>
      <c r="I168" s="10">
        <v>462</v>
      </c>
      <c r="J168" s="16">
        <f t="shared" si="2"/>
        <v>462</v>
      </c>
    </row>
    <row r="169" spans="1:10" x14ac:dyDescent="0.25">
      <c r="A169" s="5" t="s">
        <v>345</v>
      </c>
      <c r="B169" s="5" t="s">
        <v>346</v>
      </c>
      <c r="C169" s="5" t="s">
        <v>12</v>
      </c>
      <c r="D169" s="6">
        <v>2</v>
      </c>
      <c r="E169" s="6">
        <v>1321.64</v>
      </c>
      <c r="F169" s="6">
        <v>2</v>
      </c>
      <c r="G169" s="6">
        <v>1321.64</v>
      </c>
      <c r="H169" s="6">
        <v>660.82</v>
      </c>
      <c r="I169" s="10">
        <v>498</v>
      </c>
      <c r="J169" s="16">
        <f t="shared" si="2"/>
        <v>996</v>
      </c>
    </row>
    <row r="170" spans="1:10" x14ac:dyDescent="0.25">
      <c r="A170" s="7" t="s">
        <v>347</v>
      </c>
      <c r="B170" s="7" t="s">
        <v>348</v>
      </c>
      <c r="C170" s="7" t="s">
        <v>43</v>
      </c>
      <c r="D170" s="8">
        <v>79</v>
      </c>
      <c r="E170" s="8">
        <v>12691.1</v>
      </c>
      <c r="F170" s="8">
        <v>79</v>
      </c>
      <c r="G170" s="8">
        <v>12691.1</v>
      </c>
      <c r="H170" s="8">
        <v>160.64683544303799</v>
      </c>
      <c r="I170" s="11">
        <v>116.43637681159422</v>
      </c>
      <c r="J170" s="16">
        <f t="shared" si="2"/>
        <v>9198.4737681159422</v>
      </c>
    </row>
    <row r="171" spans="1:10" x14ac:dyDescent="0.25">
      <c r="A171" s="12"/>
      <c r="B171" s="13">
        <v>168</v>
      </c>
      <c r="C171" s="12"/>
      <c r="D171" s="13" t="s">
        <v>8</v>
      </c>
      <c r="E171" s="14" t="s">
        <v>9</v>
      </c>
      <c r="F171" s="13" t="s">
        <v>8</v>
      </c>
      <c r="G171" s="14" t="s">
        <v>9</v>
      </c>
      <c r="H171" s="13">
        <v>392.03</v>
      </c>
      <c r="I171" s="15">
        <v>282.58999999999997</v>
      </c>
      <c r="J171" s="16">
        <f>SUM(J3:J170)</f>
        <v>8932892.220027037</v>
      </c>
    </row>
  </sheetData>
  <mergeCells count="3">
    <mergeCell ref="A1:C1"/>
    <mergeCell ref="D1:E1"/>
    <mergeCell ref="F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ISOAR-DEV-02</dc:creator>
  <cp:lastModifiedBy>ISOAR-DEV-02</cp:lastModifiedBy>
  <dcterms:created xsi:type="dcterms:W3CDTF">2021-01-04T13:06:59Z</dcterms:created>
  <dcterms:modified xsi:type="dcterms:W3CDTF">2021-01-04T14:45:28Z</dcterms:modified>
</cp:coreProperties>
</file>