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ess/Documents/ece420/labs/ece420_lab3/"/>
    </mc:Choice>
  </mc:AlternateContent>
  <bookViews>
    <workbookView xWindow="0" yWindow="0" windowWidth="25600" windowHeight="16000" tabRatio="500" activeTab="1"/>
  </bookViews>
  <sheets>
    <sheet name="v1" sheetId="1" r:id="rId1"/>
    <sheet name="v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4" i="2" l="1"/>
  <c r="M53" i="2"/>
  <c r="M54" i="2"/>
  <c r="I54" i="2"/>
  <c r="H53" i="2"/>
  <c r="H54" i="2"/>
  <c r="D54" i="2"/>
  <c r="C53" i="2"/>
  <c r="C54" i="2"/>
  <c r="N53" i="2"/>
  <c r="I53" i="2"/>
  <c r="D53" i="2"/>
  <c r="N52" i="2"/>
  <c r="I52" i="2"/>
  <c r="D52" i="2"/>
  <c r="N46" i="2"/>
  <c r="N47" i="2"/>
  <c r="M46" i="2"/>
  <c r="M47" i="2"/>
  <c r="I47" i="2"/>
  <c r="H46" i="2"/>
  <c r="H47" i="2"/>
  <c r="D47" i="2"/>
  <c r="C46" i="2"/>
  <c r="C47" i="2"/>
  <c r="I46" i="2"/>
  <c r="D46" i="2"/>
  <c r="N45" i="2"/>
  <c r="I45" i="2"/>
  <c r="D45" i="2"/>
  <c r="N40" i="2"/>
  <c r="M39" i="2"/>
  <c r="M40" i="2"/>
  <c r="I40" i="2"/>
  <c r="H39" i="2"/>
  <c r="H40" i="2"/>
  <c r="D40" i="2"/>
  <c r="C39" i="2"/>
  <c r="C40" i="2"/>
  <c r="N39" i="2"/>
  <c r="I39" i="2"/>
  <c r="D39" i="2"/>
  <c r="N38" i="2"/>
  <c r="I38" i="2"/>
  <c r="D38" i="2"/>
  <c r="L32" i="2"/>
  <c r="G32" i="2"/>
  <c r="B32" i="2"/>
  <c r="L26" i="2"/>
  <c r="G26" i="2"/>
  <c r="B26" i="2"/>
  <c r="N5" i="2"/>
  <c r="N11" i="2"/>
  <c r="N17" i="2"/>
  <c r="L23" i="2"/>
  <c r="I5" i="2"/>
  <c r="I11" i="2"/>
  <c r="I17" i="2"/>
  <c r="G23" i="2"/>
  <c r="D5" i="2"/>
  <c r="D11" i="2"/>
  <c r="D17" i="2"/>
  <c r="B23" i="2"/>
  <c r="N4" i="2"/>
  <c r="N10" i="2"/>
  <c r="N16" i="2"/>
  <c r="L22" i="2"/>
  <c r="I4" i="2"/>
  <c r="I10" i="2"/>
  <c r="I16" i="2"/>
  <c r="G22" i="2"/>
  <c r="D4" i="2"/>
  <c r="D10" i="2"/>
  <c r="D16" i="2"/>
  <c r="B22" i="2"/>
  <c r="N3" i="2"/>
  <c r="N9" i="2"/>
  <c r="N15" i="2"/>
  <c r="L21" i="2"/>
  <c r="I3" i="2"/>
  <c r="I9" i="2"/>
  <c r="I15" i="2"/>
  <c r="G21" i="2"/>
  <c r="D3" i="2"/>
  <c r="D9" i="2"/>
  <c r="D15" i="2"/>
  <c r="B21" i="2"/>
  <c r="M16" i="2"/>
  <c r="M17" i="2"/>
  <c r="H16" i="2"/>
  <c r="H17" i="2"/>
  <c r="C16" i="2"/>
  <c r="C17" i="2"/>
  <c r="M10" i="2"/>
  <c r="M11" i="2"/>
  <c r="H10" i="2"/>
  <c r="H11" i="2"/>
  <c r="C10" i="2"/>
  <c r="C11" i="2"/>
  <c r="M4" i="2"/>
  <c r="M5" i="2"/>
  <c r="H4" i="2"/>
  <c r="H5" i="2"/>
  <c r="C4" i="2"/>
  <c r="C5" i="2"/>
  <c r="L22" i="1"/>
  <c r="L23" i="1"/>
  <c r="L21" i="1"/>
  <c r="G23" i="1"/>
  <c r="G22" i="1"/>
  <c r="G21" i="1"/>
  <c r="B23" i="1"/>
  <c r="B22" i="1"/>
  <c r="B21" i="1"/>
  <c r="N17" i="1"/>
  <c r="M16" i="1"/>
  <c r="M17" i="1"/>
  <c r="I17" i="1"/>
  <c r="H16" i="1"/>
  <c r="H17" i="1"/>
  <c r="D17" i="1"/>
  <c r="C16" i="1"/>
  <c r="C17" i="1"/>
  <c r="N16" i="1"/>
  <c r="I16" i="1"/>
  <c r="D16" i="1"/>
  <c r="N15" i="1"/>
  <c r="I15" i="1"/>
  <c r="D15" i="1"/>
  <c r="M4" i="1"/>
  <c r="M5" i="1"/>
  <c r="H4" i="1"/>
  <c r="H5" i="1"/>
  <c r="C4" i="1"/>
  <c r="C5" i="1"/>
  <c r="N11" i="1"/>
  <c r="M10" i="1"/>
  <c r="M11" i="1"/>
  <c r="N10" i="1"/>
  <c r="N9" i="1"/>
  <c r="I11" i="1"/>
  <c r="H10" i="1"/>
  <c r="H11" i="1"/>
  <c r="I10" i="1"/>
  <c r="I9" i="1"/>
  <c r="C11" i="1"/>
  <c r="C10" i="1"/>
  <c r="D11" i="1"/>
  <c r="D10" i="1"/>
  <c r="D9" i="1"/>
  <c r="N5" i="1"/>
  <c r="N4" i="1"/>
  <c r="N3" i="1"/>
  <c r="I5" i="1"/>
  <c r="I4" i="1"/>
  <c r="I3" i="1"/>
  <c r="D5" i="1"/>
  <c r="D4" i="1"/>
  <c r="D3" i="1"/>
</calcChain>
</file>

<file path=xl/sharedStrings.xml><?xml version="1.0" encoding="utf-8"?>
<sst xmlns="http://schemas.openxmlformats.org/spreadsheetml/2006/main" count="166" uniqueCount="20">
  <si>
    <t>number of threads</t>
  </si>
  <si>
    <t>Time</t>
  </si>
  <si>
    <t>Error</t>
  </si>
  <si>
    <t>Speed Up</t>
  </si>
  <si>
    <t>SAMPLE 64</t>
  </si>
  <si>
    <t>SAMPLE 256</t>
  </si>
  <si>
    <t>SAMPLE 1024</t>
  </si>
  <si>
    <t>AVG SPEED UP</t>
  </si>
  <si>
    <t>Number of Threads</t>
  </si>
  <si>
    <t>Serial 64:</t>
  </si>
  <si>
    <t>Avg</t>
  </si>
  <si>
    <t>Serial 1024:</t>
  </si>
  <si>
    <t>Serial 256:</t>
  </si>
  <si>
    <t>Dynamic 64:</t>
  </si>
  <si>
    <t>Dynamic 256:</t>
  </si>
  <si>
    <t>Dynamic :</t>
  </si>
  <si>
    <t>for loop/*calculating*/ static</t>
  </si>
  <si>
    <t>reduction in pivoting and jordan</t>
  </si>
  <si>
    <t>reduction in jordan</t>
  </si>
  <si>
    <t>reduction in pivoting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</si>
</sst>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4" fillId="2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N23"/>
    </sheetView>
  </sheetViews>
  <sheetFormatPr baseColWidth="10" defaultRowHeight="16" x14ac:dyDescent="0.2"/>
  <cols>
    <col min="1" max="1" width="17" customWidth="1"/>
    <col min="2" max="2" width="13" customWidth="1"/>
    <col min="6" max="6" width="17.6640625" customWidth="1"/>
    <col min="7" max="7" width="13.5" customWidth="1"/>
    <col min="11" max="11" width="16.83203125" customWidth="1"/>
    <col min="12" max="12" width="15.5" customWidth="1"/>
  </cols>
  <sheetData>
    <row r="1" spans="1:14" x14ac:dyDescent="0.2">
      <c r="B1" t="s">
        <v>4</v>
      </c>
      <c r="G1" t="s">
        <v>5</v>
      </c>
      <c r="L1" t="s">
        <v>6</v>
      </c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14" x14ac:dyDescent="0.2">
      <c r="A3">
        <v>1</v>
      </c>
      <c r="B3">
        <v>1.0809999999999999E-3</v>
      </c>
      <c r="C3" s="1">
        <v>1.444625E-7</v>
      </c>
      <c r="D3">
        <f>B3/B3</f>
        <v>1</v>
      </c>
      <c r="F3">
        <v>1</v>
      </c>
      <c r="G3">
        <v>4.1440999999999999E-2</v>
      </c>
      <c r="H3" s="1">
        <v>1.563729E-7</v>
      </c>
      <c r="I3">
        <f>G3/G3</f>
        <v>1</v>
      </c>
      <c r="K3">
        <v>1</v>
      </c>
      <c r="L3">
        <v>2.2426460000000001</v>
      </c>
      <c r="M3" s="1">
        <v>1.244771E-7</v>
      </c>
      <c r="N3">
        <f>L3/L3</f>
        <v>1</v>
      </c>
    </row>
    <row r="4" spans="1:14" x14ac:dyDescent="0.2">
      <c r="A4">
        <v>4</v>
      </c>
      <c r="B4">
        <v>4.15E-4</v>
      </c>
      <c r="C4" s="1">
        <f>C3</f>
        <v>1.444625E-7</v>
      </c>
      <c r="D4">
        <f>B3/B4</f>
        <v>2.6048192771084335</v>
      </c>
      <c r="F4">
        <v>4</v>
      </c>
      <c r="G4">
        <v>2.1211000000000001E-2</v>
      </c>
      <c r="H4" s="1">
        <f>H3</f>
        <v>1.563729E-7</v>
      </c>
      <c r="I4">
        <f>G3/G4</f>
        <v>1.9537504125218046</v>
      </c>
      <c r="K4">
        <v>4</v>
      </c>
      <c r="L4">
        <v>0.65204200000000001</v>
      </c>
      <c r="M4" s="1">
        <f>M3</f>
        <v>1.244771E-7</v>
      </c>
      <c r="N4">
        <f>L3/L4</f>
        <v>3.4394195465936246</v>
      </c>
    </row>
    <row r="5" spans="1:14" x14ac:dyDescent="0.2">
      <c r="A5">
        <v>16</v>
      </c>
      <c r="B5">
        <v>1.8890000000000001E-2</v>
      </c>
      <c r="C5" s="1">
        <f>C4</f>
        <v>1.444625E-7</v>
      </c>
      <c r="D5">
        <f>B3/B5</f>
        <v>5.7226045526733715E-2</v>
      </c>
      <c r="F5">
        <v>16</v>
      </c>
      <c r="G5">
        <v>4.2922000000000002E-2</v>
      </c>
      <c r="H5" s="1">
        <f>H4</f>
        <v>1.563729E-7</v>
      </c>
      <c r="I5">
        <f>G3/G5</f>
        <v>0.96549555006756438</v>
      </c>
      <c r="K5">
        <v>16</v>
      </c>
      <c r="L5">
        <v>0.83412399999999998</v>
      </c>
      <c r="M5" s="1">
        <f>M4</f>
        <v>1.244771E-7</v>
      </c>
      <c r="N5">
        <f>L3/L5</f>
        <v>2.6886242333274191</v>
      </c>
    </row>
    <row r="7" spans="1:14" x14ac:dyDescent="0.2">
      <c r="B7" t="s">
        <v>4</v>
      </c>
      <c r="G7" t="s">
        <v>5</v>
      </c>
      <c r="L7" t="s">
        <v>6</v>
      </c>
    </row>
    <row r="8" spans="1:14" x14ac:dyDescent="0.2">
      <c r="A8" t="s">
        <v>0</v>
      </c>
      <c r="B8" t="s">
        <v>1</v>
      </c>
      <c r="C8" t="s">
        <v>2</v>
      </c>
      <c r="D8" t="s">
        <v>3</v>
      </c>
      <c r="F8" t="s">
        <v>0</v>
      </c>
      <c r="G8" t="s">
        <v>1</v>
      </c>
      <c r="H8" t="s">
        <v>2</v>
      </c>
      <c r="I8" t="s">
        <v>3</v>
      </c>
      <c r="K8" t="s">
        <v>0</v>
      </c>
      <c r="L8" t="s">
        <v>1</v>
      </c>
      <c r="M8" t="s">
        <v>2</v>
      </c>
      <c r="N8" t="s">
        <v>3</v>
      </c>
    </row>
    <row r="9" spans="1:14" x14ac:dyDescent="0.2">
      <c r="A9">
        <v>1</v>
      </c>
      <c r="B9">
        <v>1.098E-3</v>
      </c>
      <c r="C9" s="1">
        <v>1.3903749999999999E-7</v>
      </c>
      <c r="D9">
        <f>B9/B9</f>
        <v>1</v>
      </c>
      <c r="F9">
        <v>1</v>
      </c>
      <c r="G9">
        <v>6.7057000000000005E-2</v>
      </c>
      <c r="H9" s="1">
        <v>1.212575E-7</v>
      </c>
      <c r="I9">
        <f>G9/G9</f>
        <v>1</v>
      </c>
      <c r="K9">
        <v>1</v>
      </c>
      <c r="L9">
        <v>2.19354</v>
      </c>
      <c r="M9" s="1">
        <v>1.150903E-7</v>
      </c>
      <c r="N9">
        <f>L9/L9</f>
        <v>1</v>
      </c>
    </row>
    <row r="10" spans="1:14" x14ac:dyDescent="0.2">
      <c r="A10">
        <v>4</v>
      </c>
      <c r="B10">
        <v>4.2099999999999999E-4</v>
      </c>
      <c r="C10" s="1">
        <f>C9</f>
        <v>1.3903749999999999E-7</v>
      </c>
      <c r="D10">
        <f>B9/B10</f>
        <v>2.6080760095011879</v>
      </c>
      <c r="F10">
        <v>4</v>
      </c>
      <c r="G10">
        <v>4.4720000000000003E-2</v>
      </c>
      <c r="H10" s="1">
        <f>H9</f>
        <v>1.212575E-7</v>
      </c>
      <c r="I10">
        <f>G9/G10</f>
        <v>1.4994856887298749</v>
      </c>
      <c r="K10">
        <v>4</v>
      </c>
      <c r="L10">
        <v>0.59992319999999999</v>
      </c>
      <c r="M10" s="1">
        <f>M9</f>
        <v>1.150903E-7</v>
      </c>
      <c r="N10">
        <f>L9/L10</f>
        <v>3.6563680151059339</v>
      </c>
    </row>
    <row r="11" spans="1:14" x14ac:dyDescent="0.2">
      <c r="A11">
        <v>16</v>
      </c>
      <c r="B11">
        <v>1.38E-2</v>
      </c>
      <c r="C11" s="1">
        <f>C10</f>
        <v>1.3903749999999999E-7</v>
      </c>
      <c r="D11">
        <f>B9/B11</f>
        <v>7.9565217391304344E-2</v>
      </c>
      <c r="F11">
        <v>16</v>
      </c>
      <c r="G11">
        <v>4.0216000000000002E-2</v>
      </c>
      <c r="H11" s="1">
        <f>H10</f>
        <v>1.212575E-7</v>
      </c>
      <c r="I11">
        <f>G9/G11</f>
        <v>1.6674209269942313</v>
      </c>
      <c r="K11">
        <v>16</v>
      </c>
      <c r="L11">
        <v>0.81734099999999998</v>
      </c>
      <c r="M11" s="1">
        <f>M10</f>
        <v>1.150903E-7</v>
      </c>
      <c r="N11">
        <f>L9/L11</f>
        <v>2.6837513351220608</v>
      </c>
    </row>
    <row r="13" spans="1:14" x14ac:dyDescent="0.2">
      <c r="B13" t="s">
        <v>4</v>
      </c>
      <c r="G13" t="s">
        <v>5</v>
      </c>
      <c r="L13" t="s">
        <v>6</v>
      </c>
    </row>
    <row r="14" spans="1:14" x14ac:dyDescent="0.2">
      <c r="A14" t="s">
        <v>0</v>
      </c>
      <c r="B14" t="s">
        <v>1</v>
      </c>
      <c r="C14" t="s">
        <v>2</v>
      </c>
      <c r="D14" t="s">
        <v>3</v>
      </c>
      <c r="F14" t="s">
        <v>0</v>
      </c>
      <c r="G14" t="s">
        <v>1</v>
      </c>
      <c r="H14" t="s">
        <v>2</v>
      </c>
      <c r="I14" t="s">
        <v>3</v>
      </c>
      <c r="K14" t="s">
        <v>0</v>
      </c>
      <c r="L14" t="s">
        <v>1</v>
      </c>
      <c r="M14" t="s">
        <v>2</v>
      </c>
      <c r="N14" t="s">
        <v>3</v>
      </c>
    </row>
    <row r="15" spans="1:14" x14ac:dyDescent="0.2">
      <c r="A15">
        <v>1</v>
      </c>
      <c r="B15">
        <v>1.1150000000000001E-3</v>
      </c>
      <c r="C15" s="1">
        <v>1.3872650000000001E-7</v>
      </c>
      <c r="D15">
        <f>B15/B15</f>
        <v>1</v>
      </c>
      <c r="F15">
        <v>1</v>
      </c>
      <c r="G15">
        <v>4.4082000000000003E-2</v>
      </c>
      <c r="H15" s="1">
        <v>1.6333860000000001E-7</v>
      </c>
      <c r="I15">
        <f>G15/G15</f>
        <v>1</v>
      </c>
      <c r="K15">
        <v>1</v>
      </c>
      <c r="L15">
        <v>2.1964760000000001</v>
      </c>
      <c r="M15" s="1">
        <v>1.3457239999999999E-7</v>
      </c>
      <c r="N15">
        <f>L15/L15</f>
        <v>1</v>
      </c>
    </row>
    <row r="16" spans="1:14" x14ac:dyDescent="0.2">
      <c r="A16">
        <v>4</v>
      </c>
      <c r="B16">
        <v>4.4999999999999999E-4</v>
      </c>
      <c r="C16" s="1">
        <f>C15</f>
        <v>1.3872650000000001E-7</v>
      </c>
      <c r="D16">
        <f>B15/B16</f>
        <v>2.4777777777777783</v>
      </c>
      <c r="F16">
        <v>4</v>
      </c>
      <c r="G16">
        <v>2.5971999999999999E-2</v>
      </c>
      <c r="H16" s="1">
        <f>H15</f>
        <v>1.6333860000000001E-7</v>
      </c>
      <c r="I16">
        <f>G15/G16</f>
        <v>1.6972893885723088</v>
      </c>
      <c r="K16">
        <v>4</v>
      </c>
      <c r="L16">
        <v>0.59993180000000002</v>
      </c>
      <c r="M16" s="1">
        <f>M15</f>
        <v>1.3457239999999999E-7</v>
      </c>
      <c r="N16">
        <f>L15/L16</f>
        <v>3.6612094908121224</v>
      </c>
    </row>
    <row r="17" spans="1:14" x14ac:dyDescent="0.2">
      <c r="A17">
        <v>16</v>
      </c>
      <c r="B17">
        <v>2.2890000000000001E-2</v>
      </c>
      <c r="C17" s="1">
        <f>C16</f>
        <v>1.3872650000000001E-7</v>
      </c>
      <c r="D17">
        <f>B15/B17</f>
        <v>4.871122761031018E-2</v>
      </c>
      <c r="F17">
        <v>16</v>
      </c>
      <c r="G17">
        <v>3.8290999999999999E-2</v>
      </c>
      <c r="H17" s="1">
        <f>H16</f>
        <v>1.6333860000000001E-7</v>
      </c>
      <c r="I17">
        <f>G15/G17</f>
        <v>1.1512365830090623</v>
      </c>
      <c r="K17">
        <v>16</v>
      </c>
      <c r="L17">
        <v>0.81899200000000005</v>
      </c>
      <c r="M17" s="1">
        <f>M16</f>
        <v>1.3457239999999999E-7</v>
      </c>
      <c r="N17">
        <f>L15/L17</f>
        <v>2.6819260749799754</v>
      </c>
    </row>
    <row r="20" spans="1:14" x14ac:dyDescent="0.2">
      <c r="A20" t="s">
        <v>8</v>
      </c>
      <c r="B20" t="s">
        <v>7</v>
      </c>
      <c r="F20" t="s">
        <v>8</v>
      </c>
      <c r="G20" t="s">
        <v>7</v>
      </c>
      <c r="K20" t="s">
        <v>8</v>
      </c>
      <c r="L20" t="s">
        <v>7</v>
      </c>
    </row>
    <row r="21" spans="1:14" x14ac:dyDescent="0.2">
      <c r="A21">
        <v>1</v>
      </c>
      <c r="B21">
        <f>(D3+D9+D15)/3</f>
        <v>1</v>
      </c>
      <c r="F21">
        <v>1</v>
      </c>
      <c r="G21">
        <f>(I3+I9+I15)/3</f>
        <v>1</v>
      </c>
      <c r="K21">
        <v>1</v>
      </c>
      <c r="L21">
        <f>(N3+N9+N15)/3</f>
        <v>1</v>
      </c>
    </row>
    <row r="22" spans="1:14" x14ac:dyDescent="0.2">
      <c r="A22">
        <v>4</v>
      </c>
      <c r="B22">
        <f>(D4+D10+D16)/3</f>
        <v>2.5635576881291331</v>
      </c>
      <c r="F22">
        <v>4</v>
      </c>
      <c r="G22">
        <f>(I4+I10+I16)/3</f>
        <v>1.7168418299413295</v>
      </c>
      <c r="K22">
        <v>4</v>
      </c>
      <c r="L22">
        <f>(N4+N10+N16)/3</f>
        <v>3.5856656841705603</v>
      </c>
    </row>
    <row r="23" spans="1:14" x14ac:dyDescent="0.2">
      <c r="A23">
        <v>16</v>
      </c>
      <c r="B23">
        <f>(D5+D11+D17)/3</f>
        <v>6.1834163509449418E-2</v>
      </c>
      <c r="F23">
        <v>16</v>
      </c>
      <c r="G23">
        <f>(I5+I11+I17)/3</f>
        <v>1.2613843533569526</v>
      </c>
      <c r="K23">
        <v>16</v>
      </c>
      <c r="L23">
        <f>(N5+N11+N17)/3</f>
        <v>2.6847672144764849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topLeftCell="A29" workbookViewId="0">
      <selection activeCell="L53" sqref="L53"/>
    </sheetView>
  </sheetViews>
  <sheetFormatPr baseColWidth="10" defaultRowHeight="16" x14ac:dyDescent="0.2"/>
  <cols>
    <col min="1" max="1" width="18.1640625" customWidth="1"/>
    <col min="2" max="2" width="16" customWidth="1"/>
    <col min="6" max="6" width="17.5" customWidth="1"/>
    <col min="7" max="7" width="16" customWidth="1"/>
    <col min="11" max="11" width="18.1640625" customWidth="1"/>
    <col min="12" max="12" width="14.5" customWidth="1"/>
  </cols>
  <sheetData>
    <row r="1" spans="1:18" x14ac:dyDescent="0.2">
      <c r="A1" s="2"/>
      <c r="B1" s="2" t="s">
        <v>4</v>
      </c>
      <c r="C1" s="2"/>
      <c r="D1" s="2"/>
      <c r="E1" s="2"/>
      <c r="F1" s="2"/>
      <c r="G1" s="2" t="s">
        <v>5</v>
      </c>
      <c r="H1" s="2"/>
      <c r="I1" s="2"/>
      <c r="J1" s="2"/>
      <c r="K1" s="2"/>
      <c r="L1" s="2" t="s">
        <v>6</v>
      </c>
      <c r="M1" s="2"/>
      <c r="N1" s="2"/>
      <c r="O1" s="2"/>
      <c r="P1" s="2"/>
      <c r="Q1" s="2"/>
      <c r="R1" s="2"/>
    </row>
    <row r="2" spans="1:18" x14ac:dyDescent="0.2">
      <c r="A2" s="2" t="s">
        <v>0</v>
      </c>
      <c r="B2" s="2" t="s">
        <v>1</v>
      </c>
      <c r="C2" s="2" t="s">
        <v>2</v>
      </c>
      <c r="D2" s="2" t="s">
        <v>3</v>
      </c>
      <c r="E2" s="2"/>
      <c r="F2" s="2" t="s">
        <v>0</v>
      </c>
      <c r="G2" s="2" t="s">
        <v>1</v>
      </c>
      <c r="H2" s="2" t="s">
        <v>2</v>
      </c>
      <c r="I2" s="2" t="s">
        <v>3</v>
      </c>
      <c r="J2" s="2"/>
      <c r="K2" s="2" t="s">
        <v>0</v>
      </c>
      <c r="L2" s="2" t="s">
        <v>1</v>
      </c>
      <c r="M2" s="2" t="s">
        <v>2</v>
      </c>
      <c r="N2" s="2" t="s">
        <v>3</v>
      </c>
      <c r="O2" s="2"/>
      <c r="P2" s="2"/>
      <c r="Q2" s="2"/>
      <c r="R2" s="2"/>
    </row>
    <row r="3" spans="1:18" x14ac:dyDescent="0.2">
      <c r="A3" s="2">
        <v>1</v>
      </c>
      <c r="B3" s="2">
        <v>1.0809999999999999E-3</v>
      </c>
      <c r="C3" s="3">
        <v>1.444625E-7</v>
      </c>
      <c r="D3" s="2">
        <f>B3/B3</f>
        <v>1</v>
      </c>
      <c r="E3" s="2"/>
      <c r="F3" s="2">
        <v>1</v>
      </c>
      <c r="G3" s="2">
        <v>4.1440999999999999E-2</v>
      </c>
      <c r="H3" s="3">
        <v>1.563729E-7</v>
      </c>
      <c r="I3" s="2">
        <f>G3/G3</f>
        <v>1</v>
      </c>
      <c r="J3" s="2"/>
      <c r="K3" s="2">
        <v>1</v>
      </c>
      <c r="L3" s="2">
        <v>2.2426460000000001</v>
      </c>
      <c r="M3" s="3">
        <v>1.244771E-7</v>
      </c>
      <c r="N3" s="2">
        <f>L3/L3</f>
        <v>1</v>
      </c>
      <c r="O3" s="2"/>
      <c r="P3" s="2"/>
      <c r="Q3" s="2"/>
      <c r="R3" s="2"/>
    </row>
    <row r="4" spans="1:18" x14ac:dyDescent="0.2">
      <c r="A4" s="2">
        <v>4</v>
      </c>
      <c r="B4" s="2">
        <v>4.15E-4</v>
      </c>
      <c r="C4" s="3">
        <f>C3</f>
        <v>1.444625E-7</v>
      </c>
      <c r="D4" s="2">
        <f>B3/B4</f>
        <v>2.6048192771084335</v>
      </c>
      <c r="E4" s="2"/>
      <c r="F4" s="2">
        <v>4</v>
      </c>
      <c r="G4" s="2">
        <v>2.1211000000000001E-2</v>
      </c>
      <c r="H4" s="3">
        <f>H3</f>
        <v>1.563729E-7</v>
      </c>
      <c r="I4" s="2">
        <f>G3/G4</f>
        <v>1.9537504125218046</v>
      </c>
      <c r="J4" s="2"/>
      <c r="K4" s="2">
        <v>4</v>
      </c>
      <c r="L4" s="2">
        <v>0.65204200000000001</v>
      </c>
      <c r="M4" s="3">
        <f>M3</f>
        <v>1.244771E-7</v>
      </c>
      <c r="N4" s="2">
        <f>L3/L4</f>
        <v>3.4394195465936246</v>
      </c>
      <c r="O4" s="2"/>
      <c r="P4" s="2"/>
      <c r="Q4" s="2"/>
      <c r="R4" s="2"/>
    </row>
    <row r="5" spans="1:18" x14ac:dyDescent="0.2">
      <c r="A5" s="2">
        <v>16</v>
      </c>
      <c r="B5" s="2">
        <v>1.8890000000000001E-2</v>
      </c>
      <c r="C5" s="3">
        <f>C4</f>
        <v>1.444625E-7</v>
      </c>
      <c r="D5" s="2">
        <f>B3/B5</f>
        <v>5.7226045526733715E-2</v>
      </c>
      <c r="E5" s="2"/>
      <c r="F5" s="2">
        <v>16</v>
      </c>
      <c r="G5" s="2">
        <v>4.2922000000000002E-2</v>
      </c>
      <c r="H5" s="3">
        <f>H4</f>
        <v>1.563729E-7</v>
      </c>
      <c r="I5" s="2">
        <f>G3/G5</f>
        <v>0.96549555006756438</v>
      </c>
      <c r="J5" s="2"/>
      <c r="K5" s="2">
        <v>16</v>
      </c>
      <c r="L5" s="2">
        <v>0.83412399999999998</v>
      </c>
      <c r="M5" s="3">
        <f>M4</f>
        <v>1.244771E-7</v>
      </c>
      <c r="N5" s="2">
        <f>L3/L5</f>
        <v>2.6886242333274191</v>
      </c>
      <c r="O5" s="2"/>
      <c r="P5" s="2"/>
      <c r="Q5" s="2"/>
      <c r="R5" s="2"/>
    </row>
    <row r="6" spans="1:18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 t="s">
        <v>16</v>
      </c>
      <c r="Q6" s="2"/>
      <c r="R6" s="2"/>
    </row>
    <row r="7" spans="1:18" x14ac:dyDescent="0.2">
      <c r="A7" s="2"/>
      <c r="B7" s="2" t="s">
        <v>4</v>
      </c>
      <c r="C7" s="2"/>
      <c r="D7" s="2"/>
      <c r="E7" s="2"/>
      <c r="F7" s="2"/>
      <c r="G7" s="2" t="s">
        <v>5</v>
      </c>
      <c r="H7" s="2"/>
      <c r="I7" s="2"/>
      <c r="J7" s="2"/>
      <c r="K7" s="2"/>
      <c r="L7" s="2" t="s">
        <v>6</v>
      </c>
      <c r="M7" s="2"/>
      <c r="N7" s="2"/>
      <c r="O7" s="2"/>
      <c r="P7" s="2"/>
      <c r="Q7" s="2"/>
      <c r="R7" s="2"/>
    </row>
    <row r="8" spans="1:18" x14ac:dyDescent="0.2">
      <c r="A8" s="2" t="s">
        <v>0</v>
      </c>
      <c r="B8" s="2" t="s">
        <v>1</v>
      </c>
      <c r="C8" s="2" t="s">
        <v>2</v>
      </c>
      <c r="D8" s="2" t="s">
        <v>3</v>
      </c>
      <c r="E8" s="2"/>
      <c r="F8" s="2" t="s">
        <v>0</v>
      </c>
      <c r="G8" s="2" t="s">
        <v>1</v>
      </c>
      <c r="H8" s="2" t="s">
        <v>2</v>
      </c>
      <c r="I8" s="2" t="s">
        <v>3</v>
      </c>
      <c r="J8" s="2"/>
      <c r="K8" s="2" t="s">
        <v>0</v>
      </c>
      <c r="L8" s="2" t="s">
        <v>1</v>
      </c>
      <c r="M8" s="2" t="s">
        <v>2</v>
      </c>
      <c r="N8" s="2" t="s">
        <v>3</v>
      </c>
      <c r="O8" s="2"/>
      <c r="P8" s="2"/>
      <c r="Q8" s="2"/>
      <c r="R8" s="2"/>
    </row>
    <row r="9" spans="1:18" x14ac:dyDescent="0.2">
      <c r="A9" s="2">
        <v>1</v>
      </c>
      <c r="B9" s="2">
        <v>1.098E-3</v>
      </c>
      <c r="C9" s="3">
        <v>1.3903749999999999E-7</v>
      </c>
      <c r="D9" s="2">
        <f>B9/B9</f>
        <v>1</v>
      </c>
      <c r="E9" s="2"/>
      <c r="F9" s="2">
        <v>1</v>
      </c>
      <c r="G9" s="2">
        <v>6.7057000000000005E-2</v>
      </c>
      <c r="H9" s="3">
        <v>1.212575E-7</v>
      </c>
      <c r="I9" s="2">
        <f>G9/G9</f>
        <v>1</v>
      </c>
      <c r="J9" s="2"/>
      <c r="K9" s="2">
        <v>1</v>
      </c>
      <c r="L9" s="2">
        <v>2.19354</v>
      </c>
      <c r="M9" s="3">
        <v>1.150903E-7</v>
      </c>
      <c r="N9" s="2">
        <f>L9/L9</f>
        <v>1</v>
      </c>
      <c r="O9" s="2"/>
      <c r="P9" s="2"/>
      <c r="Q9" s="2"/>
      <c r="R9" s="2"/>
    </row>
    <row r="10" spans="1:18" x14ac:dyDescent="0.2">
      <c r="A10" s="2">
        <v>4</v>
      </c>
      <c r="B10" s="2">
        <v>4.2099999999999999E-4</v>
      </c>
      <c r="C10" s="3">
        <f>C9</f>
        <v>1.3903749999999999E-7</v>
      </c>
      <c r="D10" s="2">
        <f>B9/B10</f>
        <v>2.6080760095011879</v>
      </c>
      <c r="E10" s="2"/>
      <c r="F10" s="2">
        <v>4</v>
      </c>
      <c r="G10" s="2">
        <v>4.4720000000000003E-2</v>
      </c>
      <c r="H10" s="3">
        <f>H9</f>
        <v>1.212575E-7</v>
      </c>
      <c r="I10" s="2">
        <f>G9/G10</f>
        <v>1.4994856887298749</v>
      </c>
      <c r="J10" s="2"/>
      <c r="K10" s="2">
        <v>4</v>
      </c>
      <c r="L10" s="2">
        <v>0.59992319999999999</v>
      </c>
      <c r="M10" s="3">
        <f>M9</f>
        <v>1.150903E-7</v>
      </c>
      <c r="N10" s="2">
        <f>L9/L10</f>
        <v>3.6563680151059339</v>
      </c>
      <c r="O10" s="2"/>
      <c r="P10" s="2"/>
      <c r="Q10" s="2"/>
      <c r="R10" s="2"/>
    </row>
    <row r="11" spans="1:18" x14ac:dyDescent="0.2">
      <c r="A11" s="2">
        <v>16</v>
      </c>
      <c r="B11" s="2">
        <v>1.38E-2</v>
      </c>
      <c r="C11" s="3">
        <f>C10</f>
        <v>1.3903749999999999E-7</v>
      </c>
      <c r="D11" s="2">
        <f>B9/B11</f>
        <v>7.9565217391304344E-2</v>
      </c>
      <c r="E11" s="2"/>
      <c r="F11" s="2">
        <v>16</v>
      </c>
      <c r="G11" s="2">
        <v>4.0216000000000002E-2</v>
      </c>
      <c r="H11" s="3">
        <f>H10</f>
        <v>1.212575E-7</v>
      </c>
      <c r="I11" s="2">
        <f>G9/G11</f>
        <v>1.6674209269942313</v>
      </c>
      <c r="J11" s="2"/>
      <c r="K11" s="2">
        <v>16</v>
      </c>
      <c r="L11" s="2">
        <v>0.81734099999999998</v>
      </c>
      <c r="M11" s="3">
        <f>M10</f>
        <v>1.150903E-7</v>
      </c>
      <c r="N11" s="2">
        <f>L9/L11</f>
        <v>2.6837513351220608</v>
      </c>
      <c r="O11" s="2"/>
      <c r="P11" s="2"/>
      <c r="Q11" s="2"/>
      <c r="R11" s="2"/>
    </row>
    <row r="12" spans="1:18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">
      <c r="A13" s="2"/>
      <c r="B13" s="2" t="s">
        <v>4</v>
      </c>
      <c r="C13" s="2"/>
      <c r="D13" s="2"/>
      <c r="E13" s="2"/>
      <c r="F13" s="2"/>
      <c r="G13" s="2" t="s">
        <v>5</v>
      </c>
      <c r="H13" s="2"/>
      <c r="I13" s="2"/>
      <c r="J13" s="2"/>
      <c r="K13" s="2"/>
      <c r="L13" s="2" t="s">
        <v>6</v>
      </c>
      <c r="M13" s="2"/>
      <c r="N13" s="2"/>
      <c r="O13" s="2"/>
      <c r="P13" s="2"/>
      <c r="Q13" s="2"/>
      <c r="R13" s="2"/>
    </row>
    <row r="14" spans="1:18" x14ac:dyDescent="0.2">
      <c r="A14" s="2" t="s">
        <v>0</v>
      </c>
      <c r="B14" s="2" t="s">
        <v>1</v>
      </c>
      <c r="C14" s="2" t="s">
        <v>2</v>
      </c>
      <c r="D14" s="2" t="s">
        <v>3</v>
      </c>
      <c r="E14" s="2"/>
      <c r="F14" s="2" t="s">
        <v>0</v>
      </c>
      <c r="G14" s="2" t="s">
        <v>1</v>
      </c>
      <c r="H14" s="2" t="s">
        <v>2</v>
      </c>
      <c r="I14" s="2" t="s">
        <v>3</v>
      </c>
      <c r="J14" s="2"/>
      <c r="K14" s="2" t="s">
        <v>0</v>
      </c>
      <c r="L14" s="2" t="s">
        <v>1</v>
      </c>
      <c r="M14" s="2" t="s">
        <v>2</v>
      </c>
      <c r="N14" s="2" t="s">
        <v>3</v>
      </c>
      <c r="O14" s="2"/>
      <c r="P14" s="2"/>
      <c r="Q14" s="2"/>
      <c r="R14" s="2"/>
    </row>
    <row r="15" spans="1:18" x14ac:dyDescent="0.2">
      <c r="A15" s="2">
        <v>1</v>
      </c>
      <c r="B15" s="2">
        <v>1.1150000000000001E-3</v>
      </c>
      <c r="C15" s="3">
        <v>1.3872650000000001E-7</v>
      </c>
      <c r="D15" s="2">
        <f>B15/B15</f>
        <v>1</v>
      </c>
      <c r="E15" s="2"/>
      <c r="F15" s="2">
        <v>1</v>
      </c>
      <c r="G15" s="2">
        <v>4.4082000000000003E-2</v>
      </c>
      <c r="H15" s="3">
        <v>1.6333860000000001E-7</v>
      </c>
      <c r="I15" s="2">
        <f>G15/G15</f>
        <v>1</v>
      </c>
      <c r="J15" s="2"/>
      <c r="K15" s="2">
        <v>1</v>
      </c>
      <c r="L15" s="2">
        <v>2.1964760000000001</v>
      </c>
      <c r="M15" s="3">
        <v>1.3457239999999999E-7</v>
      </c>
      <c r="N15" s="2">
        <f>L15/L15</f>
        <v>1</v>
      </c>
      <c r="O15" s="2"/>
      <c r="P15" s="2"/>
      <c r="Q15" s="2"/>
      <c r="R15" s="2"/>
    </row>
    <row r="16" spans="1:18" x14ac:dyDescent="0.2">
      <c r="A16" s="2">
        <v>4</v>
      </c>
      <c r="B16" s="2">
        <v>4.4999999999999999E-4</v>
      </c>
      <c r="C16" s="3">
        <f>C15</f>
        <v>1.3872650000000001E-7</v>
      </c>
      <c r="D16" s="2">
        <f>B15/B16</f>
        <v>2.4777777777777783</v>
      </c>
      <c r="E16" s="2"/>
      <c r="F16" s="2">
        <v>4</v>
      </c>
      <c r="G16" s="2">
        <v>2.5971999999999999E-2</v>
      </c>
      <c r="H16" s="3">
        <f>H15</f>
        <v>1.6333860000000001E-7</v>
      </c>
      <c r="I16" s="2">
        <f>G15/G16</f>
        <v>1.6972893885723088</v>
      </c>
      <c r="J16" s="2"/>
      <c r="K16" s="2">
        <v>4</v>
      </c>
      <c r="L16" s="2">
        <v>0.59993180000000002</v>
      </c>
      <c r="M16" s="3">
        <f>M15</f>
        <v>1.3457239999999999E-7</v>
      </c>
      <c r="N16" s="2">
        <f>L15/L16</f>
        <v>3.6612094908121224</v>
      </c>
      <c r="O16" s="2"/>
      <c r="P16" s="2"/>
      <c r="Q16" s="2"/>
      <c r="R16" s="2"/>
    </row>
    <row r="17" spans="1:18" x14ac:dyDescent="0.2">
      <c r="A17" s="2">
        <v>16</v>
      </c>
      <c r="B17" s="2">
        <v>2.2890000000000001E-2</v>
      </c>
      <c r="C17" s="3">
        <f>C16</f>
        <v>1.3872650000000001E-7</v>
      </c>
      <c r="D17" s="2">
        <f>B15/B17</f>
        <v>4.871122761031018E-2</v>
      </c>
      <c r="E17" s="2"/>
      <c r="F17" s="2">
        <v>16</v>
      </c>
      <c r="G17" s="2">
        <v>3.8290999999999999E-2</v>
      </c>
      <c r="H17" s="3">
        <f>H16</f>
        <v>1.6333860000000001E-7</v>
      </c>
      <c r="I17" s="2">
        <f>G15/G17</f>
        <v>1.1512365830090623</v>
      </c>
      <c r="J17" s="2"/>
      <c r="K17" s="2">
        <v>16</v>
      </c>
      <c r="L17" s="2">
        <v>0.81899200000000005</v>
      </c>
      <c r="M17" s="3">
        <f>M16</f>
        <v>1.3457239999999999E-7</v>
      </c>
      <c r="N17" s="2">
        <f>L15/L17</f>
        <v>2.6819260749799754</v>
      </c>
      <c r="O17" s="2"/>
      <c r="P17" s="2"/>
      <c r="Q17" s="2"/>
      <c r="R17" s="2"/>
    </row>
    <row r="18" spans="1:18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">
      <c r="A20" s="2" t="s">
        <v>8</v>
      </c>
      <c r="B20" s="2" t="s">
        <v>7</v>
      </c>
      <c r="C20" s="2"/>
      <c r="D20" s="2"/>
      <c r="E20" s="2"/>
      <c r="F20" s="2" t="s">
        <v>8</v>
      </c>
      <c r="G20" s="2" t="s">
        <v>7</v>
      </c>
      <c r="H20" s="2"/>
      <c r="I20" s="2"/>
      <c r="J20" s="2"/>
      <c r="K20" s="2" t="s">
        <v>8</v>
      </c>
      <c r="L20" s="2" t="s">
        <v>7</v>
      </c>
      <c r="M20" s="2"/>
      <c r="N20" s="2"/>
      <c r="O20" s="2"/>
      <c r="P20" s="2"/>
      <c r="Q20" s="2"/>
      <c r="R20" s="2"/>
    </row>
    <row r="21" spans="1:18" x14ac:dyDescent="0.2">
      <c r="A21" s="2">
        <v>1</v>
      </c>
      <c r="B21" s="2">
        <f>(D3+D9+D15)/3</f>
        <v>1</v>
      </c>
      <c r="C21" s="2"/>
      <c r="D21" s="2"/>
      <c r="E21" s="2"/>
      <c r="F21" s="2">
        <v>1</v>
      </c>
      <c r="G21" s="2">
        <f>(I3+I9+I15)/3</f>
        <v>1</v>
      </c>
      <c r="H21" s="2"/>
      <c r="I21" s="2"/>
      <c r="J21" s="2"/>
      <c r="K21" s="2">
        <v>1</v>
      </c>
      <c r="L21" s="2">
        <f>(N3+N9+N15)/3</f>
        <v>1</v>
      </c>
      <c r="M21" s="2"/>
      <c r="N21" s="2"/>
      <c r="O21" s="2"/>
      <c r="P21" s="2"/>
      <c r="Q21" s="2"/>
      <c r="R21" s="2"/>
    </row>
    <row r="22" spans="1:18" x14ac:dyDescent="0.2">
      <c r="A22" s="2">
        <v>4</v>
      </c>
      <c r="B22" s="2">
        <f>(D4+D10+D16)/3</f>
        <v>2.5635576881291331</v>
      </c>
      <c r="C22" s="2"/>
      <c r="D22" s="2"/>
      <c r="E22" s="2"/>
      <c r="F22" s="2">
        <v>4</v>
      </c>
      <c r="G22" s="2">
        <f>(I4+I10+I16)/3</f>
        <v>1.7168418299413295</v>
      </c>
      <c r="H22" s="2"/>
      <c r="I22" s="2"/>
      <c r="J22" s="2"/>
      <c r="K22" s="2">
        <v>4</v>
      </c>
      <c r="L22" s="2">
        <f>(N4+N10+N16)/3</f>
        <v>3.5856656841705603</v>
      </c>
      <c r="M22" s="2"/>
      <c r="N22" s="2"/>
      <c r="O22" s="2"/>
      <c r="P22" s="2"/>
      <c r="Q22" s="2"/>
      <c r="R22" s="2"/>
    </row>
    <row r="23" spans="1:18" x14ac:dyDescent="0.2">
      <c r="A23" s="2">
        <v>16</v>
      </c>
      <c r="B23" s="2">
        <f>(D5+D11+D17)/3</f>
        <v>6.1834163509449418E-2</v>
      </c>
      <c r="C23" s="2"/>
      <c r="D23" s="2"/>
      <c r="E23" s="2"/>
      <c r="F23" s="2">
        <v>16</v>
      </c>
      <c r="G23" s="2">
        <f>(I5+I11+I17)/3</f>
        <v>1.2613843533569526</v>
      </c>
      <c r="H23" s="2"/>
      <c r="I23" s="2"/>
      <c r="J23" s="2"/>
      <c r="K23" s="2">
        <v>16</v>
      </c>
      <c r="L23" s="2">
        <f>(N5+N11+N17)/3</f>
        <v>2.6847672144764849</v>
      </c>
      <c r="M23" s="2"/>
      <c r="N23" s="2"/>
      <c r="O23" s="2"/>
      <c r="P23" s="2"/>
      <c r="Q23" s="2"/>
      <c r="R23" s="2"/>
    </row>
    <row r="25" spans="1:18" x14ac:dyDescent="0.2">
      <c r="A25" s="4" t="s">
        <v>9</v>
      </c>
      <c r="B25" s="4" t="s">
        <v>10</v>
      </c>
      <c r="C25" s="4"/>
      <c r="D25" s="4"/>
      <c r="E25" s="4"/>
      <c r="F25" s="4" t="s">
        <v>12</v>
      </c>
      <c r="G25" s="4" t="s">
        <v>10</v>
      </c>
      <c r="H25" s="4"/>
      <c r="I25" s="4"/>
      <c r="J25" s="4"/>
      <c r="K25" s="4" t="s">
        <v>11</v>
      </c>
      <c r="L25" s="4" t="s">
        <v>10</v>
      </c>
      <c r="M25" s="4"/>
    </row>
    <row r="26" spans="1:18" x14ac:dyDescent="0.2">
      <c r="A26" s="4">
        <v>5.1800000000000001E-4</v>
      </c>
      <c r="B26" s="4">
        <f>(A26+A27+A28)/3</f>
        <v>5.3066666666666659E-4</v>
      </c>
      <c r="C26" s="4"/>
      <c r="D26" s="4"/>
      <c r="E26" s="4"/>
      <c r="F26" s="4">
        <v>2.4167999999999999E-2</v>
      </c>
      <c r="G26" s="4">
        <f>(F26+F27+F28)/3</f>
        <v>2.4093333333333331E-2</v>
      </c>
      <c r="H26" s="4"/>
      <c r="I26" s="4"/>
      <c r="J26" s="4"/>
      <c r="K26" s="4">
        <v>1.420498</v>
      </c>
      <c r="L26" s="4">
        <f>(K26+K27+K28)/3</f>
        <v>1.4208756666666666</v>
      </c>
      <c r="M26" s="4"/>
    </row>
    <row r="27" spans="1:18" x14ac:dyDescent="0.2">
      <c r="A27" s="4">
        <v>5.1699999999999999E-4</v>
      </c>
      <c r="B27" s="4"/>
      <c r="C27" s="4"/>
      <c r="D27" s="4"/>
      <c r="E27" s="4"/>
      <c r="F27" s="4">
        <v>2.402E-2</v>
      </c>
      <c r="G27" s="4"/>
      <c r="H27" s="4"/>
      <c r="I27" s="4"/>
      <c r="J27" s="4"/>
      <c r="K27" s="4">
        <v>1.421127</v>
      </c>
      <c r="L27" s="4"/>
      <c r="M27" s="4"/>
    </row>
    <row r="28" spans="1:18" x14ac:dyDescent="0.2">
      <c r="A28" s="4">
        <v>5.5699999999999999E-4</v>
      </c>
      <c r="B28" s="4"/>
      <c r="C28" s="4"/>
      <c r="D28" s="4"/>
      <c r="E28" s="4"/>
      <c r="F28" s="4">
        <v>2.4091999999999999E-2</v>
      </c>
      <c r="G28" s="4"/>
      <c r="H28" s="4"/>
      <c r="I28" s="4"/>
      <c r="J28" s="4"/>
      <c r="K28" s="4">
        <v>1.4210020000000001</v>
      </c>
      <c r="L28" s="4"/>
      <c r="M28" s="4"/>
    </row>
    <row r="31" spans="1:18" x14ac:dyDescent="0.2">
      <c r="A31" s="5" t="s">
        <v>13</v>
      </c>
      <c r="B31" s="5" t="s">
        <v>10</v>
      </c>
      <c r="C31" s="5"/>
      <c r="D31" s="5"/>
      <c r="E31" s="5"/>
      <c r="F31" s="5" t="s">
        <v>14</v>
      </c>
      <c r="G31" s="5" t="s">
        <v>10</v>
      </c>
      <c r="H31" s="5"/>
      <c r="I31" s="5"/>
      <c r="J31" s="5"/>
      <c r="K31" s="6" t="s">
        <v>15</v>
      </c>
      <c r="L31" s="6" t="s">
        <v>10</v>
      </c>
      <c r="M31" s="5"/>
    </row>
    <row r="32" spans="1:18" x14ac:dyDescent="0.2">
      <c r="A32" s="5">
        <v>6.0599999999999998E-4</v>
      </c>
      <c r="B32" s="5">
        <f>(A32+A33+A34)/3</f>
        <v>5.9566666666666665E-4</v>
      </c>
      <c r="C32" s="5"/>
      <c r="D32" s="5"/>
      <c r="E32" s="5"/>
      <c r="F32" s="5">
        <v>1.0779E-2</v>
      </c>
      <c r="G32" s="5">
        <f>(F32+F33+F34)/3</f>
        <v>1.0285000000000001E-2</v>
      </c>
      <c r="H32" s="5"/>
      <c r="I32" s="5"/>
      <c r="J32" s="5"/>
      <c r="K32" s="6">
        <v>0.54294500000000001</v>
      </c>
      <c r="L32" s="6">
        <f>(K32+K33+K34)/3</f>
        <v>0.54942233333333335</v>
      </c>
      <c r="M32" s="5"/>
    </row>
    <row r="33" spans="1:18" x14ac:dyDescent="0.2">
      <c r="A33" s="5">
        <v>5.6999999999999998E-4</v>
      </c>
      <c r="B33" s="5"/>
      <c r="C33" s="5"/>
      <c r="D33" s="5"/>
      <c r="E33" s="5"/>
      <c r="F33" s="5">
        <v>1.0023000000000001E-2</v>
      </c>
      <c r="G33" s="5"/>
      <c r="H33" s="5"/>
      <c r="I33" s="5"/>
      <c r="J33" s="5"/>
      <c r="K33" s="6">
        <v>0.55330000000000001</v>
      </c>
      <c r="L33" s="6"/>
      <c r="M33" s="5"/>
    </row>
    <row r="34" spans="1:18" x14ac:dyDescent="0.2">
      <c r="A34" s="5">
        <v>6.11E-4</v>
      </c>
      <c r="B34" s="5"/>
      <c r="C34" s="5"/>
      <c r="D34" s="5"/>
      <c r="E34" s="5"/>
      <c r="F34" s="5">
        <v>1.0052999999999999E-2</v>
      </c>
      <c r="G34" s="5"/>
      <c r="H34" s="5"/>
      <c r="I34" s="5"/>
      <c r="J34" s="5"/>
      <c r="K34" s="6">
        <v>0.55202200000000001</v>
      </c>
      <c r="L34" s="6"/>
      <c r="M34" s="5"/>
    </row>
    <row r="36" spans="1:18" x14ac:dyDescent="0.2">
      <c r="A36" s="2"/>
      <c r="B36" s="2" t="s">
        <v>4</v>
      </c>
      <c r="C36" s="2"/>
      <c r="D36" s="2"/>
      <c r="E36" s="2"/>
      <c r="F36" s="2"/>
      <c r="G36" s="2" t="s">
        <v>5</v>
      </c>
      <c r="H36" s="2"/>
      <c r="I36" s="2"/>
      <c r="J36" s="2"/>
      <c r="K36" s="2"/>
      <c r="L36" s="2" t="s">
        <v>6</v>
      </c>
      <c r="M36" s="2"/>
      <c r="N36" s="2"/>
      <c r="O36" s="2"/>
      <c r="P36" s="2"/>
      <c r="Q36" s="2"/>
      <c r="R36" s="2"/>
    </row>
    <row r="37" spans="1:18" x14ac:dyDescent="0.2">
      <c r="A37" s="2" t="s">
        <v>0</v>
      </c>
      <c r="B37" s="2" t="s">
        <v>1</v>
      </c>
      <c r="C37" s="2" t="s">
        <v>2</v>
      </c>
      <c r="D37" s="2" t="s">
        <v>3</v>
      </c>
      <c r="E37" s="2"/>
      <c r="F37" s="2" t="s">
        <v>0</v>
      </c>
      <c r="G37" s="2" t="s">
        <v>1</v>
      </c>
      <c r="H37" s="2" t="s">
        <v>2</v>
      </c>
      <c r="I37" s="2" t="s">
        <v>3</v>
      </c>
      <c r="J37" s="2"/>
      <c r="K37" s="2" t="s">
        <v>0</v>
      </c>
      <c r="L37" s="2" t="s">
        <v>1</v>
      </c>
      <c r="M37" s="2" t="s">
        <v>2</v>
      </c>
      <c r="N37" s="2" t="s">
        <v>3</v>
      </c>
      <c r="O37" s="2"/>
      <c r="P37" s="2" t="s">
        <v>16</v>
      </c>
      <c r="Q37" s="2"/>
      <c r="R37" s="2"/>
    </row>
    <row r="38" spans="1:18" x14ac:dyDescent="0.2">
      <c r="A38" s="2">
        <v>1</v>
      </c>
      <c r="B38" s="2">
        <v>1.5449999999999999E-3</v>
      </c>
      <c r="C38" s="3">
        <v>1.3872650000000001E-7</v>
      </c>
      <c r="D38" s="2">
        <f>B38/B38</f>
        <v>1</v>
      </c>
      <c r="E38" s="2"/>
      <c r="F38" s="2">
        <v>1</v>
      </c>
      <c r="G38" s="2">
        <v>5.8559E-2</v>
      </c>
      <c r="H38" s="3">
        <v>1.6333860000000001E-7</v>
      </c>
      <c r="I38" s="2">
        <f>G38/G38</f>
        <v>1</v>
      </c>
      <c r="J38" s="2"/>
      <c r="K38" s="2">
        <v>1</v>
      </c>
      <c r="L38" s="2">
        <v>3.767315</v>
      </c>
      <c r="M38" s="3">
        <v>1.3457239999999999E-7</v>
      </c>
      <c r="N38" s="2">
        <f>L38/L38</f>
        <v>1</v>
      </c>
      <c r="O38" s="2"/>
      <c r="P38" s="2" t="s">
        <v>17</v>
      </c>
      <c r="Q38" s="2"/>
      <c r="R38" s="2"/>
    </row>
    <row r="39" spans="1:18" x14ac:dyDescent="0.2">
      <c r="A39" s="2">
        <v>4</v>
      </c>
      <c r="B39" s="2">
        <v>9.5219999999999992E-3</v>
      </c>
      <c r="C39" s="3">
        <f>C38</f>
        <v>1.3872650000000001E-7</v>
      </c>
      <c r="D39" s="2">
        <f>B38/B39</f>
        <v>0.16225582860743543</v>
      </c>
      <c r="E39" s="2"/>
      <c r="F39" s="2">
        <v>4</v>
      </c>
      <c r="G39" s="2">
        <v>2.6862E-2</v>
      </c>
      <c r="H39" s="3">
        <f>H38</f>
        <v>1.6333860000000001E-7</v>
      </c>
      <c r="I39" s="2">
        <f>G38/G39</f>
        <v>2.1799940436304071</v>
      </c>
      <c r="J39" s="2"/>
      <c r="K39" s="2">
        <v>4</v>
      </c>
      <c r="L39" s="2">
        <v>0.65849999999999997</v>
      </c>
      <c r="M39" s="3">
        <f>M38</f>
        <v>1.3457239999999999E-7</v>
      </c>
      <c r="N39" s="2">
        <f>L38/L39</f>
        <v>5.7210554290053155</v>
      </c>
      <c r="O39" s="2"/>
      <c r="P39" s="2"/>
      <c r="Q39" s="2"/>
      <c r="R39" s="2"/>
    </row>
    <row r="40" spans="1:18" x14ac:dyDescent="0.2">
      <c r="A40" s="2">
        <v>16</v>
      </c>
      <c r="B40" s="2">
        <v>0.19164999999999999</v>
      </c>
      <c r="C40" s="3">
        <f>C39</f>
        <v>1.3872650000000001E-7</v>
      </c>
      <c r="D40" s="2">
        <f>B38/B40</f>
        <v>8.0615705713540306E-3</v>
      </c>
      <c r="E40" s="2"/>
      <c r="F40" s="2">
        <v>16</v>
      </c>
      <c r="G40" s="2">
        <v>9.3036800000000003E-2</v>
      </c>
      <c r="H40" s="3">
        <f>H39</f>
        <v>1.6333860000000001E-7</v>
      </c>
      <c r="I40" s="2">
        <f>G38/G40</f>
        <v>0.62941760679645042</v>
      </c>
      <c r="J40" s="2"/>
      <c r="K40" s="2">
        <v>16</v>
      </c>
      <c r="L40" s="2">
        <v>4.4084000000000003</v>
      </c>
      <c r="M40" s="3">
        <f>M39</f>
        <v>1.3457239999999999E-7</v>
      </c>
      <c r="N40" s="2">
        <f>L38/L40</f>
        <v>0.85457649033662997</v>
      </c>
      <c r="O40" s="2"/>
      <c r="P40" s="2"/>
      <c r="Q40" s="2"/>
      <c r="R40" s="2"/>
    </row>
    <row r="41" spans="1:18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7"/>
      <c r="N41" s="2"/>
      <c r="O41" s="2"/>
      <c r="P41" s="2"/>
      <c r="Q41" s="2"/>
      <c r="R41" s="2"/>
    </row>
    <row r="43" spans="1:18" x14ac:dyDescent="0.2">
      <c r="A43" s="2"/>
      <c r="B43" s="2" t="s">
        <v>4</v>
      </c>
      <c r="C43" s="2"/>
      <c r="D43" s="2"/>
      <c r="E43" s="2"/>
      <c r="F43" s="2"/>
      <c r="G43" s="2" t="s">
        <v>5</v>
      </c>
      <c r="H43" s="2"/>
      <c r="I43" s="2"/>
      <c r="J43" s="2"/>
      <c r="K43" s="2"/>
      <c r="L43" s="2" t="s">
        <v>6</v>
      </c>
      <c r="M43" s="2"/>
      <c r="N43" s="2"/>
      <c r="O43" s="2"/>
      <c r="P43" s="2"/>
      <c r="Q43" s="2"/>
      <c r="R43" s="2"/>
    </row>
    <row r="44" spans="1:18" x14ac:dyDescent="0.2">
      <c r="A44" s="2" t="s">
        <v>0</v>
      </c>
      <c r="B44" s="2" t="s">
        <v>1</v>
      </c>
      <c r="C44" s="2" t="s">
        <v>2</v>
      </c>
      <c r="D44" s="2" t="s">
        <v>3</v>
      </c>
      <c r="E44" s="2"/>
      <c r="F44" s="2" t="s">
        <v>0</v>
      </c>
      <c r="G44" s="2" t="s">
        <v>1</v>
      </c>
      <c r="H44" s="2" t="s">
        <v>2</v>
      </c>
      <c r="I44" s="2" t="s">
        <v>3</v>
      </c>
      <c r="J44" s="2"/>
      <c r="K44" s="2" t="s">
        <v>0</v>
      </c>
      <c r="L44" s="2" t="s">
        <v>1</v>
      </c>
      <c r="M44" s="2" t="s">
        <v>2</v>
      </c>
      <c r="N44" s="2" t="s">
        <v>3</v>
      </c>
      <c r="O44" s="2"/>
      <c r="P44" s="2" t="s">
        <v>16</v>
      </c>
      <c r="Q44" s="2"/>
      <c r="R44" s="2"/>
    </row>
    <row r="45" spans="1:18" x14ac:dyDescent="0.2">
      <c r="A45" s="2">
        <v>1</v>
      </c>
      <c r="B45" s="2">
        <v>1.635E-3</v>
      </c>
      <c r="C45" s="3">
        <v>1.3872650000000001E-7</v>
      </c>
      <c r="D45" s="2">
        <f>B45/B45</f>
        <v>1</v>
      </c>
      <c r="E45" s="2"/>
      <c r="F45" s="2">
        <v>1</v>
      </c>
      <c r="G45" s="2">
        <v>4.1570999999999997E-2</v>
      </c>
      <c r="H45" s="3">
        <v>1.6333860000000001E-7</v>
      </c>
      <c r="I45" s="2">
        <f>G45/G45</f>
        <v>1</v>
      </c>
      <c r="J45" s="2"/>
      <c r="K45" s="2">
        <v>1</v>
      </c>
      <c r="L45" s="2">
        <v>2.3046530000000001</v>
      </c>
      <c r="M45" s="3">
        <v>1.3457239999999999E-7</v>
      </c>
      <c r="N45" s="2">
        <f>L45/L45</f>
        <v>1</v>
      </c>
      <c r="O45" s="2"/>
      <c r="P45" s="2" t="s">
        <v>18</v>
      </c>
      <c r="Q45" s="2"/>
      <c r="R45" s="2"/>
    </row>
    <row r="46" spans="1:18" x14ac:dyDescent="0.2">
      <c r="A46" s="2">
        <v>4</v>
      </c>
      <c r="B46" s="2">
        <v>6.3100000000000005E-4</v>
      </c>
      <c r="C46" s="3">
        <f>C45</f>
        <v>1.3872650000000001E-7</v>
      </c>
      <c r="D46" s="2">
        <f>B45/B46</f>
        <v>2.5911251980982564</v>
      </c>
      <c r="E46" s="2"/>
      <c r="F46" s="2">
        <v>4</v>
      </c>
      <c r="G46" s="2">
        <v>1.0793000000000001E-2</v>
      </c>
      <c r="H46" s="3">
        <f>H45</f>
        <v>1.6333860000000001E-7</v>
      </c>
      <c r="I46" s="2">
        <f>G45/G46</f>
        <v>3.8516631149819323</v>
      </c>
      <c r="J46" s="2"/>
      <c r="K46" s="2">
        <v>4</v>
      </c>
      <c r="L46" s="2">
        <v>0.67154499999999995</v>
      </c>
      <c r="M46" s="3">
        <f>M45</f>
        <v>1.3457239999999999E-7</v>
      </c>
      <c r="N46" s="2">
        <f>L45/L46</f>
        <v>3.4318668145842799</v>
      </c>
      <c r="O46" s="2"/>
      <c r="P46" s="2"/>
      <c r="Q46" s="2"/>
      <c r="R46" s="2"/>
    </row>
    <row r="47" spans="1:18" x14ac:dyDescent="0.2">
      <c r="A47" s="2">
        <v>16</v>
      </c>
      <c r="B47" s="2">
        <v>0.1077</v>
      </c>
      <c r="C47" s="3">
        <f>C46</f>
        <v>1.3872650000000001E-7</v>
      </c>
      <c r="D47" s="2">
        <f>B45/B47</f>
        <v>1.5181058495821726E-2</v>
      </c>
      <c r="E47" s="2"/>
      <c r="F47" s="2">
        <v>16</v>
      </c>
      <c r="G47" s="2">
        <v>2.8393000000000002E-2</v>
      </c>
      <c r="H47" s="3">
        <f>H46</f>
        <v>1.6333860000000001E-7</v>
      </c>
      <c r="I47" s="2">
        <f>G45/G47</f>
        <v>1.4641284823724154</v>
      </c>
      <c r="J47" s="2"/>
      <c r="K47" s="2">
        <v>16</v>
      </c>
      <c r="L47" s="2">
        <v>0.82897600000000005</v>
      </c>
      <c r="M47" s="3">
        <f>M46</f>
        <v>1.3457239999999999E-7</v>
      </c>
      <c r="N47" s="2">
        <f>L45/L47</f>
        <v>2.7801202929879754</v>
      </c>
      <c r="O47" s="2"/>
      <c r="P47" s="2"/>
      <c r="Q47" s="2"/>
      <c r="R47" s="2"/>
    </row>
    <row r="48" spans="1:18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7"/>
      <c r="N48" s="2"/>
      <c r="O48" s="2"/>
      <c r="P48" s="2"/>
      <c r="Q48" s="2"/>
      <c r="R48" s="2"/>
    </row>
    <row r="50" spans="1:18" x14ac:dyDescent="0.2">
      <c r="A50" s="2"/>
      <c r="B50" s="2" t="s">
        <v>4</v>
      </c>
      <c r="C50" s="2"/>
      <c r="D50" s="2"/>
      <c r="E50" s="2"/>
      <c r="F50" s="2"/>
      <c r="G50" s="2" t="s">
        <v>5</v>
      </c>
      <c r="H50" s="2"/>
      <c r="I50" s="2"/>
      <c r="J50" s="2"/>
      <c r="K50" s="2"/>
      <c r="L50" s="2" t="s">
        <v>6</v>
      </c>
      <c r="M50" s="2"/>
      <c r="N50" s="2"/>
      <c r="O50" s="2"/>
      <c r="P50" s="2"/>
      <c r="Q50" s="2"/>
      <c r="R50" s="2"/>
    </row>
    <row r="51" spans="1:18" x14ac:dyDescent="0.2">
      <c r="A51" s="2" t="s">
        <v>0</v>
      </c>
      <c r="B51" s="2" t="s">
        <v>1</v>
      </c>
      <c r="C51" s="2" t="s">
        <v>2</v>
      </c>
      <c r="D51" s="2" t="s">
        <v>3</v>
      </c>
      <c r="E51" s="2"/>
      <c r="F51" s="2" t="s">
        <v>0</v>
      </c>
      <c r="G51" s="2" t="s">
        <v>1</v>
      </c>
      <c r="H51" s="2" t="s">
        <v>2</v>
      </c>
      <c r="I51" s="2" t="s">
        <v>3</v>
      </c>
      <c r="J51" s="2"/>
      <c r="K51" s="2" t="s">
        <v>0</v>
      </c>
      <c r="L51" s="2" t="s">
        <v>1</v>
      </c>
      <c r="M51" s="2" t="s">
        <v>2</v>
      </c>
      <c r="N51" s="2" t="s">
        <v>3</v>
      </c>
      <c r="O51" s="2"/>
      <c r="P51" s="2" t="s">
        <v>16</v>
      </c>
      <c r="Q51" s="2"/>
      <c r="R51" s="2"/>
    </row>
    <row r="52" spans="1:18" x14ac:dyDescent="0.2">
      <c r="A52" s="2">
        <v>1</v>
      </c>
      <c r="B52" s="2">
        <v>1.4450000000000001E-3</v>
      </c>
      <c r="C52" s="3">
        <v>1.3872650000000001E-7</v>
      </c>
      <c r="D52" s="2">
        <f>B52/B52</f>
        <v>1</v>
      </c>
      <c r="E52" s="2"/>
      <c r="F52" s="2">
        <v>1</v>
      </c>
      <c r="G52" s="2">
        <v>5.8666000000000003E-2</v>
      </c>
      <c r="H52" s="3">
        <v>1.6333860000000001E-7</v>
      </c>
      <c r="I52" s="2">
        <f>G52/G52</f>
        <v>1</v>
      </c>
      <c r="J52" s="2"/>
      <c r="K52" s="2">
        <v>1</v>
      </c>
      <c r="L52" s="2">
        <v>3.7013310000000001</v>
      </c>
      <c r="M52" s="3">
        <v>1.3457239999999999E-7</v>
      </c>
      <c r="N52" s="2">
        <f>L52/L52</f>
        <v>1</v>
      </c>
      <c r="O52" s="2"/>
      <c r="P52" s="2" t="s">
        <v>19</v>
      </c>
      <c r="Q52" s="2"/>
      <c r="R52" s="2"/>
    </row>
    <row r="53" spans="1:18" x14ac:dyDescent="0.2">
      <c r="A53" s="2">
        <v>4</v>
      </c>
      <c r="B53" s="2">
        <v>1.6199000000000002E-2</v>
      </c>
      <c r="C53" s="3">
        <f>C52</f>
        <v>1.3872650000000001E-7</v>
      </c>
      <c r="D53" s="2">
        <f>B52/B53</f>
        <v>8.9203037224520026E-2</v>
      </c>
      <c r="E53" s="2"/>
      <c r="F53" s="2">
        <v>4</v>
      </c>
      <c r="G53" s="2">
        <v>2.0892000000000001E-2</v>
      </c>
      <c r="H53" s="3">
        <f>H52</f>
        <v>1.6333860000000001E-7</v>
      </c>
      <c r="I53" s="2">
        <f>G52/G53</f>
        <v>2.8080605016274172</v>
      </c>
      <c r="J53" s="2"/>
      <c r="K53" s="2">
        <v>4</v>
      </c>
      <c r="L53" s="2">
        <v>0.64997000000000005</v>
      </c>
      <c r="M53" s="3">
        <f>M52</f>
        <v>1.3457239999999999E-7</v>
      </c>
      <c r="N53" s="2">
        <f>L52/L53</f>
        <v>5.6946182131482992</v>
      </c>
      <c r="O53" s="2"/>
      <c r="P53" s="2"/>
      <c r="Q53" s="2"/>
      <c r="R53" s="2"/>
    </row>
    <row r="54" spans="1:18" x14ac:dyDescent="0.2">
      <c r="A54" s="2">
        <v>16</v>
      </c>
      <c r="B54" s="2">
        <v>0.25729800000000003</v>
      </c>
      <c r="C54" s="3">
        <f>C53</f>
        <v>1.3872650000000001E-7</v>
      </c>
      <c r="D54" s="2">
        <f>B52/B54</f>
        <v>5.6160560906031139E-3</v>
      </c>
      <c r="E54" s="2"/>
      <c r="F54" s="2">
        <v>16</v>
      </c>
      <c r="G54" s="2">
        <v>1.0643050000000001</v>
      </c>
      <c r="H54" s="3">
        <f>H53</f>
        <v>1.6333860000000001E-7</v>
      </c>
      <c r="I54" s="2">
        <f>G52/G54</f>
        <v>5.5121417262908659E-2</v>
      </c>
      <c r="J54" s="2"/>
      <c r="K54" s="2">
        <v>16</v>
      </c>
      <c r="L54" s="2">
        <v>4.7681339999999999</v>
      </c>
      <c r="M54" s="3">
        <f>M53</f>
        <v>1.3457239999999999E-7</v>
      </c>
      <c r="N54" s="2">
        <f>L52/L54</f>
        <v>0.77626404794831694</v>
      </c>
      <c r="O54" s="2"/>
      <c r="P54" s="2"/>
      <c r="Q54" s="2"/>
      <c r="R54" s="2"/>
    </row>
    <row r="55" spans="1:18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7"/>
      <c r="N55" s="2"/>
      <c r="O55" s="2"/>
      <c r="P55" s="2"/>
      <c r="Q55" s="2"/>
      <c r="R5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2017-03-10T21:28:03Z</dcterms:created>
  <dcterms:modified xsi:type="dcterms:W3CDTF">2017-03-13T20:35:13Z</dcterms:modified>
</cp:coreProperties>
</file>