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hdd/Users/Jess/HDD Docs/ece420/labs/ece420_lab4/"/>
    </mc:Choice>
  </mc:AlternateContent>
  <bookViews>
    <workbookView xWindow="27320" yWindow="-530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21" i="1"/>
  <c r="D21" i="1"/>
  <c r="C21" i="1"/>
  <c r="B21" i="1"/>
  <c r="E20" i="1"/>
  <c r="D20" i="1"/>
  <c r="C20" i="1"/>
  <c r="B20" i="1"/>
  <c r="F21" i="1"/>
  <c r="F22" i="1"/>
  <c r="F20" i="1"/>
  <c r="E15" i="1"/>
  <c r="G6" i="1"/>
  <c r="E13" i="1"/>
  <c r="G12" i="1"/>
  <c r="E16" i="1"/>
  <c r="G15" i="1"/>
  <c r="G3" i="1"/>
  <c r="E3" i="1"/>
  <c r="E12" i="1"/>
  <c r="E6" i="1"/>
  <c r="E7" i="1"/>
  <c r="E4" i="1"/>
</calcChain>
</file>

<file path=xl/sharedStrings.xml><?xml version="1.0" encoding="utf-8"?>
<sst xmlns="http://schemas.openxmlformats.org/spreadsheetml/2006/main" count="28" uniqueCount="12">
  <si>
    <t>Linux CentOS (4 cores)</t>
  </si>
  <si>
    <t>Sample 5300</t>
  </si>
  <si>
    <t>Run 1</t>
  </si>
  <si>
    <t>Run 2</t>
  </si>
  <si>
    <t>Run 3</t>
  </si>
  <si>
    <t>Average</t>
  </si>
  <si>
    <t>1 Process</t>
  </si>
  <si>
    <t>4 Processes</t>
  </si>
  <si>
    <t>Sample 13000</t>
  </si>
  <si>
    <t>macOS Sierra (2 cores)</t>
  </si>
  <si>
    <t>Number of Processes</t>
  </si>
  <si>
    <t>Run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</si>
</sst>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Times New Roman"/>
    </font>
    <font>
      <b/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showRuler="0" workbookViewId="0">
      <selection activeCell="F22" sqref="F22"/>
    </sheetView>
  </sheetViews>
  <sheetFormatPr baseColWidth="10" defaultRowHeight="16" x14ac:dyDescent="0.2"/>
  <cols>
    <col min="1" max="1" width="15.1640625" customWidth="1"/>
  </cols>
  <sheetData>
    <row r="1" spans="1:7" x14ac:dyDescent="0.2">
      <c r="A1" s="1" t="s">
        <v>0</v>
      </c>
    </row>
    <row r="2" spans="1:7" x14ac:dyDescent="0.2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7" x14ac:dyDescent="0.2">
      <c r="A3" s="1" t="s">
        <v>6</v>
      </c>
      <c r="B3" s="1">
        <v>1.4296E-2</v>
      </c>
      <c r="C3" s="1">
        <v>1.4361000000000001E-2</v>
      </c>
      <c r="D3" s="1">
        <v>1.4304000000000001E-2</v>
      </c>
      <c r="E3">
        <f>(B3+C3+D3)/3</f>
        <v>1.4320333333333332E-2</v>
      </c>
      <c r="G3">
        <f>E3/E4</f>
        <v>3.1837112790870017</v>
      </c>
    </row>
    <row r="4" spans="1:7" x14ac:dyDescent="0.2">
      <c r="A4" s="1" t="s">
        <v>7</v>
      </c>
      <c r="B4" s="1">
        <v>4.1970000000000002E-3</v>
      </c>
      <c r="C4" s="1">
        <v>4.0590000000000001E-3</v>
      </c>
      <c r="D4" s="1">
        <v>5.2379999999999996E-3</v>
      </c>
      <c r="E4">
        <f>(B4+C4+D4)/3</f>
        <v>4.4979999999999994E-3</v>
      </c>
    </row>
    <row r="5" spans="1:7" x14ac:dyDescent="0.2">
      <c r="A5" s="2" t="s">
        <v>8</v>
      </c>
      <c r="B5" s="1"/>
      <c r="C5" s="1"/>
      <c r="D5" s="1"/>
    </row>
    <row r="6" spans="1:7" x14ac:dyDescent="0.2">
      <c r="A6" s="1" t="s">
        <v>6</v>
      </c>
      <c r="B6" s="1">
        <v>0.25789800000000002</v>
      </c>
      <c r="C6" s="1">
        <v>0.25804899999999997</v>
      </c>
      <c r="D6" s="1">
        <v>0.258017</v>
      </c>
      <c r="E6">
        <f t="shared" ref="E5:E7" si="0">(B6+C6+D6)/3</f>
        <v>0.25798799999999994</v>
      </c>
      <c r="G6">
        <f t="shared" ref="G4:G15" si="1">E6/E7</f>
        <v>3.5800010176186783</v>
      </c>
    </row>
    <row r="7" spans="1:7" x14ac:dyDescent="0.2">
      <c r="A7" s="1" t="s">
        <v>7</v>
      </c>
      <c r="B7" s="1">
        <v>7.3686000000000001E-2</v>
      </c>
      <c r="C7" s="1">
        <v>7.1243000000000001E-2</v>
      </c>
      <c r="D7" s="1">
        <v>7.1262000000000006E-2</v>
      </c>
      <c r="E7">
        <f t="shared" si="0"/>
        <v>7.2063666666666679E-2</v>
      </c>
    </row>
    <row r="10" spans="1:7" x14ac:dyDescent="0.2">
      <c r="A10" s="1" t="s">
        <v>9</v>
      </c>
    </row>
    <row r="11" spans="1:7" x14ac:dyDescent="0.2">
      <c r="A11" s="2" t="s">
        <v>1</v>
      </c>
      <c r="B11" s="1" t="s">
        <v>2</v>
      </c>
      <c r="C11" s="1" t="s">
        <v>3</v>
      </c>
      <c r="D11" s="1" t="s">
        <v>4</v>
      </c>
      <c r="E11" s="1" t="s">
        <v>5</v>
      </c>
    </row>
    <row r="12" spans="1:7" x14ac:dyDescent="0.2">
      <c r="A12" s="1" t="s">
        <v>6</v>
      </c>
      <c r="B12" s="1">
        <v>8.0689999999999998E-2</v>
      </c>
      <c r="C12" s="1">
        <v>8.8455000000000006E-2</v>
      </c>
      <c r="D12" s="1">
        <v>8.7670999999999999E-2</v>
      </c>
      <c r="E12">
        <f>(B12+C12+D12)/3</f>
        <v>8.5605333333333325E-2</v>
      </c>
      <c r="G12">
        <f t="shared" si="1"/>
        <v>1.5889719348611593</v>
      </c>
    </row>
    <row r="13" spans="1:7" x14ac:dyDescent="0.2">
      <c r="A13" s="1" t="s">
        <v>7</v>
      </c>
      <c r="B13" s="1">
        <v>4.9188999999999997E-2</v>
      </c>
      <c r="C13" s="1">
        <v>5.7245999999999998E-2</v>
      </c>
      <c r="D13" s="1">
        <v>5.5189000000000002E-2</v>
      </c>
      <c r="E13">
        <f t="shared" ref="E13:E16" si="2">(B13+C13+D13)/3</f>
        <v>5.3874666666666661E-2</v>
      </c>
    </row>
    <row r="14" spans="1:7" x14ac:dyDescent="0.2">
      <c r="A14" s="2" t="s">
        <v>8</v>
      </c>
      <c r="B14" s="1"/>
      <c r="C14" s="1"/>
      <c r="D14" s="1"/>
    </row>
    <row r="15" spans="1:7" x14ac:dyDescent="0.2">
      <c r="A15" s="1" t="s">
        <v>6</v>
      </c>
      <c r="B15" s="1">
        <v>1.5862050000000001</v>
      </c>
      <c r="C15" s="1">
        <v>1.972281</v>
      </c>
      <c r="D15" s="1">
        <v>1.878924</v>
      </c>
      <c r="E15">
        <f t="shared" si="2"/>
        <v>1.81247</v>
      </c>
      <c r="G15">
        <f t="shared" si="1"/>
        <v>1.6875360789547189</v>
      </c>
    </row>
    <row r="16" spans="1:7" x14ac:dyDescent="0.2">
      <c r="A16" s="1" t="s">
        <v>7</v>
      </c>
      <c r="B16" s="1">
        <v>0.79164400000000001</v>
      </c>
      <c r="C16" s="1">
        <v>1.2206649999999999</v>
      </c>
      <c r="D16" s="1">
        <v>1.2097910000000001</v>
      </c>
      <c r="E16">
        <f t="shared" si="2"/>
        <v>1.0740333333333334</v>
      </c>
    </row>
    <row r="19" spans="1:6" x14ac:dyDescent="0.2">
      <c r="A19" s="1" t="s">
        <v>10</v>
      </c>
      <c r="B19" s="1" t="s">
        <v>2</v>
      </c>
      <c r="C19" s="1" t="s">
        <v>3</v>
      </c>
      <c r="D19" s="1" t="s">
        <v>4</v>
      </c>
      <c r="E19" s="1" t="s">
        <v>11</v>
      </c>
      <c r="F19" s="1" t="s">
        <v>5</v>
      </c>
    </row>
    <row r="20" spans="1:6" x14ac:dyDescent="0.2">
      <c r="A20" s="1">
        <v>16</v>
      </c>
      <c r="B20" s="1">
        <f>1.14/4</f>
        <v>0.28499999999999998</v>
      </c>
      <c r="C20" s="1">
        <f>1.27/4</f>
        <v>0.3175</v>
      </c>
      <c r="D20" s="1">
        <f>3.13/4</f>
        <v>0.78249999999999997</v>
      </c>
      <c r="E20" s="1">
        <f>1.13/4</f>
        <v>0.28249999999999997</v>
      </c>
      <c r="F20">
        <f>(B20+C20+D20+E20)/4</f>
        <v>0.416875</v>
      </c>
    </row>
    <row r="21" spans="1:6" x14ac:dyDescent="0.2">
      <c r="A21" s="1">
        <v>8</v>
      </c>
      <c r="B21" s="1">
        <f>0.89210719/4</f>
        <v>0.22302679750000001</v>
      </c>
      <c r="C21" s="1">
        <f>0.87242287/4</f>
        <v>0.21810571749999999</v>
      </c>
      <c r="D21" s="1">
        <f>0.8773738/4</f>
        <v>0.21934345</v>
      </c>
      <c r="E21" s="1">
        <f>0.85555476/4</f>
        <v>0.21388868999999999</v>
      </c>
      <c r="F21">
        <f t="shared" ref="F21:F22" si="3">(B21+C21+D21+E21)/4</f>
        <v>0.21859116375000001</v>
      </c>
    </row>
    <row r="22" spans="1:6" x14ac:dyDescent="0.2">
      <c r="A22" s="1">
        <v>4</v>
      </c>
      <c r="B22" s="1">
        <f>0.5119449/4</f>
        <v>0.12798622500000001</v>
      </c>
      <c r="C22" s="1">
        <f>0.5274369/4</f>
        <v>0.131859225</v>
      </c>
      <c r="D22" s="1">
        <f>0.4678356/4</f>
        <v>0.1169589</v>
      </c>
      <c r="E22" s="1">
        <f>0.4771602/4</f>
        <v>0.11929004999999999</v>
      </c>
      <c r="F22">
        <f t="shared" si="3"/>
        <v>0.1240236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2017-03-30T05:15:19Z</dcterms:created>
  <dcterms:modified xsi:type="dcterms:W3CDTF">2017-03-30T05:50:03Z</dcterms:modified>
</cp:coreProperties>
</file>