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cfe99b583ffe8/Skrivebord/"/>
    </mc:Choice>
  </mc:AlternateContent>
  <xr:revisionPtr revIDLastSave="0" documentId="8_{202877CF-DB08-4432-8462-3B8D9E0C1AF9}" xr6:coauthVersionLast="36" xr6:coauthVersionMax="36" xr10:uidLastSave="{00000000-0000-0000-0000-000000000000}"/>
  <bookViews>
    <workbookView xWindow="0" yWindow="0" windowWidth="21600" windowHeight="10590" activeTab="1" xr2:uid="{C1AAB404-6534-4D54-B572-A7FA5A04DE35}"/>
  </bookViews>
  <sheets>
    <sheet name="Ark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B5" i="2" s="1"/>
  <c r="H5" i="2" s="1"/>
  <c r="J6" i="2"/>
  <c r="J7" i="2"/>
  <c r="J8" i="2"/>
  <c r="J9" i="2"/>
  <c r="J10" i="2"/>
  <c r="J11" i="2"/>
  <c r="B11" i="2" s="1"/>
  <c r="H11" i="2" s="1"/>
  <c r="M11" i="2" s="1"/>
  <c r="N11" i="2" s="1"/>
  <c r="J12" i="2"/>
  <c r="B12" i="2" s="1"/>
  <c r="H12" i="2" s="1"/>
  <c r="M12" i="2" s="1"/>
  <c r="N12" i="2" s="1"/>
  <c r="J13" i="2"/>
  <c r="K13" i="2" s="1"/>
  <c r="J14" i="2"/>
  <c r="J15" i="2"/>
  <c r="J16" i="2"/>
  <c r="J17" i="2"/>
  <c r="J18" i="2"/>
  <c r="J19" i="2"/>
  <c r="B19" i="2" s="1"/>
  <c r="H19" i="2" s="1"/>
  <c r="J20" i="2"/>
  <c r="B20" i="2" s="1"/>
  <c r="J21" i="2"/>
  <c r="K21" i="2" s="1"/>
  <c r="J22" i="2"/>
  <c r="J23" i="2"/>
  <c r="B23" i="2" s="1"/>
  <c r="H23" i="2" s="1"/>
  <c r="M23" i="2" s="1"/>
  <c r="N23" i="2" s="1"/>
  <c r="J24" i="2"/>
  <c r="J25" i="2"/>
  <c r="B25" i="2" s="1"/>
  <c r="H25" i="2" s="1"/>
  <c r="M25" i="2" s="1"/>
  <c r="N25" i="2" s="1"/>
  <c r="J26" i="2"/>
  <c r="K26" i="2" s="1"/>
  <c r="J27" i="2"/>
  <c r="B27" i="2" s="1"/>
  <c r="J28" i="2"/>
  <c r="B28" i="2" s="1"/>
  <c r="J29" i="2"/>
  <c r="K29" i="2" s="1"/>
  <c r="J30" i="2"/>
  <c r="J31" i="2"/>
  <c r="B31" i="2" s="1"/>
  <c r="H31" i="2" s="1"/>
  <c r="M31" i="2" s="1"/>
  <c r="N31" i="2" s="1"/>
  <c r="J32" i="2"/>
  <c r="J33" i="2"/>
  <c r="B33" i="2" s="1"/>
  <c r="H33" i="2" s="1"/>
  <c r="M33" i="2" s="1"/>
  <c r="N33" i="2" s="1"/>
  <c r="J34" i="2"/>
  <c r="J35" i="2"/>
  <c r="K35" i="2" s="1"/>
  <c r="J36" i="2"/>
  <c r="B36" i="2" s="1"/>
  <c r="J37" i="2"/>
  <c r="B37" i="2" s="1"/>
  <c r="H37" i="2" s="1"/>
  <c r="J38" i="2"/>
  <c r="J39" i="2"/>
  <c r="B39" i="2" s="1"/>
  <c r="H39" i="2" s="1"/>
  <c r="M39" i="2" s="1"/>
  <c r="N39" i="2" s="1"/>
  <c r="J40" i="2"/>
  <c r="J41" i="2"/>
  <c r="B41" i="2" s="1"/>
  <c r="H41" i="2" s="1"/>
  <c r="M41" i="2" s="1"/>
  <c r="N41" i="2" s="1"/>
  <c r="J42" i="2"/>
  <c r="K42" i="2" s="1"/>
  <c r="J43" i="2"/>
  <c r="B43" i="2" s="1"/>
  <c r="H43" i="2" s="1"/>
  <c r="J44" i="2"/>
  <c r="K44" i="2" s="1"/>
  <c r="J45" i="2"/>
  <c r="B45" i="2" s="1"/>
  <c r="J46" i="2"/>
  <c r="J47" i="2"/>
  <c r="K47" i="2" s="1"/>
  <c r="J48" i="2"/>
  <c r="J49" i="2"/>
  <c r="B49" i="2" s="1"/>
  <c r="H49" i="2" s="1"/>
  <c r="M49" i="2" s="1"/>
  <c r="N49" i="2" s="1"/>
  <c r="J50" i="2"/>
  <c r="B50" i="2" s="1"/>
  <c r="J51" i="2"/>
  <c r="B51" i="2" s="1"/>
  <c r="J52" i="2"/>
  <c r="K52" i="2" s="1"/>
  <c r="J53" i="2"/>
  <c r="B53" i="2" s="1"/>
  <c r="J54" i="2"/>
  <c r="J55" i="2"/>
  <c r="B55" i="2" s="1"/>
  <c r="H55" i="2" s="1"/>
  <c r="M55" i="2" s="1"/>
  <c r="N55" i="2" s="1"/>
  <c r="J56" i="2"/>
  <c r="J57" i="2"/>
  <c r="J58" i="2"/>
  <c r="J59" i="2"/>
  <c r="K59" i="2" s="1"/>
  <c r="J60" i="2"/>
  <c r="K60" i="2" s="1"/>
  <c r="J61" i="2"/>
  <c r="B61" i="2" s="1"/>
  <c r="H61" i="2" s="1"/>
  <c r="M61" i="2" s="1"/>
  <c r="J62" i="2"/>
  <c r="J63" i="2"/>
  <c r="K63" i="2" s="1"/>
  <c r="J64" i="2"/>
  <c r="J65" i="2"/>
  <c r="B65" i="2" s="1"/>
  <c r="H65" i="2" s="1"/>
  <c r="M65" i="2" s="1"/>
  <c r="N65" i="2" s="1"/>
  <c r="J66" i="2"/>
  <c r="B66" i="2" s="1"/>
  <c r="H66" i="2" s="1"/>
  <c r="J67" i="2"/>
  <c r="B67" i="2" s="1"/>
  <c r="J68" i="2"/>
  <c r="B68" i="2" s="1"/>
  <c r="H68" i="2" s="1"/>
  <c r="J69" i="2"/>
  <c r="B69" i="2" s="1"/>
  <c r="H69" i="2" s="1"/>
  <c r="J70" i="2"/>
  <c r="J71" i="2"/>
  <c r="K71" i="2" s="1"/>
  <c r="J72" i="2"/>
  <c r="J73" i="2"/>
  <c r="B73" i="2" s="1"/>
  <c r="H73" i="2" s="1"/>
  <c r="M73" i="2" s="1"/>
  <c r="N73" i="2" s="1"/>
  <c r="J74" i="2"/>
  <c r="K74" i="2" s="1"/>
  <c r="J75" i="2"/>
  <c r="K75" i="2" s="1"/>
  <c r="J76" i="2"/>
  <c r="B76" i="2" s="1"/>
  <c r="H76" i="2" s="1"/>
  <c r="J77" i="2"/>
  <c r="K77" i="2" s="1"/>
  <c r="J78" i="2"/>
  <c r="J79" i="2"/>
  <c r="B79" i="2" s="1"/>
  <c r="H79" i="2" s="1"/>
  <c r="M79" i="2" s="1"/>
  <c r="N79" i="2" s="1"/>
  <c r="J4" i="2"/>
  <c r="B9" i="2"/>
  <c r="H9" i="2" s="1"/>
  <c r="M9" i="2" s="1"/>
  <c r="N9" i="2" s="1"/>
  <c r="K10" i="2"/>
  <c r="B17" i="2"/>
  <c r="K18" i="2"/>
  <c r="B32" i="2"/>
  <c r="H32" i="2" s="1"/>
  <c r="M32" i="2" s="1"/>
  <c r="N32" i="2" s="1"/>
  <c r="K34" i="2"/>
  <c r="B57" i="2"/>
  <c r="H57" i="2" s="1"/>
  <c r="M57" i="2" s="1"/>
  <c r="N57" i="2" s="1"/>
  <c r="K58" i="2"/>
  <c r="B4" i="2"/>
  <c r="H4" i="2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4" i="3"/>
  <c r="B22" i="2"/>
  <c r="H22" i="2" s="1"/>
  <c r="M22" i="2" s="1"/>
  <c r="N22" i="2" s="1"/>
  <c r="B24" i="2"/>
  <c r="H24" i="2" s="1"/>
  <c r="M24" i="2" s="1"/>
  <c r="N24" i="2" s="1"/>
  <c r="B29" i="2"/>
  <c r="B30" i="2"/>
  <c r="H30" i="2" s="1"/>
  <c r="M30" i="2" s="1"/>
  <c r="N30" i="2" s="1"/>
  <c r="B38" i="2"/>
  <c r="H38" i="2" s="1"/>
  <c r="M38" i="2" s="1"/>
  <c r="N38" i="2" s="1"/>
  <c r="B40" i="2"/>
  <c r="H40" i="2" s="1"/>
  <c r="M40" i="2" s="1"/>
  <c r="N40" i="2" s="1"/>
  <c r="B46" i="2"/>
  <c r="H46" i="2" s="1"/>
  <c r="M46" i="2" s="1"/>
  <c r="N46" i="2" s="1"/>
  <c r="B47" i="2"/>
  <c r="H47" i="2" s="1"/>
  <c r="M47" i="2" s="1"/>
  <c r="N47" i="2" s="1"/>
  <c r="B48" i="2"/>
  <c r="H48" i="2" s="1"/>
  <c r="M48" i="2" s="1"/>
  <c r="N48" i="2" s="1"/>
  <c r="B54" i="2"/>
  <c r="H54" i="2" s="1"/>
  <c r="M54" i="2" s="1"/>
  <c r="N54" i="2" s="1"/>
  <c r="B56" i="2"/>
  <c r="H56" i="2" s="1"/>
  <c r="M56" i="2" s="1"/>
  <c r="N56" i="2" s="1"/>
  <c r="B62" i="2"/>
  <c r="H62" i="2" s="1"/>
  <c r="M62" i="2" s="1"/>
  <c r="N62" i="2" s="1"/>
  <c r="B64" i="2"/>
  <c r="H64" i="2" s="1"/>
  <c r="M64" i="2" s="1"/>
  <c r="N64" i="2" s="1"/>
  <c r="B70" i="2"/>
  <c r="H70" i="2" s="1"/>
  <c r="M70" i="2" s="1"/>
  <c r="N70" i="2" s="1"/>
  <c r="B71" i="2"/>
  <c r="H71" i="2" s="1"/>
  <c r="M71" i="2" s="1"/>
  <c r="N71" i="2" s="1"/>
  <c r="B72" i="2"/>
  <c r="H72" i="2" s="1"/>
  <c r="M72" i="2" s="1"/>
  <c r="N72" i="2" s="1"/>
  <c r="B74" i="2"/>
  <c r="H74" i="2" s="1"/>
  <c r="B75" i="2"/>
  <c r="H75" i="2" s="1"/>
  <c r="B77" i="2"/>
  <c r="B78" i="2"/>
  <c r="H78" i="2" s="1"/>
  <c r="M78" i="2" s="1"/>
  <c r="N78" i="2" s="1"/>
  <c r="K22" i="2"/>
  <c r="K23" i="2"/>
  <c r="K24" i="2"/>
  <c r="K30" i="2"/>
  <c r="K32" i="2"/>
  <c r="K38" i="2"/>
  <c r="K40" i="2"/>
  <c r="K45" i="2"/>
  <c r="K46" i="2"/>
  <c r="K48" i="2"/>
  <c r="K54" i="2"/>
  <c r="K55" i="2"/>
  <c r="K56" i="2"/>
  <c r="K61" i="2"/>
  <c r="K62" i="2"/>
  <c r="K64" i="2"/>
  <c r="K66" i="2"/>
  <c r="K70" i="2"/>
  <c r="K72" i="2"/>
  <c r="K78" i="2"/>
  <c r="B14" i="2"/>
  <c r="H14" i="2" s="1"/>
  <c r="M14" i="2" s="1"/>
  <c r="N14" i="2" s="1"/>
  <c r="B15" i="2"/>
  <c r="H15" i="2" s="1"/>
  <c r="M15" i="2" s="1"/>
  <c r="N15" i="2" s="1"/>
  <c r="B16" i="2"/>
  <c r="H16" i="2" s="1"/>
  <c r="M16" i="2" s="1"/>
  <c r="N16" i="2" s="1"/>
  <c r="K14" i="2"/>
  <c r="K15" i="2"/>
  <c r="K16" i="2"/>
  <c r="B8" i="2"/>
  <c r="H8" i="2" s="1"/>
  <c r="M8" i="2" s="1"/>
  <c r="N8" i="2" s="1"/>
  <c r="B7" i="2"/>
  <c r="B6" i="2"/>
  <c r="H6" i="2" s="1"/>
  <c r="M6" i="2" s="1"/>
  <c r="K6" i="2"/>
  <c r="K7" i="2"/>
  <c r="K8" i="2"/>
  <c r="N5" i="2"/>
  <c r="M5" i="2"/>
  <c r="K5" i="2"/>
  <c r="M4" i="2"/>
  <c r="N4" i="2"/>
  <c r="K4" i="2"/>
  <c r="O9" i="2"/>
  <c r="O8" i="2"/>
  <c r="O7" i="2"/>
  <c r="O6" i="2"/>
  <c r="O5" i="2"/>
  <c r="O4" i="2"/>
  <c r="K31" i="2" l="1"/>
  <c r="B63" i="2"/>
  <c r="H63" i="2" s="1"/>
  <c r="M63" i="2" s="1"/>
  <c r="N63" i="2" s="1"/>
  <c r="K43" i="2"/>
  <c r="B13" i="2"/>
  <c r="H13" i="2" s="1"/>
  <c r="M13" i="2" s="1"/>
  <c r="N13" i="2" s="1"/>
  <c r="K68" i="2"/>
  <c r="K79" i="2"/>
  <c r="K67" i="2"/>
  <c r="K39" i="2"/>
  <c r="B21" i="2"/>
  <c r="K69" i="2"/>
  <c r="K53" i="2"/>
  <c r="K12" i="2"/>
  <c r="K37" i="2"/>
  <c r="K11" i="2"/>
  <c r="K20" i="2"/>
  <c r="K51" i="2"/>
  <c r="K28" i="2"/>
  <c r="K19" i="2"/>
  <c r="B59" i="2"/>
  <c r="H59" i="2" s="1"/>
  <c r="M59" i="2" s="1"/>
  <c r="N59" i="2" s="1"/>
  <c r="K76" i="2"/>
  <c r="K27" i="2"/>
  <c r="K36" i="2"/>
  <c r="B35" i="2"/>
  <c r="K50" i="2"/>
  <c r="B58" i="2"/>
  <c r="H58" i="2" s="1"/>
  <c r="B10" i="2"/>
  <c r="H10" i="2" s="1"/>
  <c r="M10" i="2" s="1"/>
  <c r="N10" i="2" s="1"/>
  <c r="B44" i="2"/>
  <c r="H44" i="2" s="1"/>
  <c r="M44" i="2" s="1"/>
  <c r="N44" i="2" s="1"/>
  <c r="B26" i="2"/>
  <c r="H26" i="2" s="1"/>
  <c r="M26" i="2" s="1"/>
  <c r="N26" i="2" s="1"/>
  <c r="B18" i="2"/>
  <c r="H18" i="2" s="1"/>
  <c r="M18" i="2" s="1"/>
  <c r="N18" i="2" s="1"/>
  <c r="B52" i="2"/>
  <c r="H52" i="2" s="1"/>
  <c r="M52" i="2" s="1"/>
  <c r="N52" i="2" s="1"/>
  <c r="B34" i="2"/>
  <c r="H34" i="2" s="1"/>
  <c r="M34" i="2" s="1"/>
  <c r="N34" i="2" s="1"/>
  <c r="B60" i="2"/>
  <c r="H60" i="2" s="1"/>
  <c r="M60" i="2" s="1"/>
  <c r="N60" i="2" s="1"/>
  <c r="B42" i="2"/>
  <c r="H17" i="2"/>
  <c r="M17" i="2" s="1"/>
  <c r="N17" i="2" s="1"/>
  <c r="K73" i="2"/>
  <c r="K65" i="2"/>
  <c r="K57" i="2"/>
  <c r="K49" i="2"/>
  <c r="K41" i="2"/>
  <c r="K33" i="2"/>
  <c r="K25" i="2"/>
  <c r="K17" i="2"/>
  <c r="H53" i="2"/>
  <c r="M53" i="2" s="1"/>
  <c r="N53" i="2" s="1"/>
  <c r="H21" i="2"/>
  <c r="M21" i="2" s="1"/>
  <c r="N21" i="2" s="1"/>
  <c r="K9" i="2"/>
  <c r="H7" i="2"/>
  <c r="M7" i="2" s="1"/>
  <c r="N7" i="2" s="1"/>
  <c r="M69" i="2"/>
  <c r="N69" i="2" s="1"/>
  <c r="H36" i="2"/>
  <c r="M36" i="2" s="1"/>
  <c r="N36" i="2" s="1"/>
  <c r="H28" i="2"/>
  <c r="M28" i="2" s="1"/>
  <c r="N28" i="2" s="1"/>
  <c r="H20" i="2"/>
  <c r="M20" i="2" s="1"/>
  <c r="N20" i="2" s="1"/>
  <c r="N61" i="2"/>
  <c r="M37" i="2"/>
  <c r="N37" i="2" s="1"/>
  <c r="M68" i="2"/>
  <c r="N68" i="2" s="1"/>
  <c r="H67" i="2"/>
  <c r="M67" i="2" s="1"/>
  <c r="N67" i="2" s="1"/>
  <c r="H51" i="2"/>
  <c r="M51" i="2" s="1"/>
  <c r="N51" i="2" s="1"/>
  <c r="H35" i="2"/>
  <c r="M35" i="2" s="1"/>
  <c r="N35" i="2" s="1"/>
  <c r="H27" i="2"/>
  <c r="M27" i="2" s="1"/>
  <c r="N27" i="2" s="1"/>
  <c r="H77" i="2"/>
  <c r="M77" i="2" s="1"/>
  <c r="N77" i="2" s="1"/>
  <c r="H45" i="2"/>
  <c r="M45" i="2" s="1"/>
  <c r="N45" i="2" s="1"/>
  <c r="H29" i="2"/>
  <c r="M29" i="2" s="1"/>
  <c r="N29" i="2" s="1"/>
  <c r="M76" i="2"/>
  <c r="N76" i="2" s="1"/>
  <c r="N6" i="2"/>
  <c r="M75" i="2"/>
  <c r="N75" i="2" s="1"/>
  <c r="M43" i="2"/>
  <c r="N43" i="2" s="1"/>
  <c r="M19" i="2"/>
  <c r="N19" i="2" s="1"/>
  <c r="M74" i="2"/>
  <c r="N74" i="2" s="1"/>
  <c r="M66" i="2"/>
  <c r="N66" i="2" s="1"/>
  <c r="M58" i="2"/>
  <c r="N58" i="2" s="1"/>
  <c r="H50" i="2"/>
  <c r="M50" i="2" s="1"/>
  <c r="N50" i="2" s="1"/>
  <c r="H42" i="2"/>
  <c r="M42" i="2" s="1"/>
  <c r="N42" i="2" s="1"/>
  <c r="AC225" i="1"/>
  <c r="Z225" i="1"/>
  <c r="W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AC202" i="1"/>
  <c r="Z202" i="1"/>
  <c r="W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AC181" i="1"/>
  <c r="Z181" i="1"/>
  <c r="W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AC164" i="1"/>
  <c r="Z164" i="1"/>
  <c r="W164" i="1"/>
  <c r="Z163" i="1"/>
  <c r="Z162" i="1"/>
  <c r="Z161" i="1"/>
  <c r="Z160" i="1"/>
  <c r="AC159" i="1"/>
  <c r="Z159" i="1"/>
  <c r="W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AC136" i="1"/>
  <c r="Z136" i="1"/>
  <c r="W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AC115" i="1"/>
  <c r="Z115" i="1"/>
  <c r="W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AC93" i="1"/>
  <c r="Z93" i="1"/>
  <c r="W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AC71" i="1"/>
  <c r="Z71" i="1"/>
  <c r="W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AC49" i="1"/>
  <c r="Z49" i="1"/>
  <c r="W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AC27" i="1"/>
  <c r="Z27" i="1"/>
  <c r="W27" i="1"/>
  <c r="Z26" i="1"/>
  <c r="Z25" i="1"/>
  <c r="Z24" i="1"/>
  <c r="Z23" i="1"/>
  <c r="Z22" i="1"/>
  <c r="AC21" i="1"/>
  <c r="Z21" i="1"/>
  <c r="W21" i="1"/>
  <c r="Z20" i="1"/>
  <c r="Z19" i="1"/>
  <c r="Z18" i="1"/>
  <c r="Z17" i="1"/>
  <c r="AC16" i="1"/>
  <c r="Z16" i="1"/>
  <c r="W16" i="1"/>
  <c r="Z15" i="1"/>
  <c r="Z14" i="1"/>
  <c r="Z13" i="1"/>
  <c r="Z12" i="1"/>
  <c r="AC11" i="1"/>
  <c r="Z11" i="1"/>
  <c r="W11" i="1"/>
  <c r="Z10" i="1"/>
  <c r="Z9" i="1"/>
  <c r="Z8" i="1"/>
  <c r="Z7" i="1"/>
  <c r="Z6" i="1"/>
  <c r="K49" i="1"/>
  <c r="T49" i="1"/>
  <c r="T225" i="1"/>
  <c r="Q225" i="1"/>
  <c r="N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T202" i="1"/>
  <c r="Q202" i="1"/>
  <c r="N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T181" i="1"/>
  <c r="Q181" i="1"/>
  <c r="N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T164" i="1"/>
  <c r="Q164" i="1"/>
  <c r="N164" i="1"/>
  <c r="Q163" i="1"/>
  <c r="Q162" i="1"/>
  <c r="Q161" i="1"/>
  <c r="Q160" i="1"/>
  <c r="T159" i="1"/>
  <c r="Q159" i="1"/>
  <c r="N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T136" i="1"/>
  <c r="Q136" i="1"/>
  <c r="N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T115" i="1"/>
  <c r="Q115" i="1"/>
  <c r="N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T93" i="1"/>
  <c r="Q93" i="1"/>
  <c r="N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T71" i="1"/>
  <c r="Q71" i="1"/>
  <c r="N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N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T27" i="1"/>
  <c r="Q27" i="1"/>
  <c r="N27" i="1"/>
  <c r="Q26" i="1"/>
  <c r="Q25" i="1"/>
  <c r="Q24" i="1"/>
  <c r="Q23" i="1"/>
  <c r="Q22" i="1"/>
  <c r="T21" i="1"/>
  <c r="Q21" i="1"/>
  <c r="N21" i="1"/>
  <c r="Q20" i="1"/>
  <c r="Q19" i="1"/>
  <c r="Q18" i="1"/>
  <c r="Q17" i="1"/>
  <c r="T16" i="1"/>
  <c r="Q16" i="1"/>
  <c r="N16" i="1"/>
  <c r="Q15" i="1"/>
  <c r="Q14" i="1"/>
  <c r="Q13" i="1"/>
  <c r="Q12" i="1"/>
  <c r="T11" i="1"/>
  <c r="Q11" i="1"/>
  <c r="N11" i="1"/>
  <c r="Q10" i="1"/>
  <c r="Q9" i="1"/>
  <c r="Q8" i="1"/>
  <c r="Q7" i="1"/>
  <c r="Q6" i="1"/>
  <c r="K11" i="1"/>
  <c r="E11" i="1"/>
  <c r="E21" i="1"/>
  <c r="K21" i="1"/>
  <c r="K16" i="1"/>
  <c r="E16" i="1"/>
  <c r="E27" i="1"/>
  <c r="K27" i="1"/>
  <c r="E49" i="1"/>
  <c r="E71" i="1"/>
  <c r="K71" i="1"/>
  <c r="E93" i="1"/>
  <c r="K93" i="1"/>
  <c r="E115" i="1"/>
  <c r="K115" i="1"/>
  <c r="K136" i="1"/>
  <c r="E136" i="1"/>
  <c r="K159" i="1"/>
  <c r="E159" i="1"/>
  <c r="E164" i="1"/>
  <c r="K164" i="1"/>
  <c r="K181" i="1"/>
  <c r="E181" i="1"/>
  <c r="K202" i="1"/>
  <c r="E202" i="1"/>
  <c r="K225" i="1"/>
  <c r="E225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 l="1"/>
  <c r="H40" i="1"/>
  <c r="H39" i="1"/>
  <c r="H38" i="1"/>
  <c r="H37" i="1"/>
  <c r="H36" i="1"/>
  <c r="H34" i="1"/>
  <c r="H33" i="1"/>
  <c r="H32" i="1"/>
  <c r="H31" i="1"/>
  <c r="H29" i="1"/>
  <c r="H26" i="1"/>
  <c r="H27" i="1"/>
  <c r="H24" i="1"/>
  <c r="H23" i="1"/>
  <c r="H22" i="1"/>
  <c r="H21" i="1"/>
  <c r="H20" i="1"/>
  <c r="H19" i="1"/>
  <c r="H18" i="1"/>
  <c r="H17" i="1"/>
  <c r="H16" i="1"/>
  <c r="H14" i="1"/>
  <c r="H13" i="1"/>
  <c r="H11" i="1"/>
  <c r="H12" i="1"/>
  <c r="H9" i="1"/>
  <c r="H8" i="1"/>
  <c r="H6" i="1"/>
  <c r="H7" i="1"/>
  <c r="H10" i="1"/>
  <c r="H15" i="1"/>
  <c r="H28" i="1"/>
  <c r="H30" i="1"/>
  <c r="H35" i="1"/>
  <c r="H25" i="1"/>
</calcChain>
</file>

<file path=xl/sharedStrings.xml><?xml version="1.0" encoding="utf-8"?>
<sst xmlns="http://schemas.openxmlformats.org/spreadsheetml/2006/main" count="142" uniqueCount="39">
  <si>
    <t>Kvm</t>
  </si>
  <si>
    <t>Flatt tak 0-15 grader</t>
  </si>
  <si>
    <t>antall panel</t>
  </si>
  <si>
    <t>Design(400W)</t>
  </si>
  <si>
    <t>Essensial (410W)</t>
  </si>
  <si>
    <t>208w/m2</t>
  </si>
  <si>
    <t>214w/m2</t>
  </si>
  <si>
    <t>234w/m2</t>
  </si>
  <si>
    <t>Pro(415W)</t>
  </si>
  <si>
    <t>Pris pr panel</t>
  </si>
  <si>
    <t>Ant panel</t>
  </si>
  <si>
    <t>Vanlig tak 15-30 grader</t>
  </si>
  <si>
    <t>Bratt tak over 30 grader</t>
  </si>
  <si>
    <t>Batteri</t>
  </si>
  <si>
    <t>Lader</t>
  </si>
  <si>
    <t>5kW</t>
  </si>
  <si>
    <t>stillas</t>
  </si>
  <si>
    <t>reise</t>
  </si>
  <si>
    <t>inverter</t>
  </si>
  <si>
    <t>kvm</t>
  </si>
  <si>
    <t>kvm.panel</t>
  </si>
  <si>
    <t>type</t>
  </si>
  <si>
    <t>Trina 390</t>
  </si>
  <si>
    <t>W/m2</t>
  </si>
  <si>
    <t>elektro</t>
  </si>
  <si>
    <t>festesystem</t>
  </si>
  <si>
    <t>tot panel pris</t>
  </si>
  <si>
    <t>Fastdel</t>
  </si>
  <si>
    <t>Panelpris</t>
  </si>
  <si>
    <t>kvm pr panel</t>
  </si>
  <si>
    <t>paneler</t>
  </si>
  <si>
    <t>Labor and fixed costs</t>
  </si>
  <si>
    <t>sq/m m2</t>
  </si>
  <si>
    <t>no of panels</t>
  </si>
  <si>
    <t>Panel info</t>
  </si>
  <si>
    <t>pris pr panel</t>
  </si>
  <si>
    <t>cost</t>
  </si>
  <si>
    <t>from sveasolar</t>
  </si>
  <si>
    <t>Our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</si>
</sst>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2" borderId="2" xfId="1" applyNumberFormat="1" applyFont="1" applyFill="1" applyBorder="1" applyAlignment="1">
      <alignment horizontal="left" vertical="top"/>
    </xf>
    <xf numFmtId="164" fontId="0" fillId="2" borderId="3" xfId="1" applyNumberFormat="1" applyFont="1" applyFill="1" applyBorder="1" applyAlignment="1">
      <alignment horizontal="center" vertical="top" wrapText="1"/>
    </xf>
    <xf numFmtId="164" fontId="0" fillId="2" borderId="4" xfId="1" applyNumberFormat="1" applyFont="1" applyFill="1" applyBorder="1" applyAlignment="1">
      <alignment horizontal="center" vertical="top"/>
    </xf>
    <xf numFmtId="164" fontId="0" fillId="2" borderId="2" xfId="1" applyNumberFormat="1" applyFont="1" applyFill="1" applyBorder="1" applyAlignment="1">
      <alignment horizontal="center" vertical="top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vertical="top"/>
    </xf>
    <xf numFmtId="164" fontId="0" fillId="2" borderId="2" xfId="1" applyNumberFormat="1" applyFont="1" applyFill="1" applyBorder="1" applyAlignment="1">
      <alignment vertical="top"/>
    </xf>
    <xf numFmtId="164" fontId="0" fillId="2" borderId="7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164" fontId="0" fillId="2" borderId="7" xfId="1" applyNumberFormat="1" applyFont="1" applyFill="1" applyBorder="1"/>
    <xf numFmtId="164" fontId="0" fillId="2" borderId="5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0" fontId="0" fillId="2" borderId="0" xfId="0" applyFill="1" applyBorder="1"/>
    <xf numFmtId="164" fontId="0" fillId="2" borderId="6" xfId="0" applyNumberFormat="1" applyFill="1" applyBorder="1"/>
    <xf numFmtId="164" fontId="0" fillId="2" borderId="2" xfId="1" applyNumberFormat="1" applyFon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1" applyNumberFormat="1" applyFont="1" applyFill="1" applyBorder="1"/>
    <xf numFmtId="164" fontId="0" fillId="2" borderId="0" xfId="0" applyNumberFormat="1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164" fontId="0" fillId="3" borderId="2" xfId="1" applyNumberFormat="1" applyFont="1" applyFill="1" applyBorder="1" applyAlignment="1">
      <alignment horizontal="left" vertical="top"/>
    </xf>
    <xf numFmtId="164" fontId="0" fillId="3" borderId="3" xfId="1" applyNumberFormat="1" applyFont="1" applyFill="1" applyBorder="1" applyAlignment="1">
      <alignment horizontal="center" vertical="top" wrapText="1"/>
    </xf>
    <xf numFmtId="164" fontId="0" fillId="3" borderId="4" xfId="1" applyNumberFormat="1" applyFont="1" applyFill="1" applyBorder="1" applyAlignment="1">
      <alignment horizontal="center" vertical="top"/>
    </xf>
    <xf numFmtId="164" fontId="0" fillId="3" borderId="2" xfId="1" applyNumberFormat="1" applyFont="1" applyFill="1" applyBorder="1" applyAlignment="1">
      <alignment horizontal="center" vertical="top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vertical="top"/>
    </xf>
    <xf numFmtId="164" fontId="0" fillId="3" borderId="2" xfId="1" applyNumberFormat="1" applyFont="1" applyFill="1" applyBorder="1" applyAlignment="1">
      <alignment vertical="top"/>
    </xf>
    <xf numFmtId="164" fontId="0" fillId="3" borderId="7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164" fontId="0" fillId="3" borderId="7" xfId="1" applyNumberFormat="1" applyFont="1" applyFill="1" applyBorder="1"/>
    <xf numFmtId="164" fontId="0" fillId="3" borderId="5" xfId="1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0" fontId="0" fillId="3" borderId="0" xfId="0" applyFill="1" applyBorder="1"/>
    <xf numFmtId="164" fontId="0" fillId="3" borderId="6" xfId="0" applyNumberFormat="1" applyFill="1" applyBorder="1"/>
    <xf numFmtId="164" fontId="0" fillId="3" borderId="2" xfId="1" applyNumberFormat="1" applyFon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5" xfId="1" applyNumberFormat="1" applyFont="1" applyFill="1" applyBorder="1"/>
    <xf numFmtId="164" fontId="0" fillId="3" borderId="0" xfId="0" applyNumberFormat="1" applyFill="1" applyBorder="1"/>
    <xf numFmtId="164" fontId="0" fillId="3" borderId="9" xfId="0" applyNumberFormat="1" applyFill="1" applyBorder="1"/>
    <xf numFmtId="164" fontId="0" fillId="3" borderId="8" xfId="0" applyNumberFormat="1" applyFill="1" applyBorder="1"/>
    <xf numFmtId="164" fontId="0" fillId="4" borderId="2" xfId="1" applyNumberFormat="1" applyFont="1" applyFill="1" applyBorder="1" applyAlignment="1">
      <alignment horizontal="left" vertical="top"/>
    </xf>
    <xf numFmtId="164" fontId="0" fillId="4" borderId="3" xfId="1" applyNumberFormat="1" applyFont="1" applyFill="1" applyBorder="1" applyAlignment="1">
      <alignment horizontal="center" vertical="top" wrapText="1"/>
    </xf>
    <xf numFmtId="164" fontId="0" fillId="4" borderId="4" xfId="1" applyNumberFormat="1" applyFont="1" applyFill="1" applyBorder="1" applyAlignment="1">
      <alignment horizontal="center" vertical="top"/>
    </xf>
    <xf numFmtId="164" fontId="0" fillId="4" borderId="2" xfId="1" applyNumberFormat="1" applyFont="1" applyFill="1" applyBorder="1" applyAlignment="1">
      <alignment horizontal="center" vertical="top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vertical="top"/>
    </xf>
    <xf numFmtId="164" fontId="0" fillId="4" borderId="2" xfId="1" applyNumberFormat="1" applyFont="1" applyFill="1" applyBorder="1" applyAlignment="1">
      <alignment vertical="top"/>
    </xf>
    <xf numFmtId="164" fontId="0" fillId="4" borderId="7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4" fontId="0" fillId="4" borderId="9" xfId="1" applyNumberFormat="1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164" fontId="0" fillId="4" borderId="7" xfId="1" applyNumberFormat="1" applyFont="1" applyFill="1" applyBorder="1"/>
    <xf numFmtId="164" fontId="0" fillId="4" borderId="5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0" fontId="0" fillId="4" borderId="0" xfId="0" applyFill="1" applyBorder="1"/>
    <xf numFmtId="164" fontId="0" fillId="4" borderId="6" xfId="0" applyNumberFormat="1" applyFill="1" applyBorder="1"/>
    <xf numFmtId="164" fontId="0" fillId="4" borderId="2" xfId="1" applyNumberFormat="1" applyFont="1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164" fontId="0" fillId="4" borderId="5" xfId="1" applyNumberFormat="1" applyFont="1" applyFill="1" applyBorder="1"/>
    <xf numFmtId="164" fontId="0" fillId="4" borderId="0" xfId="0" applyNumberFormat="1" applyFill="1" applyBorder="1"/>
    <xf numFmtId="164" fontId="0" fillId="4" borderId="9" xfId="0" applyNumberFormat="1" applyFill="1" applyBorder="1"/>
    <xf numFmtId="164" fontId="0" fillId="4" borderId="8" xfId="0" applyNumberFormat="1" applyFill="1" applyBorder="1"/>
    <xf numFmtId="164" fontId="0" fillId="5" borderId="13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164" fontId="0" fillId="6" borderId="13" xfId="1" applyNumberFormat="1" applyFont="1" applyFill="1" applyBorder="1" applyAlignment="1">
      <alignment horizontal="center"/>
    </xf>
    <xf numFmtId="164" fontId="0" fillId="6" borderId="14" xfId="1" applyNumberFormat="1" applyFont="1" applyFill="1" applyBorder="1" applyAlignment="1">
      <alignment horizontal="center"/>
    </xf>
    <xf numFmtId="164" fontId="0" fillId="0" borderId="0" xfId="1" applyNumberFormat="1" applyFont="1" applyAlignment="1"/>
    <xf numFmtId="164" fontId="0" fillId="6" borderId="13" xfId="1" applyNumberFormat="1" applyFont="1" applyFill="1" applyBorder="1" applyAlignment="1"/>
    <xf numFmtId="164" fontId="0" fillId="6" borderId="14" xfId="1" applyNumberFormat="1" applyFont="1" applyFill="1" applyBorder="1" applyAlignment="1"/>
    <xf numFmtId="164" fontId="0" fillId="5" borderId="1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/>
    <xf numFmtId="164" fontId="0" fillId="2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0" fillId="4" borderId="10" xfId="1" applyNumberFormat="1" applyFont="1" applyFill="1" applyBorder="1" applyAlignment="1">
      <alignment horizontal="center"/>
    </xf>
    <xf numFmtId="164" fontId="0" fillId="4" borderId="11" xfId="1" applyNumberFormat="1" applyFont="1" applyFill="1" applyBorder="1" applyAlignment="1">
      <alignment horizontal="center"/>
    </xf>
    <xf numFmtId="164" fontId="0" fillId="4" borderId="12" xfId="1" applyNumberFormat="1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5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" fillId="7" borderId="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49" fontId="0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E3B8-B6EF-464C-9239-DA87F4C8B10C}">
  <dimension ref="A2:AF231"/>
  <sheetViews>
    <sheetView workbookViewId="0">
      <selection activeCell="A81" sqref="A81:XFD81"/>
    </sheetView>
  </sheetViews>
  <sheetFormatPr defaultColWidth="10.6640625" defaultRowHeight="14.25" x14ac:dyDescent="0.45"/>
  <cols>
    <col min="1" max="1" width="5.59765625" style="1" customWidth="1"/>
    <col min="2" max="2" width="7" customWidth="1"/>
    <col min="3" max="3" width="15.73046875" style="3" customWidth="1"/>
    <col min="4" max="4" width="9.1328125" style="3" customWidth="1"/>
    <col min="5" max="5" width="12.3984375" style="3" customWidth="1"/>
    <col min="6" max="6" width="14.1328125" style="3" customWidth="1"/>
    <col min="7" max="7" width="6" customWidth="1"/>
    <col min="8" max="8" width="11.86328125" customWidth="1"/>
    <col min="9" max="9" width="11.3984375" style="2"/>
    <col min="11" max="11" width="12.86328125" customWidth="1"/>
    <col min="12" max="12" width="15.73046875" style="3" customWidth="1"/>
    <col min="13" max="13" width="9.1328125" style="3" customWidth="1"/>
    <col min="14" max="14" width="12.3984375" style="3" customWidth="1"/>
    <col min="15" max="15" width="14.1328125" style="3" customWidth="1"/>
    <col min="16" max="16" width="6" customWidth="1"/>
    <col min="17" max="17" width="11.86328125" customWidth="1"/>
    <col min="18" max="18" width="11.3984375" style="2"/>
    <col min="20" max="20" width="12.86328125" customWidth="1"/>
    <col min="21" max="21" width="15.73046875" style="3" customWidth="1"/>
    <col min="22" max="22" width="9.1328125" style="3" customWidth="1"/>
    <col min="23" max="23" width="12.3984375" style="3" customWidth="1"/>
    <col min="24" max="24" width="14.1328125" style="3" customWidth="1"/>
    <col min="25" max="25" width="6" customWidth="1"/>
    <col min="26" max="26" width="11.86328125" customWidth="1"/>
    <col min="27" max="27" width="11.3984375" style="2"/>
    <col min="29" max="29" width="12.86328125" customWidth="1"/>
    <col min="30" max="30" width="11.3984375" style="3"/>
    <col min="31" max="31" width="11.3984375" style="83"/>
  </cols>
  <sheetData>
    <row r="2" spans="1:32" ht="14.65" thickBot="1" x14ac:dyDescent="0.5"/>
    <row r="3" spans="1:32" ht="14.65" thickBot="1" x14ac:dyDescent="0.5">
      <c r="C3" s="88" t="s">
        <v>1</v>
      </c>
      <c r="D3" s="89"/>
      <c r="E3" s="89"/>
      <c r="F3" s="89"/>
      <c r="G3" s="89"/>
      <c r="H3" s="89"/>
      <c r="I3" s="89"/>
      <c r="J3" s="89"/>
      <c r="K3" s="90"/>
      <c r="L3" s="91" t="s">
        <v>11</v>
      </c>
      <c r="M3" s="92"/>
      <c r="N3" s="92"/>
      <c r="O3" s="92"/>
      <c r="P3" s="92"/>
      <c r="Q3" s="92"/>
      <c r="R3" s="92"/>
      <c r="S3" s="92"/>
      <c r="T3" s="93"/>
      <c r="U3" s="94" t="s">
        <v>12</v>
      </c>
      <c r="V3" s="95"/>
      <c r="W3" s="95"/>
      <c r="X3" s="95"/>
      <c r="Y3" s="95"/>
      <c r="Z3" s="95"/>
      <c r="AA3" s="95"/>
      <c r="AB3" s="95"/>
      <c r="AC3" s="96"/>
      <c r="AD3" s="86" t="s">
        <v>13</v>
      </c>
      <c r="AE3" s="87" t="s">
        <v>14</v>
      </c>
      <c r="AF3" t="s">
        <v>13</v>
      </c>
    </row>
    <row r="4" spans="1:32" ht="29.25" customHeight="1" x14ac:dyDescent="0.45">
      <c r="A4" s="1" t="s">
        <v>0</v>
      </c>
      <c r="C4" s="4" t="s">
        <v>4</v>
      </c>
      <c r="D4" s="5" t="s">
        <v>10</v>
      </c>
      <c r="E4" s="6" t="s">
        <v>9</v>
      </c>
      <c r="F4" s="7" t="s">
        <v>3</v>
      </c>
      <c r="G4" s="8" t="s">
        <v>2</v>
      </c>
      <c r="H4" s="9" t="s">
        <v>9</v>
      </c>
      <c r="I4" s="10" t="s">
        <v>8</v>
      </c>
      <c r="J4" s="5" t="s">
        <v>10</v>
      </c>
      <c r="K4" s="6" t="s">
        <v>9</v>
      </c>
      <c r="L4" s="29" t="s">
        <v>4</v>
      </c>
      <c r="M4" s="30" t="s">
        <v>10</v>
      </c>
      <c r="N4" s="31" t="s">
        <v>9</v>
      </c>
      <c r="O4" s="32" t="s">
        <v>3</v>
      </c>
      <c r="P4" s="33" t="s">
        <v>2</v>
      </c>
      <c r="Q4" s="34" t="s">
        <v>9</v>
      </c>
      <c r="R4" s="35" t="s">
        <v>8</v>
      </c>
      <c r="S4" s="30" t="s">
        <v>10</v>
      </c>
      <c r="T4" s="31" t="s">
        <v>9</v>
      </c>
      <c r="U4" s="54" t="s">
        <v>4</v>
      </c>
      <c r="V4" s="55" t="s">
        <v>10</v>
      </c>
      <c r="W4" s="56" t="s">
        <v>9</v>
      </c>
      <c r="X4" s="57" t="s">
        <v>3</v>
      </c>
      <c r="Y4" s="58" t="s">
        <v>2</v>
      </c>
      <c r="Z4" s="59" t="s">
        <v>9</v>
      </c>
      <c r="AA4" s="60" t="s">
        <v>8</v>
      </c>
      <c r="AB4" s="55" t="s">
        <v>10</v>
      </c>
      <c r="AC4" s="56" t="s">
        <v>9</v>
      </c>
      <c r="AD4" s="79" t="s">
        <v>15</v>
      </c>
      <c r="AE4" s="84"/>
    </row>
    <row r="5" spans="1:32" ht="14.65" thickBot="1" x14ac:dyDescent="0.5">
      <c r="C5" s="11" t="s">
        <v>6</v>
      </c>
      <c r="D5" s="12"/>
      <c r="E5" s="13"/>
      <c r="F5" s="11" t="s">
        <v>5</v>
      </c>
      <c r="G5" s="14"/>
      <c r="H5" s="15"/>
      <c r="I5" s="16" t="s">
        <v>7</v>
      </c>
      <c r="J5" s="12"/>
      <c r="K5" s="13"/>
      <c r="L5" s="36" t="s">
        <v>6</v>
      </c>
      <c r="M5" s="37"/>
      <c r="N5" s="38"/>
      <c r="O5" s="36" t="s">
        <v>5</v>
      </c>
      <c r="P5" s="39"/>
      <c r="Q5" s="40"/>
      <c r="R5" s="41" t="s">
        <v>7</v>
      </c>
      <c r="S5" s="37"/>
      <c r="T5" s="38"/>
      <c r="U5" s="61" t="s">
        <v>6</v>
      </c>
      <c r="V5" s="62"/>
      <c r="W5" s="63"/>
      <c r="X5" s="61" t="s">
        <v>5</v>
      </c>
      <c r="Y5" s="64"/>
      <c r="Z5" s="65"/>
      <c r="AA5" s="66" t="s">
        <v>7</v>
      </c>
      <c r="AB5" s="62"/>
      <c r="AC5" s="63"/>
      <c r="AD5" s="80"/>
      <c r="AE5" s="85"/>
    </row>
    <row r="6" spans="1:32" x14ac:dyDescent="0.45">
      <c r="A6" s="1">
        <v>1</v>
      </c>
      <c r="C6" s="17"/>
      <c r="D6" s="18"/>
      <c r="E6" s="19"/>
      <c r="F6" s="17">
        <v>68900</v>
      </c>
      <c r="G6" s="20">
        <v>1</v>
      </c>
      <c r="H6" s="21">
        <f t="shared" ref="H6:H69" si="0">F6/G6</f>
        <v>68900</v>
      </c>
      <c r="I6" s="22"/>
      <c r="J6" s="23"/>
      <c r="K6" s="24"/>
      <c r="L6" s="42"/>
      <c r="M6" s="43"/>
      <c r="N6" s="44"/>
      <c r="O6" s="42">
        <v>68900</v>
      </c>
      <c r="P6" s="45">
        <v>1</v>
      </c>
      <c r="Q6" s="46">
        <f t="shared" ref="Q6:Q69" si="1">O6/P6</f>
        <v>68900</v>
      </c>
      <c r="R6" s="47"/>
      <c r="S6" s="48"/>
      <c r="T6" s="49"/>
      <c r="U6" s="67"/>
      <c r="V6" s="68"/>
      <c r="W6" s="69"/>
      <c r="X6" s="67">
        <v>68900</v>
      </c>
      <c r="Y6" s="70">
        <v>1</v>
      </c>
      <c r="Z6" s="71">
        <f t="shared" ref="Z6:Z69" si="2">X6/Y6</f>
        <v>68900</v>
      </c>
      <c r="AA6" s="72"/>
      <c r="AB6" s="73"/>
      <c r="AC6" s="74"/>
      <c r="AD6" s="79">
        <v>61941</v>
      </c>
      <c r="AE6" s="81">
        <v>17078</v>
      </c>
    </row>
    <row r="7" spans="1:32" x14ac:dyDescent="0.45">
      <c r="A7" s="1">
        <v>2</v>
      </c>
      <c r="C7" s="17"/>
      <c r="D7" s="18"/>
      <c r="E7" s="19"/>
      <c r="F7" s="17">
        <v>68900</v>
      </c>
      <c r="G7" s="20">
        <v>1</v>
      </c>
      <c r="H7" s="21">
        <f t="shared" si="0"/>
        <v>68900</v>
      </c>
      <c r="I7" s="25"/>
      <c r="J7" s="26"/>
      <c r="K7" s="21"/>
      <c r="L7" s="42"/>
      <c r="M7" s="43"/>
      <c r="N7" s="44"/>
      <c r="O7" s="42">
        <v>68900</v>
      </c>
      <c r="P7" s="45">
        <v>1</v>
      </c>
      <c r="Q7" s="46">
        <f t="shared" si="1"/>
        <v>68900</v>
      </c>
      <c r="R7" s="50"/>
      <c r="S7" s="51"/>
      <c r="T7" s="46"/>
      <c r="U7" s="67"/>
      <c r="V7" s="68"/>
      <c r="W7" s="69"/>
      <c r="X7" s="67">
        <v>68900</v>
      </c>
      <c r="Y7" s="70">
        <v>1</v>
      </c>
      <c r="Z7" s="71">
        <f t="shared" si="2"/>
        <v>68900</v>
      </c>
      <c r="AA7" s="75"/>
      <c r="AB7" s="76"/>
      <c r="AC7" s="71"/>
      <c r="AD7" s="79">
        <v>61941</v>
      </c>
      <c r="AE7" s="81">
        <v>17078</v>
      </c>
    </row>
    <row r="8" spans="1:32" x14ac:dyDescent="0.45">
      <c r="A8" s="1">
        <v>3</v>
      </c>
      <c r="C8" s="17"/>
      <c r="D8" s="18"/>
      <c r="E8" s="19"/>
      <c r="F8" s="17">
        <v>74585</v>
      </c>
      <c r="G8" s="20">
        <v>2</v>
      </c>
      <c r="H8" s="21">
        <f t="shared" si="0"/>
        <v>37292.5</v>
      </c>
      <c r="I8" s="25"/>
      <c r="J8" s="26"/>
      <c r="K8" s="21"/>
      <c r="L8" s="42"/>
      <c r="M8" s="43"/>
      <c r="N8" s="44"/>
      <c r="O8" s="42">
        <v>74585</v>
      </c>
      <c r="P8" s="45">
        <v>2</v>
      </c>
      <c r="Q8" s="46">
        <f t="shared" si="1"/>
        <v>37292.5</v>
      </c>
      <c r="R8" s="50"/>
      <c r="S8" s="51"/>
      <c r="T8" s="46"/>
      <c r="U8" s="67"/>
      <c r="V8" s="68"/>
      <c r="W8" s="69"/>
      <c r="X8" s="67">
        <v>74585</v>
      </c>
      <c r="Y8" s="70">
        <v>2</v>
      </c>
      <c r="Z8" s="71">
        <f t="shared" si="2"/>
        <v>37292.5</v>
      </c>
      <c r="AA8" s="75"/>
      <c r="AB8" s="76"/>
      <c r="AC8" s="71"/>
      <c r="AD8" s="79">
        <v>61941</v>
      </c>
      <c r="AE8" s="81">
        <v>17078</v>
      </c>
    </row>
    <row r="9" spans="1:32" x14ac:dyDescent="0.45">
      <c r="A9" s="1">
        <v>4</v>
      </c>
      <c r="C9" s="17"/>
      <c r="D9" s="18"/>
      <c r="E9" s="19"/>
      <c r="F9" s="17">
        <v>74585</v>
      </c>
      <c r="G9" s="20">
        <v>2</v>
      </c>
      <c r="H9" s="21">
        <f t="shared" si="0"/>
        <v>37292.5</v>
      </c>
      <c r="I9" s="25"/>
      <c r="J9" s="26"/>
      <c r="K9" s="21"/>
      <c r="L9" s="42"/>
      <c r="M9" s="43"/>
      <c r="N9" s="44"/>
      <c r="O9" s="42">
        <v>74585</v>
      </c>
      <c r="P9" s="45">
        <v>2</v>
      </c>
      <c r="Q9" s="46">
        <f t="shared" si="1"/>
        <v>37292.5</v>
      </c>
      <c r="R9" s="50"/>
      <c r="S9" s="51"/>
      <c r="T9" s="46"/>
      <c r="U9" s="67"/>
      <c r="V9" s="68"/>
      <c r="W9" s="69"/>
      <c r="X9" s="67">
        <v>74585</v>
      </c>
      <c r="Y9" s="70">
        <v>2</v>
      </c>
      <c r="Z9" s="71">
        <f t="shared" si="2"/>
        <v>37292.5</v>
      </c>
      <c r="AA9" s="75"/>
      <c r="AB9" s="76"/>
      <c r="AC9" s="71"/>
      <c r="AD9" s="79">
        <v>61941</v>
      </c>
      <c r="AE9" s="81">
        <v>17078</v>
      </c>
    </row>
    <row r="10" spans="1:32" x14ac:dyDescent="0.45">
      <c r="A10" s="1">
        <v>5</v>
      </c>
      <c r="C10" s="17"/>
      <c r="D10" s="18"/>
      <c r="E10" s="19"/>
      <c r="F10" s="17">
        <v>80270</v>
      </c>
      <c r="G10" s="20">
        <v>3</v>
      </c>
      <c r="H10" s="21">
        <f t="shared" si="0"/>
        <v>26756.666666666668</v>
      </c>
      <c r="I10" s="25"/>
      <c r="J10" s="26"/>
      <c r="K10" s="21"/>
      <c r="L10" s="42"/>
      <c r="M10" s="43"/>
      <c r="N10" s="44"/>
      <c r="O10" s="42">
        <v>80270</v>
      </c>
      <c r="P10" s="45">
        <v>3</v>
      </c>
      <c r="Q10" s="46">
        <f t="shared" si="1"/>
        <v>26756.666666666668</v>
      </c>
      <c r="R10" s="50"/>
      <c r="S10" s="51"/>
      <c r="T10" s="46"/>
      <c r="U10" s="67"/>
      <c r="V10" s="68"/>
      <c r="W10" s="69"/>
      <c r="X10" s="67">
        <v>80270</v>
      </c>
      <c r="Y10" s="70">
        <v>3</v>
      </c>
      <c r="Z10" s="71">
        <f t="shared" si="2"/>
        <v>26756.666666666668</v>
      </c>
      <c r="AA10" s="75"/>
      <c r="AB10" s="76"/>
      <c r="AC10" s="71"/>
      <c r="AD10" s="79">
        <v>61941</v>
      </c>
      <c r="AE10" s="81">
        <v>17078</v>
      </c>
    </row>
    <row r="11" spans="1:32" x14ac:dyDescent="0.45">
      <c r="A11" s="1">
        <v>6</v>
      </c>
      <c r="C11" s="17">
        <v>79966</v>
      </c>
      <c r="D11" s="18">
        <v>3</v>
      </c>
      <c r="E11" s="19">
        <f>C11/D11</f>
        <v>26655.333333333332</v>
      </c>
      <c r="F11" s="17">
        <v>80270</v>
      </c>
      <c r="G11" s="20">
        <v>3</v>
      </c>
      <c r="H11" s="21">
        <f t="shared" si="0"/>
        <v>26756.666666666668</v>
      </c>
      <c r="I11" s="25">
        <v>91030</v>
      </c>
      <c r="J11" s="26">
        <v>3</v>
      </c>
      <c r="K11" s="21">
        <f>I11/J11</f>
        <v>30343.333333333332</v>
      </c>
      <c r="L11" s="42">
        <v>79966</v>
      </c>
      <c r="M11" s="43">
        <v>3</v>
      </c>
      <c r="N11" s="44">
        <f>L11/M11</f>
        <v>26655.333333333332</v>
      </c>
      <c r="O11" s="42">
        <v>80270</v>
      </c>
      <c r="P11" s="45">
        <v>3</v>
      </c>
      <c r="Q11" s="46">
        <f t="shared" si="1"/>
        <v>26756.666666666668</v>
      </c>
      <c r="R11" s="50">
        <v>91030</v>
      </c>
      <c r="S11" s="51">
        <v>3</v>
      </c>
      <c r="T11" s="46">
        <f>R11/S11</f>
        <v>30343.333333333332</v>
      </c>
      <c r="U11" s="67">
        <v>79966</v>
      </c>
      <c r="V11" s="68">
        <v>3</v>
      </c>
      <c r="W11" s="69">
        <f>U11/V11</f>
        <v>26655.333333333332</v>
      </c>
      <c r="X11" s="67">
        <v>80270</v>
      </c>
      <c r="Y11" s="70">
        <v>3</v>
      </c>
      <c r="Z11" s="71">
        <f t="shared" si="2"/>
        <v>26756.666666666668</v>
      </c>
      <c r="AA11" s="75">
        <v>91030</v>
      </c>
      <c r="AB11" s="76">
        <v>3</v>
      </c>
      <c r="AC11" s="71">
        <f>AA11/AB11</f>
        <v>30343.333333333332</v>
      </c>
      <c r="AD11" s="79">
        <v>61941</v>
      </c>
      <c r="AE11" s="81">
        <v>17078</v>
      </c>
    </row>
    <row r="12" spans="1:32" x14ac:dyDescent="0.45">
      <c r="A12" s="1">
        <v>7</v>
      </c>
      <c r="C12" s="17"/>
      <c r="D12" s="18"/>
      <c r="E12" s="19"/>
      <c r="F12" s="17">
        <v>85955</v>
      </c>
      <c r="G12" s="20">
        <v>4</v>
      </c>
      <c r="H12" s="21">
        <f t="shared" si="0"/>
        <v>21488.75</v>
      </c>
      <c r="I12" s="25"/>
      <c r="J12" s="26"/>
      <c r="K12" s="21"/>
      <c r="L12" s="42"/>
      <c r="M12" s="43"/>
      <c r="N12" s="44"/>
      <c r="O12" s="42">
        <v>85955</v>
      </c>
      <c r="P12" s="45">
        <v>4</v>
      </c>
      <c r="Q12" s="46">
        <f t="shared" si="1"/>
        <v>21488.75</v>
      </c>
      <c r="R12" s="50"/>
      <c r="S12" s="51"/>
      <c r="T12" s="46"/>
      <c r="U12" s="67"/>
      <c r="V12" s="68"/>
      <c r="W12" s="69"/>
      <c r="X12" s="67">
        <v>85955</v>
      </c>
      <c r="Y12" s="70">
        <v>4</v>
      </c>
      <c r="Z12" s="71">
        <f t="shared" si="2"/>
        <v>21488.75</v>
      </c>
      <c r="AA12" s="75"/>
      <c r="AB12" s="76"/>
      <c r="AC12" s="71"/>
      <c r="AD12" s="79">
        <v>61941</v>
      </c>
      <c r="AE12" s="81">
        <v>17078</v>
      </c>
    </row>
    <row r="13" spans="1:32" x14ac:dyDescent="0.45">
      <c r="A13" s="1">
        <v>8</v>
      </c>
      <c r="C13" s="17"/>
      <c r="D13" s="18"/>
      <c r="E13" s="19"/>
      <c r="F13" s="17">
        <v>85955</v>
      </c>
      <c r="G13" s="20">
        <v>4</v>
      </c>
      <c r="H13" s="21">
        <f t="shared" si="0"/>
        <v>21488.75</v>
      </c>
      <c r="I13" s="25"/>
      <c r="J13" s="26"/>
      <c r="K13" s="21"/>
      <c r="L13" s="42"/>
      <c r="M13" s="43"/>
      <c r="N13" s="44"/>
      <c r="O13" s="42">
        <v>85955</v>
      </c>
      <c r="P13" s="45">
        <v>4</v>
      </c>
      <c r="Q13" s="46">
        <f t="shared" si="1"/>
        <v>21488.75</v>
      </c>
      <c r="R13" s="50"/>
      <c r="S13" s="51"/>
      <c r="T13" s="46"/>
      <c r="U13" s="67"/>
      <c r="V13" s="68"/>
      <c r="W13" s="69"/>
      <c r="X13" s="67">
        <v>85955</v>
      </c>
      <c r="Y13" s="70">
        <v>4</v>
      </c>
      <c r="Z13" s="71">
        <f t="shared" si="2"/>
        <v>21488.75</v>
      </c>
      <c r="AA13" s="75"/>
      <c r="AB13" s="76"/>
      <c r="AC13" s="71"/>
      <c r="AD13" s="79">
        <v>61941</v>
      </c>
      <c r="AE13" s="81">
        <v>17078</v>
      </c>
    </row>
    <row r="14" spans="1:32" x14ac:dyDescent="0.45">
      <c r="A14" s="1">
        <v>9</v>
      </c>
      <c r="C14" s="17"/>
      <c r="D14" s="18"/>
      <c r="E14" s="19"/>
      <c r="F14" s="17">
        <v>91640</v>
      </c>
      <c r="G14" s="20">
        <v>5</v>
      </c>
      <c r="H14" s="21">
        <f t="shared" si="0"/>
        <v>18328</v>
      </c>
      <c r="I14" s="25"/>
      <c r="J14" s="26"/>
      <c r="K14" s="21"/>
      <c r="L14" s="42"/>
      <c r="M14" s="43"/>
      <c r="N14" s="44"/>
      <c r="O14" s="42">
        <v>91640</v>
      </c>
      <c r="P14" s="45">
        <v>5</v>
      </c>
      <c r="Q14" s="46">
        <f t="shared" si="1"/>
        <v>18328</v>
      </c>
      <c r="R14" s="50"/>
      <c r="S14" s="51"/>
      <c r="T14" s="46"/>
      <c r="U14" s="67"/>
      <c r="V14" s="68"/>
      <c r="W14" s="69"/>
      <c r="X14" s="67">
        <v>91640</v>
      </c>
      <c r="Y14" s="70">
        <v>5</v>
      </c>
      <c r="Z14" s="71">
        <f t="shared" si="2"/>
        <v>18328</v>
      </c>
      <c r="AA14" s="75"/>
      <c r="AB14" s="76"/>
      <c r="AC14" s="71"/>
      <c r="AD14" s="79">
        <v>61941</v>
      </c>
      <c r="AE14" s="81">
        <v>17078</v>
      </c>
    </row>
    <row r="15" spans="1:32" x14ac:dyDescent="0.45">
      <c r="A15" s="1">
        <v>10</v>
      </c>
      <c r="C15" s="17"/>
      <c r="D15" s="18"/>
      <c r="E15" s="19"/>
      <c r="F15" s="17">
        <v>91640</v>
      </c>
      <c r="G15" s="20">
        <v>5</v>
      </c>
      <c r="H15" s="21">
        <f t="shared" si="0"/>
        <v>18328</v>
      </c>
      <c r="I15" s="25"/>
      <c r="J15" s="26"/>
      <c r="K15" s="21"/>
      <c r="L15" s="42"/>
      <c r="M15" s="43"/>
      <c r="N15" s="44"/>
      <c r="O15" s="42">
        <v>91640</v>
      </c>
      <c r="P15" s="45">
        <v>5</v>
      </c>
      <c r="Q15" s="46">
        <f t="shared" si="1"/>
        <v>18328</v>
      </c>
      <c r="R15" s="50"/>
      <c r="S15" s="51"/>
      <c r="T15" s="46"/>
      <c r="U15" s="67"/>
      <c r="V15" s="68"/>
      <c r="W15" s="69"/>
      <c r="X15" s="67">
        <v>91640</v>
      </c>
      <c r="Y15" s="70">
        <v>5</v>
      </c>
      <c r="Z15" s="71">
        <f t="shared" si="2"/>
        <v>18328</v>
      </c>
      <c r="AA15" s="75"/>
      <c r="AB15" s="76"/>
      <c r="AC15" s="71"/>
      <c r="AD15" s="79">
        <v>61941</v>
      </c>
      <c r="AE15" s="81">
        <v>17078</v>
      </c>
    </row>
    <row r="16" spans="1:32" x14ac:dyDescent="0.45">
      <c r="A16" s="1">
        <v>11</v>
      </c>
      <c r="C16" s="17">
        <v>91146</v>
      </c>
      <c r="D16" s="18">
        <v>5</v>
      </c>
      <c r="E16" s="19">
        <f>C16/D16</f>
        <v>18229.2</v>
      </c>
      <c r="F16" s="17">
        <v>91640</v>
      </c>
      <c r="G16" s="20">
        <v>5</v>
      </c>
      <c r="H16" s="21">
        <f t="shared" si="0"/>
        <v>18328</v>
      </c>
      <c r="I16" s="25">
        <v>110800</v>
      </c>
      <c r="J16" s="26">
        <v>5</v>
      </c>
      <c r="K16" s="21">
        <f>I16/J16</f>
        <v>22160</v>
      </c>
      <c r="L16" s="42">
        <v>91146</v>
      </c>
      <c r="M16" s="43">
        <v>5</v>
      </c>
      <c r="N16" s="44">
        <f>L16/M16</f>
        <v>18229.2</v>
      </c>
      <c r="O16" s="42">
        <v>91640</v>
      </c>
      <c r="P16" s="45">
        <v>5</v>
      </c>
      <c r="Q16" s="46">
        <f t="shared" si="1"/>
        <v>18328</v>
      </c>
      <c r="R16" s="50">
        <v>110800</v>
      </c>
      <c r="S16" s="51">
        <v>5</v>
      </c>
      <c r="T16" s="46">
        <f>R16/S16</f>
        <v>22160</v>
      </c>
      <c r="U16" s="67">
        <v>91146</v>
      </c>
      <c r="V16" s="68">
        <v>5</v>
      </c>
      <c r="W16" s="69">
        <f>U16/V16</f>
        <v>18229.2</v>
      </c>
      <c r="X16" s="67">
        <v>91640</v>
      </c>
      <c r="Y16" s="70">
        <v>5</v>
      </c>
      <c r="Z16" s="71">
        <f t="shared" si="2"/>
        <v>18328</v>
      </c>
      <c r="AA16" s="75">
        <v>110800</v>
      </c>
      <c r="AB16" s="76">
        <v>5</v>
      </c>
      <c r="AC16" s="71">
        <f>AA16/AB16</f>
        <v>22160</v>
      </c>
      <c r="AD16" s="79">
        <v>61941</v>
      </c>
      <c r="AE16" s="81">
        <v>17078</v>
      </c>
    </row>
    <row r="17" spans="1:31" x14ac:dyDescent="0.45">
      <c r="A17" s="1">
        <v>12</v>
      </c>
      <c r="C17" s="17"/>
      <c r="D17" s="18"/>
      <c r="E17" s="19"/>
      <c r="F17" s="17">
        <v>97325</v>
      </c>
      <c r="G17" s="20">
        <v>6</v>
      </c>
      <c r="H17" s="21">
        <f t="shared" si="0"/>
        <v>16220.833333333334</v>
      </c>
      <c r="I17" s="25"/>
      <c r="J17" s="26"/>
      <c r="K17" s="21"/>
      <c r="L17" s="42"/>
      <c r="M17" s="43"/>
      <c r="N17" s="44"/>
      <c r="O17" s="42">
        <v>97325</v>
      </c>
      <c r="P17" s="45">
        <v>6</v>
      </c>
      <c r="Q17" s="46">
        <f t="shared" si="1"/>
        <v>16220.833333333334</v>
      </c>
      <c r="R17" s="50"/>
      <c r="S17" s="51"/>
      <c r="T17" s="46"/>
      <c r="U17" s="67"/>
      <c r="V17" s="68"/>
      <c r="W17" s="69"/>
      <c r="X17" s="67">
        <v>97325</v>
      </c>
      <c r="Y17" s="70">
        <v>6</v>
      </c>
      <c r="Z17" s="71">
        <f t="shared" si="2"/>
        <v>16220.833333333334</v>
      </c>
      <c r="AA17" s="75"/>
      <c r="AB17" s="76"/>
      <c r="AC17" s="71"/>
      <c r="AD17" s="79">
        <v>61941</v>
      </c>
      <c r="AE17" s="81">
        <v>17078</v>
      </c>
    </row>
    <row r="18" spans="1:31" x14ac:dyDescent="0.45">
      <c r="A18" s="1">
        <v>13</v>
      </c>
      <c r="C18" s="17"/>
      <c r="D18" s="18"/>
      <c r="E18" s="19"/>
      <c r="F18" s="17">
        <v>97325</v>
      </c>
      <c r="G18" s="20">
        <v>6</v>
      </c>
      <c r="H18" s="21">
        <f t="shared" si="0"/>
        <v>16220.833333333334</v>
      </c>
      <c r="I18" s="25"/>
      <c r="J18" s="26"/>
      <c r="K18" s="21"/>
      <c r="L18" s="42"/>
      <c r="M18" s="43"/>
      <c r="N18" s="44"/>
      <c r="O18" s="42">
        <v>97325</v>
      </c>
      <c r="P18" s="45">
        <v>6</v>
      </c>
      <c r="Q18" s="46">
        <f t="shared" si="1"/>
        <v>16220.833333333334</v>
      </c>
      <c r="R18" s="50"/>
      <c r="S18" s="51"/>
      <c r="T18" s="46"/>
      <c r="U18" s="67"/>
      <c r="V18" s="68"/>
      <c r="W18" s="69"/>
      <c r="X18" s="67">
        <v>97325</v>
      </c>
      <c r="Y18" s="70">
        <v>6</v>
      </c>
      <c r="Z18" s="71">
        <f t="shared" si="2"/>
        <v>16220.833333333334</v>
      </c>
      <c r="AA18" s="75"/>
      <c r="AB18" s="76"/>
      <c r="AC18" s="71"/>
      <c r="AD18" s="79">
        <v>61941</v>
      </c>
      <c r="AE18" s="81">
        <v>17078</v>
      </c>
    </row>
    <row r="19" spans="1:31" x14ac:dyDescent="0.45">
      <c r="A19" s="1">
        <v>14</v>
      </c>
      <c r="C19" s="17"/>
      <c r="D19" s="18"/>
      <c r="E19" s="19"/>
      <c r="F19" s="17">
        <v>103010</v>
      </c>
      <c r="G19" s="20">
        <v>7</v>
      </c>
      <c r="H19" s="21">
        <f t="shared" si="0"/>
        <v>14715.714285714286</v>
      </c>
      <c r="I19" s="25"/>
      <c r="J19" s="26"/>
      <c r="K19" s="21"/>
      <c r="L19" s="42"/>
      <c r="M19" s="43"/>
      <c r="N19" s="44"/>
      <c r="O19" s="42">
        <v>103010</v>
      </c>
      <c r="P19" s="45">
        <v>7</v>
      </c>
      <c r="Q19" s="46">
        <f t="shared" si="1"/>
        <v>14715.714285714286</v>
      </c>
      <c r="R19" s="50"/>
      <c r="S19" s="51"/>
      <c r="T19" s="46"/>
      <c r="U19" s="67"/>
      <c r="V19" s="68"/>
      <c r="W19" s="69"/>
      <c r="X19" s="67">
        <v>103010</v>
      </c>
      <c r="Y19" s="70">
        <v>7</v>
      </c>
      <c r="Z19" s="71">
        <f t="shared" si="2"/>
        <v>14715.714285714286</v>
      </c>
      <c r="AA19" s="75"/>
      <c r="AB19" s="76"/>
      <c r="AC19" s="71"/>
      <c r="AD19" s="79">
        <v>61941</v>
      </c>
      <c r="AE19" s="81">
        <v>17078</v>
      </c>
    </row>
    <row r="20" spans="1:31" x14ac:dyDescent="0.45">
      <c r="A20" s="1">
        <v>15</v>
      </c>
      <c r="C20" s="17"/>
      <c r="D20" s="18"/>
      <c r="E20" s="19"/>
      <c r="F20" s="17">
        <v>103010</v>
      </c>
      <c r="G20" s="20">
        <v>7</v>
      </c>
      <c r="H20" s="21">
        <f t="shared" si="0"/>
        <v>14715.714285714286</v>
      </c>
      <c r="I20" s="25"/>
      <c r="J20" s="26"/>
      <c r="K20" s="21"/>
      <c r="L20" s="42"/>
      <c r="M20" s="43"/>
      <c r="N20" s="44"/>
      <c r="O20" s="42">
        <v>103010</v>
      </c>
      <c r="P20" s="45">
        <v>7</v>
      </c>
      <c r="Q20" s="46">
        <f t="shared" si="1"/>
        <v>14715.714285714286</v>
      </c>
      <c r="R20" s="50"/>
      <c r="S20" s="51"/>
      <c r="T20" s="46"/>
      <c r="U20" s="67"/>
      <c r="V20" s="68"/>
      <c r="W20" s="69"/>
      <c r="X20" s="67">
        <v>103010</v>
      </c>
      <c r="Y20" s="70">
        <v>7</v>
      </c>
      <c r="Z20" s="71">
        <f t="shared" si="2"/>
        <v>14715.714285714286</v>
      </c>
      <c r="AA20" s="75"/>
      <c r="AB20" s="76"/>
      <c r="AC20" s="71"/>
      <c r="AD20" s="79">
        <v>61941</v>
      </c>
      <c r="AE20" s="81">
        <v>17078</v>
      </c>
    </row>
    <row r="21" spans="1:31" x14ac:dyDescent="0.45">
      <c r="A21" s="1">
        <v>16</v>
      </c>
      <c r="C21" s="17">
        <v>107916</v>
      </c>
      <c r="D21" s="18">
        <v>8</v>
      </c>
      <c r="E21" s="19">
        <f>C21/D21</f>
        <v>13489.5</v>
      </c>
      <c r="F21" s="17">
        <v>108695</v>
      </c>
      <c r="G21" s="20">
        <v>8</v>
      </c>
      <c r="H21" s="21">
        <f t="shared" si="0"/>
        <v>13586.875</v>
      </c>
      <c r="I21" s="25">
        <v>140455</v>
      </c>
      <c r="J21" s="26">
        <v>8</v>
      </c>
      <c r="K21" s="21">
        <f>I21/J21</f>
        <v>17556.875</v>
      </c>
      <c r="L21" s="42">
        <v>107916</v>
      </c>
      <c r="M21" s="43">
        <v>8</v>
      </c>
      <c r="N21" s="44">
        <f>L21/M21</f>
        <v>13489.5</v>
      </c>
      <c r="O21" s="42">
        <v>108695</v>
      </c>
      <c r="P21" s="45">
        <v>8</v>
      </c>
      <c r="Q21" s="46">
        <f t="shared" si="1"/>
        <v>13586.875</v>
      </c>
      <c r="R21" s="50">
        <v>140455</v>
      </c>
      <c r="S21" s="51">
        <v>8</v>
      </c>
      <c r="T21" s="46">
        <f>R21/S21</f>
        <v>17556.875</v>
      </c>
      <c r="U21" s="67">
        <v>107916</v>
      </c>
      <c r="V21" s="68">
        <v>8</v>
      </c>
      <c r="W21" s="69">
        <f>U21/V21</f>
        <v>13489.5</v>
      </c>
      <c r="X21" s="67">
        <v>108695</v>
      </c>
      <c r="Y21" s="70">
        <v>8</v>
      </c>
      <c r="Z21" s="71">
        <f t="shared" si="2"/>
        <v>13586.875</v>
      </c>
      <c r="AA21" s="75">
        <v>140455</v>
      </c>
      <c r="AB21" s="76">
        <v>8</v>
      </c>
      <c r="AC21" s="71">
        <f>AA21/AB21</f>
        <v>17556.875</v>
      </c>
      <c r="AD21" s="79">
        <v>61941</v>
      </c>
      <c r="AE21" s="81">
        <v>17078</v>
      </c>
    </row>
    <row r="22" spans="1:31" x14ac:dyDescent="0.45">
      <c r="A22" s="1">
        <v>17</v>
      </c>
      <c r="C22" s="17"/>
      <c r="D22" s="18"/>
      <c r="E22" s="19"/>
      <c r="F22" s="17">
        <v>108695</v>
      </c>
      <c r="G22" s="20">
        <v>8</v>
      </c>
      <c r="H22" s="21">
        <f t="shared" si="0"/>
        <v>13586.875</v>
      </c>
      <c r="I22" s="25"/>
      <c r="J22" s="26"/>
      <c r="K22" s="21"/>
      <c r="L22" s="42"/>
      <c r="M22" s="43"/>
      <c r="N22" s="44"/>
      <c r="O22" s="42">
        <v>108695</v>
      </c>
      <c r="P22" s="45">
        <v>8</v>
      </c>
      <c r="Q22" s="46">
        <f t="shared" si="1"/>
        <v>13586.875</v>
      </c>
      <c r="R22" s="50"/>
      <c r="S22" s="51"/>
      <c r="T22" s="46"/>
      <c r="U22" s="67"/>
      <c r="V22" s="68"/>
      <c r="W22" s="69"/>
      <c r="X22" s="67">
        <v>108695</v>
      </c>
      <c r="Y22" s="70">
        <v>8</v>
      </c>
      <c r="Z22" s="71">
        <f t="shared" si="2"/>
        <v>13586.875</v>
      </c>
      <c r="AA22" s="75"/>
      <c r="AB22" s="76"/>
      <c r="AC22" s="71"/>
      <c r="AD22" s="79">
        <v>61941</v>
      </c>
      <c r="AE22" s="81">
        <v>17078</v>
      </c>
    </row>
    <row r="23" spans="1:31" x14ac:dyDescent="0.45">
      <c r="A23" s="1">
        <v>18</v>
      </c>
      <c r="C23" s="17"/>
      <c r="D23" s="18"/>
      <c r="E23" s="19"/>
      <c r="F23" s="17">
        <v>114380</v>
      </c>
      <c r="G23" s="20">
        <v>9</v>
      </c>
      <c r="H23" s="21">
        <f t="shared" si="0"/>
        <v>12708.888888888889</v>
      </c>
      <c r="I23" s="25"/>
      <c r="J23" s="26"/>
      <c r="K23" s="21"/>
      <c r="L23" s="42"/>
      <c r="M23" s="43"/>
      <c r="N23" s="44"/>
      <c r="O23" s="42">
        <v>114380</v>
      </c>
      <c r="P23" s="45">
        <v>9</v>
      </c>
      <c r="Q23" s="46">
        <f t="shared" si="1"/>
        <v>12708.888888888889</v>
      </c>
      <c r="R23" s="50"/>
      <c r="S23" s="51"/>
      <c r="T23" s="46"/>
      <c r="U23" s="67"/>
      <c r="V23" s="68"/>
      <c r="W23" s="69"/>
      <c r="X23" s="67">
        <v>114380</v>
      </c>
      <c r="Y23" s="70">
        <v>9</v>
      </c>
      <c r="Z23" s="71">
        <f t="shared" si="2"/>
        <v>12708.888888888889</v>
      </c>
      <c r="AA23" s="75"/>
      <c r="AB23" s="76"/>
      <c r="AC23" s="71"/>
      <c r="AD23" s="79">
        <v>61941</v>
      </c>
      <c r="AE23" s="81">
        <v>17078</v>
      </c>
    </row>
    <row r="24" spans="1:31" x14ac:dyDescent="0.45">
      <c r="A24" s="1">
        <v>19</v>
      </c>
      <c r="C24" s="17"/>
      <c r="D24" s="18"/>
      <c r="E24" s="19"/>
      <c r="F24" s="17">
        <v>114380</v>
      </c>
      <c r="G24" s="20">
        <v>9</v>
      </c>
      <c r="H24" s="21">
        <f t="shared" si="0"/>
        <v>12708.888888888889</v>
      </c>
      <c r="I24" s="25"/>
      <c r="J24" s="26"/>
      <c r="K24" s="21"/>
      <c r="L24" s="42"/>
      <c r="M24" s="43"/>
      <c r="N24" s="44"/>
      <c r="O24" s="42">
        <v>114380</v>
      </c>
      <c r="P24" s="45">
        <v>9</v>
      </c>
      <c r="Q24" s="46">
        <f t="shared" si="1"/>
        <v>12708.888888888889</v>
      </c>
      <c r="R24" s="50"/>
      <c r="S24" s="51"/>
      <c r="T24" s="46"/>
      <c r="U24" s="67"/>
      <c r="V24" s="68"/>
      <c r="W24" s="69"/>
      <c r="X24" s="67">
        <v>114380</v>
      </c>
      <c r="Y24" s="70">
        <v>9</v>
      </c>
      <c r="Z24" s="71">
        <f t="shared" si="2"/>
        <v>12708.888888888889</v>
      </c>
      <c r="AA24" s="75"/>
      <c r="AB24" s="76"/>
      <c r="AC24" s="71"/>
      <c r="AD24" s="79">
        <v>61941</v>
      </c>
      <c r="AE24" s="81">
        <v>17078</v>
      </c>
    </row>
    <row r="25" spans="1:31" x14ac:dyDescent="0.45">
      <c r="A25" s="1">
        <v>20</v>
      </c>
      <c r="C25" s="17"/>
      <c r="D25" s="18"/>
      <c r="E25" s="19"/>
      <c r="F25" s="17">
        <v>120065</v>
      </c>
      <c r="G25" s="20">
        <v>10</v>
      </c>
      <c r="H25" s="21">
        <f t="shared" si="0"/>
        <v>12006.5</v>
      </c>
      <c r="I25" s="25"/>
      <c r="J25" s="26"/>
      <c r="K25" s="21"/>
      <c r="L25" s="42"/>
      <c r="M25" s="43"/>
      <c r="N25" s="44"/>
      <c r="O25" s="42">
        <v>120065</v>
      </c>
      <c r="P25" s="45">
        <v>10</v>
      </c>
      <c r="Q25" s="46">
        <f t="shared" si="1"/>
        <v>12006.5</v>
      </c>
      <c r="R25" s="50"/>
      <c r="S25" s="51"/>
      <c r="T25" s="46"/>
      <c r="U25" s="67"/>
      <c r="V25" s="68"/>
      <c r="W25" s="69"/>
      <c r="X25" s="67">
        <v>120065</v>
      </c>
      <c r="Y25" s="70">
        <v>10</v>
      </c>
      <c r="Z25" s="71">
        <f t="shared" si="2"/>
        <v>12006.5</v>
      </c>
      <c r="AA25" s="75"/>
      <c r="AB25" s="76"/>
      <c r="AC25" s="71"/>
      <c r="AD25" s="79">
        <v>61941</v>
      </c>
      <c r="AE25" s="81">
        <v>17078</v>
      </c>
    </row>
    <row r="26" spans="1:31" x14ac:dyDescent="0.45">
      <c r="A26" s="1">
        <v>21</v>
      </c>
      <c r="C26" s="17"/>
      <c r="D26" s="18"/>
      <c r="E26" s="19"/>
      <c r="F26" s="17">
        <v>120065</v>
      </c>
      <c r="G26" s="20">
        <v>10</v>
      </c>
      <c r="H26" s="21">
        <f t="shared" si="0"/>
        <v>12006.5</v>
      </c>
      <c r="I26" s="25"/>
      <c r="J26" s="26"/>
      <c r="K26" s="21"/>
      <c r="L26" s="42"/>
      <c r="M26" s="43"/>
      <c r="N26" s="44"/>
      <c r="O26" s="42">
        <v>120065</v>
      </c>
      <c r="P26" s="45">
        <v>10</v>
      </c>
      <c r="Q26" s="46">
        <f t="shared" si="1"/>
        <v>12006.5</v>
      </c>
      <c r="R26" s="50"/>
      <c r="S26" s="51"/>
      <c r="T26" s="46"/>
      <c r="U26" s="67"/>
      <c r="V26" s="68"/>
      <c r="W26" s="69"/>
      <c r="X26" s="67">
        <v>120065</v>
      </c>
      <c r="Y26" s="70">
        <v>10</v>
      </c>
      <c r="Z26" s="71">
        <f t="shared" si="2"/>
        <v>12006.5</v>
      </c>
      <c r="AA26" s="75"/>
      <c r="AB26" s="76"/>
      <c r="AC26" s="71"/>
      <c r="AD26" s="79">
        <v>61941</v>
      </c>
      <c r="AE26" s="81">
        <v>17078</v>
      </c>
    </row>
    <row r="27" spans="1:31" x14ac:dyDescent="0.45">
      <c r="A27" s="1">
        <v>22</v>
      </c>
      <c r="C27" s="17">
        <v>119096</v>
      </c>
      <c r="D27" s="18">
        <v>10</v>
      </c>
      <c r="E27" s="19">
        <f>C27/D27</f>
        <v>11909.6</v>
      </c>
      <c r="F27" s="17">
        <v>120065</v>
      </c>
      <c r="G27" s="20">
        <v>10</v>
      </c>
      <c r="H27" s="21">
        <f t="shared" si="0"/>
        <v>12006.5</v>
      </c>
      <c r="I27" s="25">
        <v>160225</v>
      </c>
      <c r="J27" s="26">
        <v>10</v>
      </c>
      <c r="K27" s="21">
        <f>I27/J27</f>
        <v>16022.5</v>
      </c>
      <c r="L27" s="42">
        <v>119096</v>
      </c>
      <c r="M27" s="43">
        <v>10</v>
      </c>
      <c r="N27" s="44">
        <f>L27/M27</f>
        <v>11909.6</v>
      </c>
      <c r="O27" s="42">
        <v>120065</v>
      </c>
      <c r="P27" s="45">
        <v>10</v>
      </c>
      <c r="Q27" s="46">
        <f t="shared" si="1"/>
        <v>12006.5</v>
      </c>
      <c r="R27" s="50">
        <v>160225</v>
      </c>
      <c r="S27" s="51">
        <v>10</v>
      </c>
      <c r="T27" s="46">
        <f>R27/S27</f>
        <v>16022.5</v>
      </c>
      <c r="U27" s="67">
        <v>119096</v>
      </c>
      <c r="V27" s="68">
        <v>10</v>
      </c>
      <c r="W27" s="69">
        <f>U27/V27</f>
        <v>11909.6</v>
      </c>
      <c r="X27" s="67">
        <v>120065</v>
      </c>
      <c r="Y27" s="70">
        <v>10</v>
      </c>
      <c r="Z27" s="71">
        <f t="shared" si="2"/>
        <v>12006.5</v>
      </c>
      <c r="AA27" s="75">
        <v>160225</v>
      </c>
      <c r="AB27" s="76">
        <v>10</v>
      </c>
      <c r="AC27" s="71">
        <f>AA27/AB27</f>
        <v>16022.5</v>
      </c>
      <c r="AD27" s="79">
        <v>61941</v>
      </c>
      <c r="AE27" s="81">
        <v>17078</v>
      </c>
    </row>
    <row r="28" spans="1:31" x14ac:dyDescent="0.45">
      <c r="A28" s="1">
        <v>23</v>
      </c>
      <c r="C28" s="17"/>
      <c r="D28" s="18"/>
      <c r="E28" s="19"/>
      <c r="F28" s="17">
        <v>125750</v>
      </c>
      <c r="G28" s="20">
        <v>11</v>
      </c>
      <c r="H28" s="21">
        <f t="shared" si="0"/>
        <v>11431.818181818182</v>
      </c>
      <c r="I28" s="25"/>
      <c r="J28" s="26"/>
      <c r="K28" s="21"/>
      <c r="L28" s="42"/>
      <c r="M28" s="43"/>
      <c r="N28" s="44"/>
      <c r="O28" s="42">
        <v>125750</v>
      </c>
      <c r="P28" s="45">
        <v>11</v>
      </c>
      <c r="Q28" s="46">
        <f t="shared" si="1"/>
        <v>11431.818181818182</v>
      </c>
      <c r="R28" s="50"/>
      <c r="S28" s="51"/>
      <c r="T28" s="46"/>
      <c r="U28" s="67"/>
      <c r="V28" s="68"/>
      <c r="W28" s="69"/>
      <c r="X28" s="67">
        <v>125750</v>
      </c>
      <c r="Y28" s="70">
        <v>11</v>
      </c>
      <c r="Z28" s="71">
        <f t="shared" si="2"/>
        <v>11431.818181818182</v>
      </c>
      <c r="AA28" s="75"/>
      <c r="AB28" s="76"/>
      <c r="AC28" s="71"/>
      <c r="AD28" s="79">
        <v>61941</v>
      </c>
      <c r="AE28" s="81">
        <v>17078</v>
      </c>
    </row>
    <row r="29" spans="1:31" x14ac:dyDescent="0.45">
      <c r="A29" s="1">
        <v>24</v>
      </c>
      <c r="C29" s="17"/>
      <c r="D29" s="18"/>
      <c r="E29" s="19"/>
      <c r="F29" s="17">
        <v>125750</v>
      </c>
      <c r="G29" s="20">
        <v>11</v>
      </c>
      <c r="H29" s="21">
        <f t="shared" si="0"/>
        <v>11431.818181818182</v>
      </c>
      <c r="I29" s="25"/>
      <c r="J29" s="26"/>
      <c r="K29" s="21"/>
      <c r="L29" s="42"/>
      <c r="M29" s="43"/>
      <c r="N29" s="44"/>
      <c r="O29" s="42">
        <v>125750</v>
      </c>
      <c r="P29" s="45">
        <v>11</v>
      </c>
      <c r="Q29" s="46">
        <f t="shared" si="1"/>
        <v>11431.818181818182</v>
      </c>
      <c r="R29" s="50"/>
      <c r="S29" s="51"/>
      <c r="T29" s="46"/>
      <c r="U29" s="67"/>
      <c r="V29" s="68"/>
      <c r="W29" s="69"/>
      <c r="X29" s="67">
        <v>125750</v>
      </c>
      <c r="Y29" s="70">
        <v>11</v>
      </c>
      <c r="Z29" s="71">
        <f t="shared" si="2"/>
        <v>11431.818181818182</v>
      </c>
      <c r="AA29" s="75"/>
      <c r="AB29" s="76"/>
      <c r="AC29" s="71"/>
      <c r="AD29" s="79">
        <v>61941</v>
      </c>
      <c r="AE29" s="81">
        <v>17078</v>
      </c>
    </row>
    <row r="30" spans="1:31" x14ac:dyDescent="0.45">
      <c r="A30" s="1">
        <v>25</v>
      </c>
      <c r="C30" s="17"/>
      <c r="D30" s="18"/>
      <c r="E30" s="19"/>
      <c r="F30" s="17">
        <v>131435</v>
      </c>
      <c r="G30" s="20">
        <v>12</v>
      </c>
      <c r="H30" s="21">
        <f t="shared" si="0"/>
        <v>10952.916666666666</v>
      </c>
      <c r="I30" s="25"/>
      <c r="J30" s="26"/>
      <c r="K30" s="21"/>
      <c r="L30" s="42"/>
      <c r="M30" s="43"/>
      <c r="N30" s="44"/>
      <c r="O30" s="42">
        <v>131435</v>
      </c>
      <c r="P30" s="45">
        <v>12</v>
      </c>
      <c r="Q30" s="46">
        <f t="shared" si="1"/>
        <v>10952.916666666666</v>
      </c>
      <c r="R30" s="50"/>
      <c r="S30" s="51"/>
      <c r="T30" s="46"/>
      <c r="U30" s="67"/>
      <c r="V30" s="68"/>
      <c r="W30" s="69"/>
      <c r="X30" s="67">
        <v>131435</v>
      </c>
      <c r="Y30" s="70">
        <v>12</v>
      </c>
      <c r="Z30" s="71">
        <f t="shared" si="2"/>
        <v>10952.916666666666</v>
      </c>
      <c r="AA30" s="75"/>
      <c r="AB30" s="76"/>
      <c r="AC30" s="71"/>
      <c r="AD30" s="79">
        <v>61941</v>
      </c>
      <c r="AE30" s="81">
        <v>17078</v>
      </c>
    </row>
    <row r="31" spans="1:31" x14ac:dyDescent="0.45">
      <c r="A31" s="1">
        <v>26</v>
      </c>
      <c r="C31" s="17"/>
      <c r="D31" s="18"/>
      <c r="E31" s="19"/>
      <c r="F31" s="17">
        <v>131435</v>
      </c>
      <c r="G31" s="20">
        <v>12</v>
      </c>
      <c r="H31" s="21">
        <f t="shared" si="0"/>
        <v>10952.916666666666</v>
      </c>
      <c r="I31" s="25"/>
      <c r="J31" s="26"/>
      <c r="K31" s="21"/>
      <c r="L31" s="42"/>
      <c r="M31" s="43"/>
      <c r="N31" s="44"/>
      <c r="O31" s="42">
        <v>131435</v>
      </c>
      <c r="P31" s="45">
        <v>12</v>
      </c>
      <c r="Q31" s="46">
        <f t="shared" si="1"/>
        <v>10952.916666666666</v>
      </c>
      <c r="R31" s="50"/>
      <c r="S31" s="51"/>
      <c r="T31" s="46"/>
      <c r="U31" s="67"/>
      <c r="V31" s="68"/>
      <c r="W31" s="69"/>
      <c r="X31" s="67">
        <v>131435</v>
      </c>
      <c r="Y31" s="70">
        <v>12</v>
      </c>
      <c r="Z31" s="71">
        <f t="shared" si="2"/>
        <v>10952.916666666666</v>
      </c>
      <c r="AA31" s="75"/>
      <c r="AB31" s="76"/>
      <c r="AC31" s="71"/>
      <c r="AD31" s="79">
        <v>61941</v>
      </c>
      <c r="AE31" s="81">
        <v>17078</v>
      </c>
    </row>
    <row r="32" spans="1:31" x14ac:dyDescent="0.45">
      <c r="A32" s="1">
        <v>27</v>
      </c>
      <c r="C32" s="17"/>
      <c r="D32" s="18"/>
      <c r="E32" s="19"/>
      <c r="F32" s="17">
        <v>137120</v>
      </c>
      <c r="G32" s="20">
        <v>13</v>
      </c>
      <c r="H32" s="21">
        <f t="shared" si="0"/>
        <v>10547.692307692309</v>
      </c>
      <c r="I32" s="25"/>
      <c r="J32" s="26"/>
      <c r="K32" s="21"/>
      <c r="L32" s="42"/>
      <c r="M32" s="43"/>
      <c r="N32" s="44"/>
      <c r="O32" s="42">
        <v>137120</v>
      </c>
      <c r="P32" s="45">
        <v>13</v>
      </c>
      <c r="Q32" s="46">
        <f t="shared" si="1"/>
        <v>10547.692307692309</v>
      </c>
      <c r="R32" s="50"/>
      <c r="S32" s="51"/>
      <c r="T32" s="46"/>
      <c r="U32" s="67"/>
      <c r="V32" s="68"/>
      <c r="W32" s="69"/>
      <c r="X32" s="67">
        <v>137120</v>
      </c>
      <c r="Y32" s="70">
        <v>13</v>
      </c>
      <c r="Z32" s="71">
        <f t="shared" si="2"/>
        <v>10547.692307692309</v>
      </c>
      <c r="AA32" s="75"/>
      <c r="AB32" s="76"/>
      <c r="AC32" s="71"/>
      <c r="AD32" s="79">
        <v>61941</v>
      </c>
      <c r="AE32" s="81">
        <v>17078</v>
      </c>
    </row>
    <row r="33" spans="1:31" x14ac:dyDescent="0.45">
      <c r="A33" s="1">
        <v>28</v>
      </c>
      <c r="C33" s="17"/>
      <c r="D33" s="18"/>
      <c r="E33" s="19"/>
      <c r="F33" s="17">
        <v>137120</v>
      </c>
      <c r="G33" s="20">
        <v>13</v>
      </c>
      <c r="H33" s="21">
        <f t="shared" si="0"/>
        <v>10547.692307692309</v>
      </c>
      <c r="I33" s="25"/>
      <c r="J33" s="26"/>
      <c r="K33" s="21"/>
      <c r="L33" s="42"/>
      <c r="M33" s="43"/>
      <c r="N33" s="44"/>
      <c r="O33" s="42">
        <v>137120</v>
      </c>
      <c r="P33" s="45">
        <v>13</v>
      </c>
      <c r="Q33" s="46">
        <f t="shared" si="1"/>
        <v>10547.692307692309</v>
      </c>
      <c r="R33" s="50"/>
      <c r="S33" s="51"/>
      <c r="T33" s="46"/>
      <c r="U33" s="67"/>
      <c r="V33" s="68"/>
      <c r="W33" s="69"/>
      <c r="X33" s="67">
        <v>137120</v>
      </c>
      <c r="Y33" s="70">
        <v>13</v>
      </c>
      <c r="Z33" s="71">
        <f t="shared" si="2"/>
        <v>10547.692307692309</v>
      </c>
      <c r="AA33" s="75"/>
      <c r="AB33" s="76"/>
      <c r="AC33" s="71"/>
      <c r="AD33" s="79">
        <v>61941</v>
      </c>
      <c r="AE33" s="81">
        <v>17078</v>
      </c>
    </row>
    <row r="34" spans="1:31" x14ac:dyDescent="0.45">
      <c r="A34" s="1">
        <v>29</v>
      </c>
      <c r="C34" s="17"/>
      <c r="D34" s="18"/>
      <c r="E34" s="19"/>
      <c r="F34" s="17">
        <v>142805</v>
      </c>
      <c r="G34" s="20">
        <v>14</v>
      </c>
      <c r="H34" s="21">
        <f t="shared" si="0"/>
        <v>10200.357142857143</v>
      </c>
      <c r="I34" s="25"/>
      <c r="J34" s="26"/>
      <c r="K34" s="21"/>
      <c r="L34" s="42"/>
      <c r="M34" s="43"/>
      <c r="N34" s="44"/>
      <c r="O34" s="42">
        <v>142805</v>
      </c>
      <c r="P34" s="45">
        <v>14</v>
      </c>
      <c r="Q34" s="46">
        <f t="shared" si="1"/>
        <v>10200.357142857143</v>
      </c>
      <c r="R34" s="50"/>
      <c r="S34" s="51"/>
      <c r="T34" s="46"/>
      <c r="U34" s="67"/>
      <c r="V34" s="68"/>
      <c r="W34" s="69"/>
      <c r="X34" s="67">
        <v>142805</v>
      </c>
      <c r="Y34" s="70">
        <v>14</v>
      </c>
      <c r="Z34" s="71">
        <f t="shared" si="2"/>
        <v>10200.357142857143</v>
      </c>
      <c r="AA34" s="75"/>
      <c r="AB34" s="76"/>
      <c r="AC34" s="71"/>
      <c r="AD34" s="79">
        <v>61941</v>
      </c>
      <c r="AE34" s="81">
        <v>17078</v>
      </c>
    </row>
    <row r="35" spans="1:31" x14ac:dyDescent="0.45">
      <c r="A35" s="1">
        <v>30</v>
      </c>
      <c r="C35" s="17"/>
      <c r="D35" s="18"/>
      <c r="E35" s="19"/>
      <c r="F35" s="17">
        <v>142805</v>
      </c>
      <c r="G35" s="20">
        <v>14</v>
      </c>
      <c r="H35" s="21">
        <f t="shared" si="0"/>
        <v>10200.357142857143</v>
      </c>
      <c r="I35" s="25"/>
      <c r="J35" s="26"/>
      <c r="K35" s="21"/>
      <c r="L35" s="42"/>
      <c r="M35" s="43"/>
      <c r="N35" s="44"/>
      <c r="O35" s="42">
        <v>142805</v>
      </c>
      <c r="P35" s="45">
        <v>14</v>
      </c>
      <c r="Q35" s="46">
        <f t="shared" si="1"/>
        <v>10200.357142857143</v>
      </c>
      <c r="R35" s="50"/>
      <c r="S35" s="51"/>
      <c r="T35" s="46"/>
      <c r="U35" s="67"/>
      <c r="V35" s="68"/>
      <c r="W35" s="69"/>
      <c r="X35" s="67">
        <v>142805</v>
      </c>
      <c r="Y35" s="70">
        <v>14</v>
      </c>
      <c r="Z35" s="71">
        <f t="shared" si="2"/>
        <v>10200.357142857143</v>
      </c>
      <c r="AA35" s="75"/>
      <c r="AB35" s="76"/>
      <c r="AC35" s="71"/>
      <c r="AD35" s="79">
        <v>61941</v>
      </c>
      <c r="AE35" s="81">
        <v>17078</v>
      </c>
    </row>
    <row r="36" spans="1:31" x14ac:dyDescent="0.45">
      <c r="A36" s="1">
        <v>31</v>
      </c>
      <c r="C36" s="17"/>
      <c r="D36" s="18"/>
      <c r="E36" s="19"/>
      <c r="F36" s="17">
        <v>148490</v>
      </c>
      <c r="G36" s="20">
        <v>15</v>
      </c>
      <c r="H36" s="21">
        <f t="shared" si="0"/>
        <v>9899.3333333333339</v>
      </c>
      <c r="I36" s="25"/>
      <c r="J36" s="26"/>
      <c r="K36" s="21"/>
      <c r="L36" s="42"/>
      <c r="M36" s="43"/>
      <c r="N36" s="44"/>
      <c r="O36" s="42">
        <v>148490</v>
      </c>
      <c r="P36" s="45">
        <v>15</v>
      </c>
      <c r="Q36" s="46">
        <f t="shared" si="1"/>
        <v>9899.3333333333339</v>
      </c>
      <c r="R36" s="50"/>
      <c r="S36" s="51"/>
      <c r="T36" s="46"/>
      <c r="U36" s="67"/>
      <c r="V36" s="68"/>
      <c r="W36" s="69"/>
      <c r="X36" s="67">
        <v>148490</v>
      </c>
      <c r="Y36" s="70">
        <v>15</v>
      </c>
      <c r="Z36" s="71">
        <f t="shared" si="2"/>
        <v>9899.3333333333339</v>
      </c>
      <c r="AA36" s="75"/>
      <c r="AB36" s="76"/>
      <c r="AC36" s="71"/>
      <c r="AD36" s="79">
        <v>61941</v>
      </c>
      <c r="AE36" s="81">
        <v>17078</v>
      </c>
    </row>
    <row r="37" spans="1:31" x14ac:dyDescent="0.45">
      <c r="A37" s="1">
        <v>32</v>
      </c>
      <c r="C37" s="17"/>
      <c r="D37" s="18"/>
      <c r="E37" s="19"/>
      <c r="F37" s="17">
        <v>148490</v>
      </c>
      <c r="G37" s="20">
        <v>15</v>
      </c>
      <c r="H37" s="21">
        <f t="shared" si="0"/>
        <v>9899.3333333333339</v>
      </c>
      <c r="I37" s="25"/>
      <c r="J37" s="26"/>
      <c r="K37" s="21"/>
      <c r="L37" s="42"/>
      <c r="M37" s="43"/>
      <c r="N37" s="44"/>
      <c r="O37" s="42">
        <v>148490</v>
      </c>
      <c r="P37" s="45">
        <v>15</v>
      </c>
      <c r="Q37" s="46">
        <f t="shared" si="1"/>
        <v>9899.3333333333339</v>
      </c>
      <c r="R37" s="50"/>
      <c r="S37" s="51"/>
      <c r="T37" s="46"/>
      <c r="U37" s="67"/>
      <c r="V37" s="68"/>
      <c r="W37" s="69"/>
      <c r="X37" s="67">
        <v>148490</v>
      </c>
      <c r="Y37" s="70">
        <v>15</v>
      </c>
      <c r="Z37" s="71">
        <f t="shared" si="2"/>
        <v>9899.3333333333339</v>
      </c>
      <c r="AA37" s="75"/>
      <c r="AB37" s="76"/>
      <c r="AC37" s="71"/>
      <c r="AD37" s="79">
        <v>61941</v>
      </c>
      <c r="AE37" s="81">
        <v>17078</v>
      </c>
    </row>
    <row r="38" spans="1:31" x14ac:dyDescent="0.45">
      <c r="A38" s="1">
        <v>33</v>
      </c>
      <c r="C38" s="17"/>
      <c r="D38" s="18"/>
      <c r="E38" s="19"/>
      <c r="F38" s="17">
        <v>148490</v>
      </c>
      <c r="G38" s="20">
        <v>15</v>
      </c>
      <c r="H38" s="21">
        <f t="shared" si="0"/>
        <v>9899.3333333333339</v>
      </c>
      <c r="I38" s="25"/>
      <c r="J38" s="26"/>
      <c r="K38" s="21"/>
      <c r="L38" s="42"/>
      <c r="M38" s="43"/>
      <c r="N38" s="44"/>
      <c r="O38" s="42">
        <v>148490</v>
      </c>
      <c r="P38" s="45">
        <v>15</v>
      </c>
      <c r="Q38" s="46">
        <f t="shared" si="1"/>
        <v>9899.3333333333339</v>
      </c>
      <c r="R38" s="50"/>
      <c r="S38" s="51"/>
      <c r="T38" s="46"/>
      <c r="U38" s="67"/>
      <c r="V38" s="68"/>
      <c r="W38" s="69"/>
      <c r="X38" s="67">
        <v>148490</v>
      </c>
      <c r="Y38" s="70">
        <v>15</v>
      </c>
      <c r="Z38" s="71">
        <f t="shared" si="2"/>
        <v>9899.3333333333339</v>
      </c>
      <c r="AA38" s="75"/>
      <c r="AB38" s="76"/>
      <c r="AC38" s="71"/>
      <c r="AD38" s="79">
        <v>61941</v>
      </c>
      <c r="AE38" s="81">
        <v>17078</v>
      </c>
    </row>
    <row r="39" spans="1:31" x14ac:dyDescent="0.45">
      <c r="A39" s="1">
        <v>34</v>
      </c>
      <c r="C39" s="17"/>
      <c r="D39" s="18"/>
      <c r="E39" s="19"/>
      <c r="F39" s="17">
        <v>154175</v>
      </c>
      <c r="G39" s="20">
        <v>16</v>
      </c>
      <c r="H39" s="21">
        <f t="shared" si="0"/>
        <v>9635.9375</v>
      </c>
      <c r="I39" s="25"/>
      <c r="J39" s="26"/>
      <c r="K39" s="21"/>
      <c r="L39" s="42"/>
      <c r="M39" s="43"/>
      <c r="N39" s="44"/>
      <c r="O39" s="42">
        <v>154175</v>
      </c>
      <c r="P39" s="45">
        <v>16</v>
      </c>
      <c r="Q39" s="46">
        <f t="shared" si="1"/>
        <v>9635.9375</v>
      </c>
      <c r="R39" s="50"/>
      <c r="S39" s="51"/>
      <c r="T39" s="46"/>
      <c r="U39" s="67"/>
      <c r="V39" s="68"/>
      <c r="W39" s="69"/>
      <c r="X39" s="67">
        <v>154175</v>
      </c>
      <c r="Y39" s="70">
        <v>16</v>
      </c>
      <c r="Z39" s="71">
        <f t="shared" si="2"/>
        <v>9635.9375</v>
      </c>
      <c r="AA39" s="75"/>
      <c r="AB39" s="76"/>
      <c r="AC39" s="71"/>
      <c r="AD39" s="79">
        <v>61941</v>
      </c>
      <c r="AE39" s="81">
        <v>17078</v>
      </c>
    </row>
    <row r="40" spans="1:31" x14ac:dyDescent="0.45">
      <c r="A40" s="1">
        <v>35</v>
      </c>
      <c r="C40" s="17"/>
      <c r="D40" s="18"/>
      <c r="E40" s="19"/>
      <c r="F40" s="17">
        <v>154175</v>
      </c>
      <c r="G40" s="20">
        <v>16</v>
      </c>
      <c r="H40" s="21">
        <f t="shared" si="0"/>
        <v>9635.9375</v>
      </c>
      <c r="I40" s="25"/>
      <c r="J40" s="26"/>
      <c r="K40" s="21"/>
      <c r="L40" s="42"/>
      <c r="M40" s="43"/>
      <c r="N40" s="44"/>
      <c r="O40" s="42">
        <v>154175</v>
      </c>
      <c r="P40" s="45">
        <v>16</v>
      </c>
      <c r="Q40" s="46">
        <f t="shared" si="1"/>
        <v>9635.9375</v>
      </c>
      <c r="R40" s="50"/>
      <c r="S40" s="51"/>
      <c r="T40" s="46"/>
      <c r="U40" s="67"/>
      <c r="V40" s="68"/>
      <c r="W40" s="69"/>
      <c r="X40" s="67">
        <v>154175</v>
      </c>
      <c r="Y40" s="70">
        <v>16</v>
      </c>
      <c r="Z40" s="71">
        <f t="shared" si="2"/>
        <v>9635.9375</v>
      </c>
      <c r="AA40" s="75"/>
      <c r="AB40" s="76"/>
      <c r="AC40" s="71"/>
      <c r="AD40" s="79">
        <v>61941</v>
      </c>
      <c r="AE40" s="81">
        <v>17078</v>
      </c>
    </row>
    <row r="41" spans="1:31" x14ac:dyDescent="0.45">
      <c r="A41" s="1">
        <v>36</v>
      </c>
      <c r="C41" s="17"/>
      <c r="D41" s="18"/>
      <c r="E41" s="19"/>
      <c r="F41" s="17">
        <v>159860</v>
      </c>
      <c r="G41" s="20">
        <v>17</v>
      </c>
      <c r="H41" s="21">
        <f t="shared" si="0"/>
        <v>9403.5294117647063</v>
      </c>
      <c r="I41" s="25"/>
      <c r="J41" s="26"/>
      <c r="K41" s="21"/>
      <c r="L41" s="42"/>
      <c r="M41" s="43"/>
      <c r="N41" s="44"/>
      <c r="O41" s="42">
        <v>159860</v>
      </c>
      <c r="P41" s="45">
        <v>17</v>
      </c>
      <c r="Q41" s="46">
        <f t="shared" si="1"/>
        <v>9403.5294117647063</v>
      </c>
      <c r="R41" s="50"/>
      <c r="S41" s="51"/>
      <c r="T41" s="46"/>
      <c r="U41" s="67"/>
      <c r="V41" s="68"/>
      <c r="W41" s="69"/>
      <c r="X41" s="67">
        <v>159860</v>
      </c>
      <c r="Y41" s="70">
        <v>17</v>
      </c>
      <c r="Z41" s="71">
        <f t="shared" si="2"/>
        <v>9403.5294117647063</v>
      </c>
      <c r="AA41" s="75"/>
      <c r="AB41" s="76"/>
      <c r="AC41" s="71"/>
      <c r="AD41" s="79">
        <v>61941</v>
      </c>
      <c r="AE41" s="81">
        <v>17078</v>
      </c>
    </row>
    <row r="42" spans="1:31" x14ac:dyDescent="0.45">
      <c r="A42" s="1">
        <v>37</v>
      </c>
      <c r="C42" s="17"/>
      <c r="D42" s="18"/>
      <c r="E42" s="19"/>
      <c r="F42" s="17">
        <v>159860</v>
      </c>
      <c r="G42" s="20">
        <v>17</v>
      </c>
      <c r="H42" s="21">
        <f t="shared" si="0"/>
        <v>9403.5294117647063</v>
      </c>
      <c r="I42" s="25"/>
      <c r="J42" s="26"/>
      <c r="K42" s="21"/>
      <c r="L42" s="42"/>
      <c r="M42" s="43"/>
      <c r="N42" s="44"/>
      <c r="O42" s="42">
        <v>159860</v>
      </c>
      <c r="P42" s="45">
        <v>17</v>
      </c>
      <c r="Q42" s="46">
        <f t="shared" si="1"/>
        <v>9403.5294117647063</v>
      </c>
      <c r="R42" s="50"/>
      <c r="S42" s="51"/>
      <c r="T42" s="46"/>
      <c r="U42" s="67"/>
      <c r="V42" s="68"/>
      <c r="W42" s="69"/>
      <c r="X42" s="67">
        <v>159860</v>
      </c>
      <c r="Y42" s="70">
        <v>17</v>
      </c>
      <c r="Z42" s="71">
        <f t="shared" si="2"/>
        <v>9403.5294117647063</v>
      </c>
      <c r="AA42" s="75"/>
      <c r="AB42" s="76"/>
      <c r="AC42" s="71"/>
      <c r="AD42" s="79">
        <v>61941</v>
      </c>
      <c r="AE42" s="81">
        <v>17078</v>
      </c>
    </row>
    <row r="43" spans="1:31" x14ac:dyDescent="0.45">
      <c r="A43" s="1">
        <v>38</v>
      </c>
      <c r="C43" s="17"/>
      <c r="D43" s="18"/>
      <c r="E43" s="19"/>
      <c r="F43" s="17">
        <v>165545</v>
      </c>
      <c r="G43" s="20">
        <v>18</v>
      </c>
      <c r="H43" s="21">
        <f t="shared" si="0"/>
        <v>9196.9444444444453</v>
      </c>
      <c r="I43" s="25"/>
      <c r="J43" s="26"/>
      <c r="K43" s="21"/>
      <c r="L43" s="42"/>
      <c r="M43" s="43"/>
      <c r="N43" s="44"/>
      <c r="O43" s="42">
        <v>165545</v>
      </c>
      <c r="P43" s="45">
        <v>18</v>
      </c>
      <c r="Q43" s="46">
        <f t="shared" si="1"/>
        <v>9196.9444444444453</v>
      </c>
      <c r="R43" s="50"/>
      <c r="S43" s="51"/>
      <c r="T43" s="46"/>
      <c r="U43" s="67"/>
      <c r="V43" s="68"/>
      <c r="W43" s="69"/>
      <c r="X43" s="67">
        <v>165545</v>
      </c>
      <c r="Y43" s="70">
        <v>18</v>
      </c>
      <c r="Z43" s="71">
        <f t="shared" si="2"/>
        <v>9196.9444444444453</v>
      </c>
      <c r="AA43" s="75"/>
      <c r="AB43" s="76"/>
      <c r="AC43" s="71"/>
      <c r="AD43" s="79">
        <v>61941</v>
      </c>
      <c r="AE43" s="81">
        <v>17078</v>
      </c>
    </row>
    <row r="44" spans="1:31" x14ac:dyDescent="0.45">
      <c r="A44" s="1">
        <v>39</v>
      </c>
      <c r="C44" s="17"/>
      <c r="D44" s="18"/>
      <c r="E44" s="19"/>
      <c r="F44" s="17">
        <v>165545</v>
      </c>
      <c r="G44" s="20">
        <v>18</v>
      </c>
      <c r="H44" s="21">
        <f t="shared" si="0"/>
        <v>9196.9444444444453</v>
      </c>
      <c r="I44" s="25"/>
      <c r="J44" s="26"/>
      <c r="K44" s="21"/>
      <c r="L44" s="42"/>
      <c r="M44" s="43"/>
      <c r="N44" s="44"/>
      <c r="O44" s="42">
        <v>165545</v>
      </c>
      <c r="P44" s="45">
        <v>18</v>
      </c>
      <c r="Q44" s="46">
        <f t="shared" si="1"/>
        <v>9196.9444444444453</v>
      </c>
      <c r="R44" s="50"/>
      <c r="S44" s="51"/>
      <c r="T44" s="46"/>
      <c r="U44" s="67"/>
      <c r="V44" s="68"/>
      <c r="W44" s="69"/>
      <c r="X44" s="67">
        <v>165545</v>
      </c>
      <c r="Y44" s="70">
        <v>18</v>
      </c>
      <c r="Z44" s="71">
        <f t="shared" si="2"/>
        <v>9196.9444444444453</v>
      </c>
      <c r="AA44" s="75"/>
      <c r="AB44" s="76"/>
      <c r="AC44" s="71"/>
      <c r="AD44" s="79">
        <v>61941</v>
      </c>
      <c r="AE44" s="81">
        <v>17078</v>
      </c>
    </row>
    <row r="45" spans="1:31" x14ac:dyDescent="0.45">
      <c r="A45" s="1">
        <v>40</v>
      </c>
      <c r="C45" s="17"/>
      <c r="D45" s="18"/>
      <c r="E45" s="19"/>
      <c r="F45" s="17">
        <v>171230</v>
      </c>
      <c r="G45" s="20">
        <v>19</v>
      </c>
      <c r="H45" s="21">
        <f t="shared" si="0"/>
        <v>9012.105263157895</v>
      </c>
      <c r="I45" s="25"/>
      <c r="J45" s="26"/>
      <c r="K45" s="21"/>
      <c r="L45" s="42"/>
      <c r="M45" s="43"/>
      <c r="N45" s="44"/>
      <c r="O45" s="42">
        <v>171230</v>
      </c>
      <c r="P45" s="45">
        <v>19</v>
      </c>
      <c r="Q45" s="46">
        <f t="shared" si="1"/>
        <v>9012.105263157895</v>
      </c>
      <c r="R45" s="50"/>
      <c r="S45" s="51"/>
      <c r="T45" s="46"/>
      <c r="U45" s="67"/>
      <c r="V45" s="68"/>
      <c r="W45" s="69"/>
      <c r="X45" s="67">
        <v>171230</v>
      </c>
      <c r="Y45" s="70">
        <v>19</v>
      </c>
      <c r="Z45" s="71">
        <f t="shared" si="2"/>
        <v>9012.105263157895</v>
      </c>
      <c r="AA45" s="75"/>
      <c r="AB45" s="76"/>
      <c r="AC45" s="71"/>
      <c r="AD45" s="79">
        <v>61941</v>
      </c>
      <c r="AE45" s="81">
        <v>17078</v>
      </c>
    </row>
    <row r="46" spans="1:31" x14ac:dyDescent="0.45">
      <c r="A46" s="1">
        <v>41</v>
      </c>
      <c r="C46" s="17"/>
      <c r="D46" s="18"/>
      <c r="E46" s="19"/>
      <c r="F46" s="17">
        <v>171230</v>
      </c>
      <c r="G46" s="20">
        <v>19</v>
      </c>
      <c r="H46" s="21">
        <f t="shared" si="0"/>
        <v>9012.105263157895</v>
      </c>
      <c r="I46" s="25"/>
      <c r="J46" s="26"/>
      <c r="K46" s="21"/>
      <c r="L46" s="42"/>
      <c r="M46" s="43"/>
      <c r="N46" s="44"/>
      <c r="O46" s="42">
        <v>171230</v>
      </c>
      <c r="P46" s="45">
        <v>19</v>
      </c>
      <c r="Q46" s="46">
        <f t="shared" si="1"/>
        <v>9012.105263157895</v>
      </c>
      <c r="R46" s="50"/>
      <c r="S46" s="51"/>
      <c r="T46" s="46"/>
      <c r="U46" s="67"/>
      <c r="V46" s="68"/>
      <c r="W46" s="69"/>
      <c r="X46" s="67">
        <v>171230</v>
      </c>
      <c r="Y46" s="70">
        <v>19</v>
      </c>
      <c r="Z46" s="71">
        <f t="shared" si="2"/>
        <v>9012.105263157895</v>
      </c>
      <c r="AA46" s="75"/>
      <c r="AB46" s="76"/>
      <c r="AC46" s="71"/>
      <c r="AD46" s="79">
        <v>61941</v>
      </c>
      <c r="AE46" s="81">
        <v>17078</v>
      </c>
    </row>
    <row r="47" spans="1:31" x14ac:dyDescent="0.45">
      <c r="A47" s="1">
        <v>42</v>
      </c>
      <c r="C47" s="17"/>
      <c r="D47" s="18"/>
      <c r="E47" s="19"/>
      <c r="F47" s="17">
        <v>176915</v>
      </c>
      <c r="G47" s="20">
        <v>20</v>
      </c>
      <c r="H47" s="21">
        <f t="shared" si="0"/>
        <v>8845.75</v>
      </c>
      <c r="I47" s="25"/>
      <c r="J47" s="26"/>
      <c r="K47" s="21"/>
      <c r="L47" s="42"/>
      <c r="M47" s="43"/>
      <c r="N47" s="44"/>
      <c r="O47" s="42">
        <v>176915</v>
      </c>
      <c r="P47" s="45">
        <v>20</v>
      </c>
      <c r="Q47" s="46">
        <f t="shared" si="1"/>
        <v>8845.75</v>
      </c>
      <c r="R47" s="50"/>
      <c r="S47" s="51"/>
      <c r="T47" s="46"/>
      <c r="U47" s="67"/>
      <c r="V47" s="68"/>
      <c r="W47" s="69"/>
      <c r="X47" s="67">
        <v>176915</v>
      </c>
      <c r="Y47" s="70">
        <v>20</v>
      </c>
      <c r="Z47" s="71">
        <f t="shared" si="2"/>
        <v>8845.75</v>
      </c>
      <c r="AA47" s="75"/>
      <c r="AB47" s="76"/>
      <c r="AC47" s="71"/>
      <c r="AD47" s="79">
        <v>61941</v>
      </c>
      <c r="AE47" s="81">
        <v>17078</v>
      </c>
    </row>
    <row r="48" spans="1:31" x14ac:dyDescent="0.45">
      <c r="A48" s="1">
        <v>43</v>
      </c>
      <c r="C48" s="17"/>
      <c r="D48" s="18"/>
      <c r="E48" s="19"/>
      <c r="F48" s="17">
        <v>176915</v>
      </c>
      <c r="G48" s="20">
        <v>20</v>
      </c>
      <c r="H48" s="21">
        <f t="shared" si="0"/>
        <v>8845.75</v>
      </c>
      <c r="I48" s="25"/>
      <c r="J48" s="26"/>
      <c r="K48" s="21"/>
      <c r="L48" s="42"/>
      <c r="M48" s="43"/>
      <c r="N48" s="44"/>
      <c r="O48" s="42">
        <v>176915</v>
      </c>
      <c r="P48" s="45">
        <v>20</v>
      </c>
      <c r="Q48" s="46">
        <f t="shared" si="1"/>
        <v>8845.75</v>
      </c>
      <c r="R48" s="50"/>
      <c r="S48" s="51"/>
      <c r="T48" s="46"/>
      <c r="U48" s="67"/>
      <c r="V48" s="68"/>
      <c r="W48" s="69"/>
      <c r="X48" s="67">
        <v>176915</v>
      </c>
      <c r="Y48" s="70">
        <v>20</v>
      </c>
      <c r="Z48" s="71">
        <f t="shared" si="2"/>
        <v>8845.75</v>
      </c>
      <c r="AA48" s="75"/>
      <c r="AB48" s="76"/>
      <c r="AC48" s="71"/>
      <c r="AD48" s="79">
        <v>61941</v>
      </c>
      <c r="AE48" s="81">
        <v>17078</v>
      </c>
    </row>
    <row r="49" spans="1:31" x14ac:dyDescent="0.45">
      <c r="A49" s="1">
        <v>44</v>
      </c>
      <c r="C49" s="17">
        <v>174996</v>
      </c>
      <c r="D49" s="18">
        <v>20</v>
      </c>
      <c r="E49" s="19">
        <f>C49/D49</f>
        <v>8749.7999999999993</v>
      </c>
      <c r="F49" s="17">
        <v>176915</v>
      </c>
      <c r="G49" s="20">
        <v>20</v>
      </c>
      <c r="H49" s="21">
        <f t="shared" si="0"/>
        <v>8845.75</v>
      </c>
      <c r="I49" s="25">
        <v>259075</v>
      </c>
      <c r="J49" s="26">
        <v>20</v>
      </c>
      <c r="K49" s="21">
        <f>I49/J49</f>
        <v>12953.75</v>
      </c>
      <c r="L49" s="42">
        <v>174996</v>
      </c>
      <c r="M49" s="43">
        <v>20</v>
      </c>
      <c r="N49" s="44">
        <f>L49/M49</f>
        <v>8749.7999999999993</v>
      </c>
      <c r="O49" s="42">
        <v>176915</v>
      </c>
      <c r="P49" s="45">
        <v>20</v>
      </c>
      <c r="Q49" s="46">
        <f t="shared" si="1"/>
        <v>8845.75</v>
      </c>
      <c r="R49" s="50">
        <v>259075</v>
      </c>
      <c r="S49" s="51">
        <v>20</v>
      </c>
      <c r="T49" s="46">
        <f>R49/S49</f>
        <v>12953.75</v>
      </c>
      <c r="U49" s="67">
        <v>174996</v>
      </c>
      <c r="V49" s="68">
        <v>20</v>
      </c>
      <c r="W49" s="69">
        <f>U49/V49</f>
        <v>8749.7999999999993</v>
      </c>
      <c r="X49" s="67">
        <v>176915</v>
      </c>
      <c r="Y49" s="70">
        <v>20</v>
      </c>
      <c r="Z49" s="71">
        <f t="shared" si="2"/>
        <v>8845.75</v>
      </c>
      <c r="AA49" s="75">
        <v>259075</v>
      </c>
      <c r="AB49" s="76">
        <v>20</v>
      </c>
      <c r="AC49" s="71">
        <f>AA49/AB49</f>
        <v>12953.75</v>
      </c>
      <c r="AD49" s="79">
        <v>61941</v>
      </c>
      <c r="AE49" s="81">
        <v>17078</v>
      </c>
    </row>
    <row r="50" spans="1:31" x14ac:dyDescent="0.45">
      <c r="A50" s="1">
        <v>45</v>
      </c>
      <c r="C50" s="17"/>
      <c r="D50" s="18"/>
      <c r="E50" s="19"/>
      <c r="F50" s="17">
        <v>182600</v>
      </c>
      <c r="G50" s="20">
        <v>21</v>
      </c>
      <c r="H50" s="21">
        <f t="shared" si="0"/>
        <v>8695.2380952380954</v>
      </c>
      <c r="I50" s="25"/>
      <c r="J50" s="26"/>
      <c r="K50" s="21"/>
      <c r="L50" s="42"/>
      <c r="M50" s="43"/>
      <c r="N50" s="44"/>
      <c r="O50" s="42">
        <v>182600</v>
      </c>
      <c r="P50" s="45">
        <v>21</v>
      </c>
      <c r="Q50" s="46">
        <f t="shared" si="1"/>
        <v>8695.2380952380954</v>
      </c>
      <c r="R50" s="50"/>
      <c r="S50" s="51"/>
      <c r="T50" s="46"/>
      <c r="U50" s="67"/>
      <c r="V50" s="68"/>
      <c r="W50" s="69"/>
      <c r="X50" s="67">
        <v>182600</v>
      </c>
      <c r="Y50" s="70">
        <v>21</v>
      </c>
      <c r="Z50" s="71">
        <f t="shared" si="2"/>
        <v>8695.2380952380954</v>
      </c>
      <c r="AA50" s="75"/>
      <c r="AB50" s="76"/>
      <c r="AC50" s="71"/>
      <c r="AD50" s="79">
        <v>61941</v>
      </c>
      <c r="AE50" s="81">
        <v>17078</v>
      </c>
    </row>
    <row r="51" spans="1:31" x14ac:dyDescent="0.45">
      <c r="A51" s="1">
        <v>46</v>
      </c>
      <c r="C51" s="17"/>
      <c r="D51" s="18"/>
      <c r="E51" s="19"/>
      <c r="F51" s="17">
        <v>182600</v>
      </c>
      <c r="G51" s="20">
        <v>21</v>
      </c>
      <c r="H51" s="21">
        <f t="shared" si="0"/>
        <v>8695.2380952380954</v>
      </c>
      <c r="I51" s="25"/>
      <c r="J51" s="26"/>
      <c r="K51" s="21"/>
      <c r="L51" s="42"/>
      <c r="M51" s="43"/>
      <c r="N51" s="44"/>
      <c r="O51" s="42">
        <v>182600</v>
      </c>
      <c r="P51" s="45">
        <v>21</v>
      </c>
      <c r="Q51" s="46">
        <f t="shared" si="1"/>
        <v>8695.2380952380954</v>
      </c>
      <c r="R51" s="50"/>
      <c r="S51" s="51"/>
      <c r="T51" s="46"/>
      <c r="U51" s="67"/>
      <c r="V51" s="68"/>
      <c r="W51" s="69"/>
      <c r="X51" s="67">
        <v>182600</v>
      </c>
      <c r="Y51" s="70">
        <v>21</v>
      </c>
      <c r="Z51" s="71">
        <f t="shared" si="2"/>
        <v>8695.2380952380954</v>
      </c>
      <c r="AA51" s="75"/>
      <c r="AB51" s="76"/>
      <c r="AC51" s="71"/>
      <c r="AD51" s="79">
        <v>61941</v>
      </c>
      <c r="AE51" s="81">
        <v>17078</v>
      </c>
    </row>
    <row r="52" spans="1:31" x14ac:dyDescent="0.45">
      <c r="A52" s="1">
        <v>47</v>
      </c>
      <c r="C52" s="17"/>
      <c r="D52" s="18"/>
      <c r="E52" s="19"/>
      <c r="F52" s="17">
        <v>188285</v>
      </c>
      <c r="G52" s="20">
        <v>22</v>
      </c>
      <c r="H52" s="21">
        <f t="shared" si="0"/>
        <v>8558.4090909090901</v>
      </c>
      <c r="I52" s="25"/>
      <c r="J52" s="26"/>
      <c r="K52" s="21"/>
      <c r="L52" s="42"/>
      <c r="M52" s="43"/>
      <c r="N52" s="44"/>
      <c r="O52" s="42">
        <v>188285</v>
      </c>
      <c r="P52" s="45">
        <v>22</v>
      </c>
      <c r="Q52" s="46">
        <f t="shared" si="1"/>
        <v>8558.4090909090901</v>
      </c>
      <c r="R52" s="50"/>
      <c r="S52" s="51"/>
      <c r="T52" s="46"/>
      <c r="U52" s="67"/>
      <c r="V52" s="68"/>
      <c r="W52" s="69"/>
      <c r="X52" s="67">
        <v>188285</v>
      </c>
      <c r="Y52" s="70">
        <v>22</v>
      </c>
      <c r="Z52" s="71">
        <f t="shared" si="2"/>
        <v>8558.4090909090901</v>
      </c>
      <c r="AA52" s="75"/>
      <c r="AB52" s="76"/>
      <c r="AC52" s="71"/>
      <c r="AD52" s="79">
        <v>61941</v>
      </c>
      <c r="AE52" s="81">
        <v>17078</v>
      </c>
    </row>
    <row r="53" spans="1:31" x14ac:dyDescent="0.45">
      <c r="A53" s="1">
        <v>48</v>
      </c>
      <c r="C53" s="17"/>
      <c r="D53" s="18"/>
      <c r="E53" s="19"/>
      <c r="F53" s="17">
        <v>188285</v>
      </c>
      <c r="G53" s="20">
        <v>22</v>
      </c>
      <c r="H53" s="21">
        <f t="shared" si="0"/>
        <v>8558.4090909090901</v>
      </c>
      <c r="I53" s="25"/>
      <c r="J53" s="26"/>
      <c r="K53" s="21"/>
      <c r="L53" s="42"/>
      <c r="M53" s="43"/>
      <c r="N53" s="44"/>
      <c r="O53" s="42">
        <v>188285</v>
      </c>
      <c r="P53" s="45">
        <v>22</v>
      </c>
      <c r="Q53" s="46">
        <f t="shared" si="1"/>
        <v>8558.4090909090901</v>
      </c>
      <c r="R53" s="50"/>
      <c r="S53" s="51"/>
      <c r="T53" s="46"/>
      <c r="U53" s="67"/>
      <c r="V53" s="68"/>
      <c r="W53" s="69"/>
      <c r="X53" s="67">
        <v>188285</v>
      </c>
      <c r="Y53" s="70">
        <v>22</v>
      </c>
      <c r="Z53" s="71">
        <f t="shared" si="2"/>
        <v>8558.4090909090901</v>
      </c>
      <c r="AA53" s="75"/>
      <c r="AB53" s="76"/>
      <c r="AC53" s="71"/>
      <c r="AD53" s="79">
        <v>61941</v>
      </c>
      <c r="AE53" s="81">
        <v>17078</v>
      </c>
    </row>
    <row r="54" spans="1:31" x14ac:dyDescent="0.45">
      <c r="A54" s="1">
        <v>49</v>
      </c>
      <c r="C54" s="17"/>
      <c r="D54" s="18"/>
      <c r="E54" s="19"/>
      <c r="F54" s="17">
        <v>193970</v>
      </c>
      <c r="G54" s="20">
        <v>23</v>
      </c>
      <c r="H54" s="21">
        <f t="shared" si="0"/>
        <v>8433.4782608695659</v>
      </c>
      <c r="I54" s="25"/>
      <c r="J54" s="26"/>
      <c r="K54" s="21"/>
      <c r="L54" s="42"/>
      <c r="M54" s="43"/>
      <c r="N54" s="44"/>
      <c r="O54" s="42">
        <v>193970</v>
      </c>
      <c r="P54" s="45">
        <v>23</v>
      </c>
      <c r="Q54" s="46">
        <f t="shared" si="1"/>
        <v>8433.4782608695659</v>
      </c>
      <c r="R54" s="50"/>
      <c r="S54" s="51"/>
      <c r="T54" s="46"/>
      <c r="U54" s="67"/>
      <c r="V54" s="68"/>
      <c r="W54" s="69"/>
      <c r="X54" s="67">
        <v>193970</v>
      </c>
      <c r="Y54" s="70">
        <v>23</v>
      </c>
      <c r="Z54" s="71">
        <f t="shared" si="2"/>
        <v>8433.4782608695659</v>
      </c>
      <c r="AA54" s="75"/>
      <c r="AB54" s="76"/>
      <c r="AC54" s="71"/>
      <c r="AD54" s="79">
        <v>61941</v>
      </c>
      <c r="AE54" s="81">
        <v>17078</v>
      </c>
    </row>
    <row r="55" spans="1:31" x14ac:dyDescent="0.45">
      <c r="A55" s="1">
        <v>50</v>
      </c>
      <c r="C55" s="17"/>
      <c r="D55" s="18"/>
      <c r="E55" s="19"/>
      <c r="F55" s="17">
        <v>193970</v>
      </c>
      <c r="G55" s="20">
        <v>23</v>
      </c>
      <c r="H55" s="21">
        <f t="shared" si="0"/>
        <v>8433.4782608695659</v>
      </c>
      <c r="I55" s="25"/>
      <c r="J55" s="26"/>
      <c r="K55" s="21"/>
      <c r="L55" s="42"/>
      <c r="M55" s="43"/>
      <c r="N55" s="44"/>
      <c r="O55" s="42">
        <v>193970</v>
      </c>
      <c r="P55" s="45">
        <v>23</v>
      </c>
      <c r="Q55" s="46">
        <f t="shared" si="1"/>
        <v>8433.4782608695659</v>
      </c>
      <c r="R55" s="50"/>
      <c r="S55" s="51"/>
      <c r="T55" s="46"/>
      <c r="U55" s="67"/>
      <c r="V55" s="68"/>
      <c r="W55" s="69"/>
      <c r="X55" s="67">
        <v>193970</v>
      </c>
      <c r="Y55" s="70">
        <v>23</v>
      </c>
      <c r="Z55" s="71">
        <f t="shared" si="2"/>
        <v>8433.4782608695659</v>
      </c>
      <c r="AA55" s="75"/>
      <c r="AB55" s="76"/>
      <c r="AC55" s="71"/>
      <c r="AD55" s="79">
        <v>61941</v>
      </c>
      <c r="AE55" s="81">
        <v>17078</v>
      </c>
    </row>
    <row r="56" spans="1:31" x14ac:dyDescent="0.45">
      <c r="A56" s="1">
        <v>51</v>
      </c>
      <c r="C56" s="17"/>
      <c r="D56" s="18"/>
      <c r="E56" s="19"/>
      <c r="F56" s="17">
        <v>199655</v>
      </c>
      <c r="G56" s="20">
        <v>24</v>
      </c>
      <c r="H56" s="21">
        <f t="shared" si="0"/>
        <v>8318.9583333333339</v>
      </c>
      <c r="I56" s="25"/>
      <c r="J56" s="26"/>
      <c r="K56" s="21"/>
      <c r="L56" s="42"/>
      <c r="M56" s="43"/>
      <c r="N56" s="44"/>
      <c r="O56" s="42">
        <v>199655</v>
      </c>
      <c r="P56" s="45">
        <v>24</v>
      </c>
      <c r="Q56" s="46">
        <f t="shared" si="1"/>
        <v>8318.9583333333339</v>
      </c>
      <c r="R56" s="50"/>
      <c r="S56" s="51"/>
      <c r="T56" s="46"/>
      <c r="U56" s="67"/>
      <c r="V56" s="68"/>
      <c r="W56" s="69"/>
      <c r="X56" s="67">
        <v>199655</v>
      </c>
      <c r="Y56" s="70">
        <v>24</v>
      </c>
      <c r="Z56" s="71">
        <f t="shared" si="2"/>
        <v>8318.9583333333339</v>
      </c>
      <c r="AA56" s="75"/>
      <c r="AB56" s="76"/>
      <c r="AC56" s="71"/>
      <c r="AD56" s="79">
        <v>61941</v>
      </c>
      <c r="AE56" s="81">
        <v>17078</v>
      </c>
    </row>
    <row r="57" spans="1:31" x14ac:dyDescent="0.45">
      <c r="A57" s="1">
        <v>52</v>
      </c>
      <c r="C57" s="17"/>
      <c r="D57" s="18"/>
      <c r="E57" s="19"/>
      <c r="F57" s="17">
        <v>199655</v>
      </c>
      <c r="G57" s="20">
        <v>24</v>
      </c>
      <c r="H57" s="21">
        <f t="shared" si="0"/>
        <v>8318.9583333333339</v>
      </c>
      <c r="I57" s="25"/>
      <c r="J57" s="26"/>
      <c r="K57" s="21"/>
      <c r="L57" s="42"/>
      <c r="M57" s="43"/>
      <c r="N57" s="44"/>
      <c r="O57" s="42">
        <v>199655</v>
      </c>
      <c r="P57" s="45">
        <v>24</v>
      </c>
      <c r="Q57" s="46">
        <f t="shared" si="1"/>
        <v>8318.9583333333339</v>
      </c>
      <c r="R57" s="50"/>
      <c r="S57" s="51"/>
      <c r="T57" s="46"/>
      <c r="U57" s="67"/>
      <c r="V57" s="68"/>
      <c r="W57" s="69"/>
      <c r="X57" s="67">
        <v>199655</v>
      </c>
      <c r="Y57" s="70">
        <v>24</v>
      </c>
      <c r="Z57" s="71">
        <f t="shared" si="2"/>
        <v>8318.9583333333339</v>
      </c>
      <c r="AA57" s="75"/>
      <c r="AB57" s="76"/>
      <c r="AC57" s="71"/>
      <c r="AD57" s="79">
        <v>61941</v>
      </c>
      <c r="AE57" s="81">
        <v>17078</v>
      </c>
    </row>
    <row r="58" spans="1:31" x14ac:dyDescent="0.45">
      <c r="A58" s="1">
        <v>53</v>
      </c>
      <c r="C58" s="17"/>
      <c r="D58" s="18"/>
      <c r="E58" s="19"/>
      <c r="F58" s="17">
        <v>205340</v>
      </c>
      <c r="G58" s="20">
        <v>25</v>
      </c>
      <c r="H58" s="21">
        <f t="shared" si="0"/>
        <v>8213.6</v>
      </c>
      <c r="I58" s="25"/>
      <c r="J58" s="26"/>
      <c r="K58" s="21"/>
      <c r="L58" s="42"/>
      <c r="M58" s="43"/>
      <c r="N58" s="44"/>
      <c r="O58" s="42">
        <v>205340</v>
      </c>
      <c r="P58" s="45">
        <v>25</v>
      </c>
      <c r="Q58" s="46">
        <f t="shared" si="1"/>
        <v>8213.6</v>
      </c>
      <c r="R58" s="50"/>
      <c r="S58" s="51"/>
      <c r="T58" s="46"/>
      <c r="U58" s="67"/>
      <c r="V58" s="68"/>
      <c r="W58" s="69"/>
      <c r="X58" s="67">
        <v>205340</v>
      </c>
      <c r="Y58" s="70">
        <v>25</v>
      </c>
      <c r="Z58" s="71">
        <f t="shared" si="2"/>
        <v>8213.6</v>
      </c>
      <c r="AA58" s="75"/>
      <c r="AB58" s="76"/>
      <c r="AC58" s="71"/>
      <c r="AD58" s="79">
        <v>61941</v>
      </c>
      <c r="AE58" s="81">
        <v>17078</v>
      </c>
    </row>
    <row r="59" spans="1:31" x14ac:dyDescent="0.45">
      <c r="A59" s="1">
        <v>54</v>
      </c>
      <c r="C59" s="17"/>
      <c r="D59" s="18"/>
      <c r="E59" s="19"/>
      <c r="F59" s="17">
        <v>205340</v>
      </c>
      <c r="G59" s="20">
        <v>25</v>
      </c>
      <c r="H59" s="21">
        <f t="shared" si="0"/>
        <v>8213.6</v>
      </c>
      <c r="I59" s="25"/>
      <c r="J59" s="26"/>
      <c r="K59" s="21"/>
      <c r="L59" s="42"/>
      <c r="M59" s="43"/>
      <c r="N59" s="44"/>
      <c r="O59" s="42">
        <v>205340</v>
      </c>
      <c r="P59" s="45">
        <v>25</v>
      </c>
      <c r="Q59" s="46">
        <f t="shared" si="1"/>
        <v>8213.6</v>
      </c>
      <c r="R59" s="50"/>
      <c r="S59" s="51"/>
      <c r="T59" s="46"/>
      <c r="U59" s="67"/>
      <c r="V59" s="68"/>
      <c r="W59" s="69"/>
      <c r="X59" s="67">
        <v>205340</v>
      </c>
      <c r="Y59" s="70">
        <v>25</v>
      </c>
      <c r="Z59" s="71">
        <f t="shared" si="2"/>
        <v>8213.6</v>
      </c>
      <c r="AA59" s="75"/>
      <c r="AB59" s="76"/>
      <c r="AC59" s="71"/>
      <c r="AD59" s="79">
        <v>61941</v>
      </c>
      <c r="AE59" s="81">
        <v>17078</v>
      </c>
    </row>
    <row r="60" spans="1:31" x14ac:dyDescent="0.45">
      <c r="A60" s="1">
        <v>55</v>
      </c>
      <c r="C60" s="17"/>
      <c r="D60" s="18"/>
      <c r="E60" s="19"/>
      <c r="F60" s="17">
        <v>205340</v>
      </c>
      <c r="G60" s="20">
        <v>25</v>
      </c>
      <c r="H60" s="21">
        <f t="shared" si="0"/>
        <v>8213.6</v>
      </c>
      <c r="I60" s="25"/>
      <c r="J60" s="26"/>
      <c r="K60" s="21"/>
      <c r="L60" s="42"/>
      <c r="M60" s="43"/>
      <c r="N60" s="44"/>
      <c r="O60" s="42">
        <v>205340</v>
      </c>
      <c r="P60" s="45">
        <v>25</v>
      </c>
      <c r="Q60" s="46">
        <f t="shared" si="1"/>
        <v>8213.6</v>
      </c>
      <c r="R60" s="50"/>
      <c r="S60" s="51"/>
      <c r="T60" s="46"/>
      <c r="U60" s="67"/>
      <c r="V60" s="68"/>
      <c r="W60" s="69"/>
      <c r="X60" s="67">
        <v>205340</v>
      </c>
      <c r="Y60" s="70">
        <v>25</v>
      </c>
      <c r="Z60" s="71">
        <f t="shared" si="2"/>
        <v>8213.6</v>
      </c>
      <c r="AA60" s="75"/>
      <c r="AB60" s="76"/>
      <c r="AC60" s="71"/>
      <c r="AD60" s="79">
        <v>61941</v>
      </c>
      <c r="AE60" s="81">
        <v>17078</v>
      </c>
    </row>
    <row r="61" spans="1:31" x14ac:dyDescent="0.45">
      <c r="A61" s="1">
        <v>56</v>
      </c>
      <c r="C61" s="17"/>
      <c r="D61" s="18"/>
      <c r="E61" s="19"/>
      <c r="F61" s="17">
        <v>211025</v>
      </c>
      <c r="G61" s="20">
        <v>26</v>
      </c>
      <c r="H61" s="21">
        <f t="shared" si="0"/>
        <v>8116.3461538461543</v>
      </c>
      <c r="I61" s="25"/>
      <c r="J61" s="26"/>
      <c r="K61" s="21"/>
      <c r="L61" s="42"/>
      <c r="M61" s="43"/>
      <c r="N61" s="44"/>
      <c r="O61" s="42">
        <v>211025</v>
      </c>
      <c r="P61" s="45">
        <v>26</v>
      </c>
      <c r="Q61" s="46">
        <f t="shared" si="1"/>
        <v>8116.3461538461543</v>
      </c>
      <c r="R61" s="50"/>
      <c r="S61" s="51"/>
      <c r="T61" s="46"/>
      <c r="U61" s="67"/>
      <c r="V61" s="68"/>
      <c r="W61" s="69"/>
      <c r="X61" s="67">
        <v>211025</v>
      </c>
      <c r="Y61" s="70">
        <v>26</v>
      </c>
      <c r="Z61" s="71">
        <f t="shared" si="2"/>
        <v>8116.3461538461543</v>
      </c>
      <c r="AA61" s="75"/>
      <c r="AB61" s="76"/>
      <c r="AC61" s="71"/>
      <c r="AD61" s="79">
        <v>61941</v>
      </c>
      <c r="AE61" s="81">
        <v>17078</v>
      </c>
    </row>
    <row r="62" spans="1:31" x14ac:dyDescent="0.45">
      <c r="A62" s="1">
        <v>57</v>
      </c>
      <c r="C62" s="17"/>
      <c r="D62" s="18"/>
      <c r="E62" s="19"/>
      <c r="F62" s="17">
        <v>211025</v>
      </c>
      <c r="G62" s="20">
        <v>26</v>
      </c>
      <c r="H62" s="21">
        <f t="shared" si="0"/>
        <v>8116.3461538461543</v>
      </c>
      <c r="I62" s="25"/>
      <c r="J62" s="26"/>
      <c r="K62" s="21"/>
      <c r="L62" s="42"/>
      <c r="M62" s="43"/>
      <c r="N62" s="44"/>
      <c r="O62" s="42">
        <v>211025</v>
      </c>
      <c r="P62" s="45">
        <v>26</v>
      </c>
      <c r="Q62" s="46">
        <f t="shared" si="1"/>
        <v>8116.3461538461543</v>
      </c>
      <c r="R62" s="50"/>
      <c r="S62" s="51"/>
      <c r="T62" s="46"/>
      <c r="U62" s="67"/>
      <c r="V62" s="68"/>
      <c r="W62" s="69"/>
      <c r="X62" s="67">
        <v>211025</v>
      </c>
      <c r="Y62" s="70">
        <v>26</v>
      </c>
      <c r="Z62" s="71">
        <f t="shared" si="2"/>
        <v>8116.3461538461543</v>
      </c>
      <c r="AA62" s="75"/>
      <c r="AB62" s="76"/>
      <c r="AC62" s="71"/>
      <c r="AD62" s="79">
        <v>61941</v>
      </c>
      <c r="AE62" s="81">
        <v>17078</v>
      </c>
    </row>
    <row r="63" spans="1:31" x14ac:dyDescent="0.45">
      <c r="A63" s="1">
        <v>58</v>
      </c>
      <c r="C63" s="17"/>
      <c r="D63" s="18"/>
      <c r="E63" s="19"/>
      <c r="F63" s="17">
        <v>216710</v>
      </c>
      <c r="G63" s="20">
        <v>27</v>
      </c>
      <c r="H63" s="21">
        <f t="shared" si="0"/>
        <v>8026.2962962962965</v>
      </c>
      <c r="I63" s="25"/>
      <c r="J63" s="26"/>
      <c r="K63" s="21"/>
      <c r="L63" s="42"/>
      <c r="M63" s="43"/>
      <c r="N63" s="44"/>
      <c r="O63" s="42">
        <v>216710</v>
      </c>
      <c r="P63" s="45">
        <v>27</v>
      </c>
      <c r="Q63" s="46">
        <f t="shared" si="1"/>
        <v>8026.2962962962965</v>
      </c>
      <c r="R63" s="50"/>
      <c r="S63" s="51"/>
      <c r="T63" s="46"/>
      <c r="U63" s="67"/>
      <c r="V63" s="68"/>
      <c r="W63" s="69"/>
      <c r="X63" s="67">
        <v>216710</v>
      </c>
      <c r="Y63" s="70">
        <v>27</v>
      </c>
      <c r="Z63" s="71">
        <f t="shared" si="2"/>
        <v>8026.2962962962965</v>
      </c>
      <c r="AA63" s="75"/>
      <c r="AB63" s="76"/>
      <c r="AC63" s="71"/>
      <c r="AD63" s="79">
        <v>61941</v>
      </c>
      <c r="AE63" s="81">
        <v>17078</v>
      </c>
    </row>
    <row r="64" spans="1:31" x14ac:dyDescent="0.45">
      <c r="A64" s="1">
        <v>59</v>
      </c>
      <c r="C64" s="17"/>
      <c r="D64" s="18"/>
      <c r="E64" s="19"/>
      <c r="F64" s="17">
        <v>216710</v>
      </c>
      <c r="G64" s="20">
        <v>27</v>
      </c>
      <c r="H64" s="21">
        <f t="shared" si="0"/>
        <v>8026.2962962962965</v>
      </c>
      <c r="I64" s="25"/>
      <c r="J64" s="26"/>
      <c r="K64" s="21"/>
      <c r="L64" s="42"/>
      <c r="M64" s="43"/>
      <c r="N64" s="44"/>
      <c r="O64" s="42">
        <v>216710</v>
      </c>
      <c r="P64" s="45">
        <v>27</v>
      </c>
      <c r="Q64" s="46">
        <f t="shared" si="1"/>
        <v>8026.2962962962965</v>
      </c>
      <c r="R64" s="50"/>
      <c r="S64" s="51"/>
      <c r="T64" s="46"/>
      <c r="U64" s="67"/>
      <c r="V64" s="68"/>
      <c r="W64" s="69"/>
      <c r="X64" s="67">
        <v>216710</v>
      </c>
      <c r="Y64" s="70">
        <v>27</v>
      </c>
      <c r="Z64" s="71">
        <f t="shared" si="2"/>
        <v>8026.2962962962965</v>
      </c>
      <c r="AA64" s="75"/>
      <c r="AB64" s="76"/>
      <c r="AC64" s="71"/>
      <c r="AD64" s="79">
        <v>61941</v>
      </c>
      <c r="AE64" s="81">
        <v>17078</v>
      </c>
    </row>
    <row r="65" spans="1:31" x14ac:dyDescent="0.45">
      <c r="A65" s="1">
        <v>60</v>
      </c>
      <c r="C65" s="17"/>
      <c r="D65" s="18"/>
      <c r="E65" s="19"/>
      <c r="F65" s="17">
        <v>222395</v>
      </c>
      <c r="G65" s="20">
        <v>28</v>
      </c>
      <c r="H65" s="21">
        <f t="shared" si="0"/>
        <v>7942.6785714285716</v>
      </c>
      <c r="I65" s="25"/>
      <c r="J65" s="26"/>
      <c r="K65" s="21"/>
      <c r="L65" s="42"/>
      <c r="M65" s="43"/>
      <c r="N65" s="44"/>
      <c r="O65" s="42">
        <v>222395</v>
      </c>
      <c r="P65" s="45">
        <v>28</v>
      </c>
      <c r="Q65" s="46">
        <f t="shared" si="1"/>
        <v>7942.6785714285716</v>
      </c>
      <c r="R65" s="50"/>
      <c r="S65" s="51"/>
      <c r="T65" s="46"/>
      <c r="U65" s="67"/>
      <c r="V65" s="68"/>
      <c r="W65" s="69"/>
      <c r="X65" s="67">
        <v>222395</v>
      </c>
      <c r="Y65" s="70">
        <v>28</v>
      </c>
      <c r="Z65" s="71">
        <f t="shared" si="2"/>
        <v>7942.6785714285716</v>
      </c>
      <c r="AA65" s="75"/>
      <c r="AB65" s="76"/>
      <c r="AC65" s="71"/>
      <c r="AD65" s="79">
        <v>61941</v>
      </c>
      <c r="AE65" s="81">
        <v>17078</v>
      </c>
    </row>
    <row r="66" spans="1:31" x14ac:dyDescent="0.45">
      <c r="A66" s="1">
        <v>61</v>
      </c>
      <c r="C66" s="17"/>
      <c r="D66" s="18"/>
      <c r="E66" s="19"/>
      <c r="F66" s="17">
        <v>222395</v>
      </c>
      <c r="G66" s="20">
        <v>28</v>
      </c>
      <c r="H66" s="21">
        <f t="shared" si="0"/>
        <v>7942.6785714285716</v>
      </c>
      <c r="I66" s="25"/>
      <c r="J66" s="26"/>
      <c r="K66" s="21"/>
      <c r="L66" s="42"/>
      <c r="M66" s="43"/>
      <c r="N66" s="44"/>
      <c r="O66" s="42">
        <v>222395</v>
      </c>
      <c r="P66" s="45">
        <v>28</v>
      </c>
      <c r="Q66" s="46">
        <f t="shared" si="1"/>
        <v>7942.6785714285716</v>
      </c>
      <c r="R66" s="50"/>
      <c r="S66" s="51"/>
      <c r="T66" s="46"/>
      <c r="U66" s="67"/>
      <c r="V66" s="68"/>
      <c r="W66" s="69"/>
      <c r="X66" s="67">
        <v>222395</v>
      </c>
      <c r="Y66" s="70">
        <v>28</v>
      </c>
      <c r="Z66" s="71">
        <f t="shared" si="2"/>
        <v>7942.6785714285716</v>
      </c>
      <c r="AA66" s="75"/>
      <c r="AB66" s="76"/>
      <c r="AC66" s="71"/>
      <c r="AD66" s="79">
        <v>61941</v>
      </c>
      <c r="AE66" s="81">
        <v>17078</v>
      </c>
    </row>
    <row r="67" spans="1:31" x14ac:dyDescent="0.45">
      <c r="A67" s="1">
        <v>62</v>
      </c>
      <c r="C67" s="17"/>
      <c r="D67" s="18"/>
      <c r="E67" s="19"/>
      <c r="F67" s="17">
        <v>228080</v>
      </c>
      <c r="G67" s="20">
        <v>29</v>
      </c>
      <c r="H67" s="21">
        <f t="shared" si="0"/>
        <v>7864.8275862068967</v>
      </c>
      <c r="I67" s="25"/>
      <c r="J67" s="26"/>
      <c r="K67" s="21"/>
      <c r="L67" s="42"/>
      <c r="M67" s="43"/>
      <c r="N67" s="44"/>
      <c r="O67" s="42">
        <v>228080</v>
      </c>
      <c r="P67" s="45">
        <v>29</v>
      </c>
      <c r="Q67" s="46">
        <f t="shared" si="1"/>
        <v>7864.8275862068967</v>
      </c>
      <c r="R67" s="50"/>
      <c r="S67" s="51"/>
      <c r="T67" s="46"/>
      <c r="U67" s="67"/>
      <c r="V67" s="68"/>
      <c r="W67" s="69"/>
      <c r="X67" s="67">
        <v>228080</v>
      </c>
      <c r="Y67" s="70">
        <v>29</v>
      </c>
      <c r="Z67" s="71">
        <f t="shared" si="2"/>
        <v>7864.8275862068967</v>
      </c>
      <c r="AA67" s="75"/>
      <c r="AB67" s="76"/>
      <c r="AC67" s="71"/>
      <c r="AD67" s="79">
        <v>61941</v>
      </c>
      <c r="AE67" s="81">
        <v>17078</v>
      </c>
    </row>
    <row r="68" spans="1:31" x14ac:dyDescent="0.45">
      <c r="A68" s="1">
        <v>63</v>
      </c>
      <c r="C68" s="17"/>
      <c r="D68" s="18"/>
      <c r="E68" s="19"/>
      <c r="F68" s="17">
        <v>228080</v>
      </c>
      <c r="G68" s="20">
        <v>29</v>
      </c>
      <c r="H68" s="21">
        <f t="shared" si="0"/>
        <v>7864.8275862068967</v>
      </c>
      <c r="I68" s="25"/>
      <c r="J68" s="26"/>
      <c r="K68" s="21"/>
      <c r="L68" s="42"/>
      <c r="M68" s="43"/>
      <c r="N68" s="44"/>
      <c r="O68" s="42">
        <v>228080</v>
      </c>
      <c r="P68" s="45">
        <v>29</v>
      </c>
      <c r="Q68" s="46">
        <f t="shared" si="1"/>
        <v>7864.8275862068967</v>
      </c>
      <c r="R68" s="50"/>
      <c r="S68" s="51"/>
      <c r="T68" s="46"/>
      <c r="U68" s="67"/>
      <c r="V68" s="68"/>
      <c r="W68" s="69"/>
      <c r="X68" s="67">
        <v>228080</v>
      </c>
      <c r="Y68" s="70">
        <v>29</v>
      </c>
      <c r="Z68" s="71">
        <f t="shared" si="2"/>
        <v>7864.8275862068967</v>
      </c>
      <c r="AA68" s="75"/>
      <c r="AB68" s="76"/>
      <c r="AC68" s="71"/>
      <c r="AD68" s="79">
        <v>61941</v>
      </c>
      <c r="AE68" s="81">
        <v>17078</v>
      </c>
    </row>
    <row r="69" spans="1:31" x14ac:dyDescent="0.45">
      <c r="A69" s="1">
        <v>64</v>
      </c>
      <c r="C69" s="17"/>
      <c r="D69" s="18"/>
      <c r="E69" s="19"/>
      <c r="F69" s="17">
        <v>233765</v>
      </c>
      <c r="G69" s="20">
        <v>30</v>
      </c>
      <c r="H69" s="21">
        <f t="shared" si="0"/>
        <v>7792.166666666667</v>
      </c>
      <c r="I69" s="25"/>
      <c r="J69" s="26"/>
      <c r="K69" s="21"/>
      <c r="L69" s="42"/>
      <c r="M69" s="43"/>
      <c r="N69" s="44"/>
      <c r="O69" s="42">
        <v>233765</v>
      </c>
      <c r="P69" s="45">
        <v>30</v>
      </c>
      <c r="Q69" s="46">
        <f t="shared" si="1"/>
        <v>7792.166666666667</v>
      </c>
      <c r="R69" s="50"/>
      <c r="S69" s="51"/>
      <c r="T69" s="46"/>
      <c r="U69" s="67"/>
      <c r="V69" s="68"/>
      <c r="W69" s="69"/>
      <c r="X69" s="67">
        <v>233765</v>
      </c>
      <c r="Y69" s="70">
        <v>30</v>
      </c>
      <c r="Z69" s="71">
        <f t="shared" si="2"/>
        <v>7792.166666666667</v>
      </c>
      <c r="AA69" s="75"/>
      <c r="AB69" s="76"/>
      <c r="AC69" s="71"/>
      <c r="AD69" s="79">
        <v>61941</v>
      </c>
      <c r="AE69" s="81">
        <v>17078</v>
      </c>
    </row>
    <row r="70" spans="1:31" x14ac:dyDescent="0.45">
      <c r="A70" s="1">
        <v>65</v>
      </c>
      <c r="C70" s="17"/>
      <c r="D70" s="18"/>
      <c r="E70" s="19"/>
      <c r="F70" s="17">
        <v>233765</v>
      </c>
      <c r="G70" s="20">
        <v>30</v>
      </c>
      <c r="H70" s="21">
        <f t="shared" ref="H70:H133" si="3">F70/G70</f>
        <v>7792.166666666667</v>
      </c>
      <c r="I70" s="25"/>
      <c r="J70" s="26"/>
      <c r="K70" s="21"/>
      <c r="L70" s="42"/>
      <c r="M70" s="43"/>
      <c r="N70" s="44"/>
      <c r="O70" s="42">
        <v>233765</v>
      </c>
      <c r="P70" s="45">
        <v>30</v>
      </c>
      <c r="Q70" s="46">
        <f t="shared" ref="Q70:Q133" si="4">O70/P70</f>
        <v>7792.166666666667</v>
      </c>
      <c r="R70" s="50"/>
      <c r="S70" s="51"/>
      <c r="T70" s="46"/>
      <c r="U70" s="67"/>
      <c r="V70" s="68"/>
      <c r="W70" s="69"/>
      <c r="X70" s="67">
        <v>233765</v>
      </c>
      <c r="Y70" s="70">
        <v>30</v>
      </c>
      <c r="Z70" s="71">
        <f t="shared" ref="Z70:Z133" si="5">X70/Y70</f>
        <v>7792.166666666667</v>
      </c>
      <c r="AA70" s="75"/>
      <c r="AB70" s="76"/>
      <c r="AC70" s="71"/>
      <c r="AD70" s="79">
        <v>61941</v>
      </c>
      <c r="AE70" s="81">
        <v>17078</v>
      </c>
    </row>
    <row r="71" spans="1:31" x14ac:dyDescent="0.45">
      <c r="A71" s="1">
        <v>66</v>
      </c>
      <c r="C71" s="17">
        <v>230896</v>
      </c>
      <c r="D71" s="18">
        <v>30</v>
      </c>
      <c r="E71" s="19">
        <f>C71/D71</f>
        <v>7696.5333333333338</v>
      </c>
      <c r="F71" s="17">
        <v>233765</v>
      </c>
      <c r="G71" s="20">
        <v>30</v>
      </c>
      <c r="H71" s="21">
        <f t="shared" si="3"/>
        <v>7792.166666666667</v>
      </c>
      <c r="I71" s="25">
        <v>357925</v>
      </c>
      <c r="J71" s="26">
        <v>30</v>
      </c>
      <c r="K71" s="21">
        <f>I71/J71</f>
        <v>11930.833333333334</v>
      </c>
      <c r="L71" s="42">
        <v>230896</v>
      </c>
      <c r="M71" s="43">
        <v>30</v>
      </c>
      <c r="N71" s="44">
        <f>L71/M71</f>
        <v>7696.5333333333338</v>
      </c>
      <c r="O71" s="42">
        <v>233765</v>
      </c>
      <c r="P71" s="45">
        <v>30</v>
      </c>
      <c r="Q71" s="46">
        <f t="shared" si="4"/>
        <v>7792.166666666667</v>
      </c>
      <c r="R71" s="50">
        <v>357925</v>
      </c>
      <c r="S71" s="51">
        <v>30</v>
      </c>
      <c r="T71" s="46">
        <f>R71/S71</f>
        <v>11930.833333333334</v>
      </c>
      <c r="U71" s="67">
        <v>230896</v>
      </c>
      <c r="V71" s="68">
        <v>30</v>
      </c>
      <c r="W71" s="69">
        <f>U71/V71</f>
        <v>7696.5333333333338</v>
      </c>
      <c r="X71" s="67">
        <v>233765</v>
      </c>
      <c r="Y71" s="70">
        <v>30</v>
      </c>
      <c r="Z71" s="71">
        <f t="shared" si="5"/>
        <v>7792.166666666667</v>
      </c>
      <c r="AA71" s="75">
        <v>357925</v>
      </c>
      <c r="AB71" s="76">
        <v>30</v>
      </c>
      <c r="AC71" s="71">
        <f>AA71/AB71</f>
        <v>11930.833333333334</v>
      </c>
      <c r="AD71" s="79">
        <v>61941</v>
      </c>
      <c r="AE71" s="81">
        <v>17078</v>
      </c>
    </row>
    <row r="72" spans="1:31" x14ac:dyDescent="0.45">
      <c r="A72" s="1">
        <v>67</v>
      </c>
      <c r="C72" s="17"/>
      <c r="D72" s="18"/>
      <c r="E72" s="19"/>
      <c r="F72" s="17">
        <v>239450</v>
      </c>
      <c r="G72" s="20">
        <v>31</v>
      </c>
      <c r="H72" s="21">
        <f t="shared" si="3"/>
        <v>7724.1935483870966</v>
      </c>
      <c r="I72" s="25"/>
      <c r="J72" s="26"/>
      <c r="K72" s="21"/>
      <c r="L72" s="42"/>
      <c r="M72" s="43"/>
      <c r="N72" s="44"/>
      <c r="O72" s="42">
        <v>239450</v>
      </c>
      <c r="P72" s="45">
        <v>31</v>
      </c>
      <c r="Q72" s="46">
        <f t="shared" si="4"/>
        <v>7724.1935483870966</v>
      </c>
      <c r="R72" s="50"/>
      <c r="S72" s="51"/>
      <c r="T72" s="46"/>
      <c r="U72" s="67"/>
      <c r="V72" s="68"/>
      <c r="W72" s="69"/>
      <c r="X72" s="67">
        <v>239450</v>
      </c>
      <c r="Y72" s="70">
        <v>31</v>
      </c>
      <c r="Z72" s="71">
        <f t="shared" si="5"/>
        <v>7724.1935483870966</v>
      </c>
      <c r="AA72" s="75"/>
      <c r="AB72" s="76"/>
      <c r="AC72" s="71"/>
      <c r="AD72" s="79">
        <v>61941</v>
      </c>
      <c r="AE72" s="81">
        <v>17078</v>
      </c>
    </row>
    <row r="73" spans="1:31" x14ac:dyDescent="0.45">
      <c r="A73" s="1">
        <v>68</v>
      </c>
      <c r="C73" s="17"/>
      <c r="D73" s="18"/>
      <c r="E73" s="19"/>
      <c r="F73" s="17">
        <v>239450</v>
      </c>
      <c r="G73" s="20">
        <v>31</v>
      </c>
      <c r="H73" s="21">
        <f t="shared" si="3"/>
        <v>7724.1935483870966</v>
      </c>
      <c r="I73" s="25"/>
      <c r="J73" s="26"/>
      <c r="K73" s="21"/>
      <c r="L73" s="42"/>
      <c r="M73" s="43"/>
      <c r="N73" s="44"/>
      <c r="O73" s="42">
        <v>239450</v>
      </c>
      <c r="P73" s="45">
        <v>31</v>
      </c>
      <c r="Q73" s="46">
        <f t="shared" si="4"/>
        <v>7724.1935483870966</v>
      </c>
      <c r="R73" s="50"/>
      <c r="S73" s="51"/>
      <c r="T73" s="46"/>
      <c r="U73" s="67"/>
      <c r="V73" s="68"/>
      <c r="W73" s="69"/>
      <c r="X73" s="67">
        <v>239450</v>
      </c>
      <c r="Y73" s="70">
        <v>31</v>
      </c>
      <c r="Z73" s="71">
        <f t="shared" si="5"/>
        <v>7724.1935483870966</v>
      </c>
      <c r="AA73" s="75"/>
      <c r="AB73" s="76"/>
      <c r="AC73" s="71"/>
      <c r="AD73" s="79">
        <v>61941</v>
      </c>
      <c r="AE73" s="81">
        <v>17078</v>
      </c>
    </row>
    <row r="74" spans="1:31" x14ac:dyDescent="0.45">
      <c r="A74" s="1">
        <v>69</v>
      </c>
      <c r="C74" s="17"/>
      <c r="D74" s="18"/>
      <c r="E74" s="19"/>
      <c r="F74" s="17">
        <v>245135</v>
      </c>
      <c r="G74" s="20">
        <v>32</v>
      </c>
      <c r="H74" s="21">
        <f t="shared" si="3"/>
        <v>7660.46875</v>
      </c>
      <c r="I74" s="25"/>
      <c r="J74" s="26"/>
      <c r="K74" s="21"/>
      <c r="L74" s="42"/>
      <c r="M74" s="43"/>
      <c r="N74" s="44"/>
      <c r="O74" s="42">
        <v>245135</v>
      </c>
      <c r="P74" s="45">
        <v>32</v>
      </c>
      <c r="Q74" s="46">
        <f t="shared" si="4"/>
        <v>7660.46875</v>
      </c>
      <c r="R74" s="50"/>
      <c r="S74" s="51"/>
      <c r="T74" s="46"/>
      <c r="U74" s="67"/>
      <c r="V74" s="68"/>
      <c r="W74" s="69"/>
      <c r="X74" s="67">
        <v>245135</v>
      </c>
      <c r="Y74" s="70">
        <v>32</v>
      </c>
      <c r="Z74" s="71">
        <f t="shared" si="5"/>
        <v>7660.46875</v>
      </c>
      <c r="AA74" s="75"/>
      <c r="AB74" s="76"/>
      <c r="AC74" s="71"/>
      <c r="AD74" s="79">
        <v>61941</v>
      </c>
      <c r="AE74" s="81">
        <v>17078</v>
      </c>
    </row>
    <row r="75" spans="1:31" x14ac:dyDescent="0.45">
      <c r="A75" s="1">
        <v>70</v>
      </c>
      <c r="C75" s="17"/>
      <c r="D75" s="18"/>
      <c r="E75" s="19"/>
      <c r="F75" s="17">
        <v>245135</v>
      </c>
      <c r="G75" s="20">
        <v>32</v>
      </c>
      <c r="H75" s="21">
        <f t="shared" si="3"/>
        <v>7660.46875</v>
      </c>
      <c r="I75" s="25"/>
      <c r="J75" s="26"/>
      <c r="K75" s="21"/>
      <c r="L75" s="42"/>
      <c r="M75" s="43"/>
      <c r="N75" s="44"/>
      <c r="O75" s="42">
        <v>245135</v>
      </c>
      <c r="P75" s="45">
        <v>32</v>
      </c>
      <c r="Q75" s="46">
        <f t="shared" si="4"/>
        <v>7660.46875</v>
      </c>
      <c r="R75" s="50"/>
      <c r="S75" s="51"/>
      <c r="T75" s="46"/>
      <c r="U75" s="67"/>
      <c r="V75" s="68"/>
      <c r="W75" s="69"/>
      <c r="X75" s="67">
        <v>245135</v>
      </c>
      <c r="Y75" s="70">
        <v>32</v>
      </c>
      <c r="Z75" s="71">
        <f t="shared" si="5"/>
        <v>7660.46875</v>
      </c>
      <c r="AA75" s="75"/>
      <c r="AB75" s="76"/>
      <c r="AC75" s="71"/>
      <c r="AD75" s="79">
        <v>61941</v>
      </c>
      <c r="AE75" s="81">
        <v>17078</v>
      </c>
    </row>
    <row r="76" spans="1:31" x14ac:dyDescent="0.45">
      <c r="A76" s="1">
        <v>71</v>
      </c>
      <c r="C76" s="17"/>
      <c r="D76" s="18"/>
      <c r="E76" s="19"/>
      <c r="F76" s="17">
        <v>250820</v>
      </c>
      <c r="G76" s="20">
        <v>33</v>
      </c>
      <c r="H76" s="21">
        <f t="shared" si="3"/>
        <v>7600.606060606061</v>
      </c>
      <c r="I76" s="25"/>
      <c r="J76" s="26"/>
      <c r="K76" s="21"/>
      <c r="L76" s="42"/>
      <c r="M76" s="43"/>
      <c r="N76" s="44"/>
      <c r="O76" s="42">
        <v>250820</v>
      </c>
      <c r="P76" s="45">
        <v>33</v>
      </c>
      <c r="Q76" s="46">
        <f t="shared" si="4"/>
        <v>7600.606060606061</v>
      </c>
      <c r="R76" s="50"/>
      <c r="S76" s="51"/>
      <c r="T76" s="46"/>
      <c r="U76" s="67"/>
      <c r="V76" s="68"/>
      <c r="W76" s="69"/>
      <c r="X76" s="67">
        <v>250820</v>
      </c>
      <c r="Y76" s="70">
        <v>33</v>
      </c>
      <c r="Z76" s="71">
        <f t="shared" si="5"/>
        <v>7600.606060606061</v>
      </c>
      <c r="AA76" s="75"/>
      <c r="AB76" s="76"/>
      <c r="AC76" s="71"/>
      <c r="AD76" s="79">
        <v>61941</v>
      </c>
      <c r="AE76" s="81">
        <v>17078</v>
      </c>
    </row>
    <row r="77" spans="1:31" x14ac:dyDescent="0.45">
      <c r="A77" s="1">
        <v>72</v>
      </c>
      <c r="C77" s="17"/>
      <c r="D77" s="18"/>
      <c r="E77" s="19"/>
      <c r="F77" s="17">
        <v>250820</v>
      </c>
      <c r="G77" s="20">
        <v>33</v>
      </c>
      <c r="H77" s="21">
        <f t="shared" si="3"/>
        <v>7600.606060606061</v>
      </c>
      <c r="I77" s="25"/>
      <c r="J77" s="26"/>
      <c r="K77" s="21"/>
      <c r="L77" s="42"/>
      <c r="M77" s="43"/>
      <c r="N77" s="44"/>
      <c r="O77" s="42">
        <v>250820</v>
      </c>
      <c r="P77" s="45">
        <v>33</v>
      </c>
      <c r="Q77" s="46">
        <f t="shared" si="4"/>
        <v>7600.606060606061</v>
      </c>
      <c r="R77" s="50"/>
      <c r="S77" s="51"/>
      <c r="T77" s="46"/>
      <c r="U77" s="67"/>
      <c r="V77" s="68"/>
      <c r="W77" s="69"/>
      <c r="X77" s="67">
        <v>250820</v>
      </c>
      <c r="Y77" s="70">
        <v>33</v>
      </c>
      <c r="Z77" s="71">
        <f t="shared" si="5"/>
        <v>7600.606060606061</v>
      </c>
      <c r="AA77" s="75"/>
      <c r="AB77" s="76"/>
      <c r="AC77" s="71"/>
      <c r="AD77" s="79">
        <v>61941</v>
      </c>
      <c r="AE77" s="81">
        <v>17078</v>
      </c>
    </row>
    <row r="78" spans="1:31" x14ac:dyDescent="0.45">
      <c r="A78" s="1">
        <v>73</v>
      </c>
      <c r="C78" s="17"/>
      <c r="D78" s="18"/>
      <c r="E78" s="19"/>
      <c r="F78" s="17">
        <v>256505</v>
      </c>
      <c r="G78" s="20">
        <v>34</v>
      </c>
      <c r="H78" s="21">
        <f t="shared" si="3"/>
        <v>7544.2647058823532</v>
      </c>
      <c r="I78" s="25"/>
      <c r="J78" s="26"/>
      <c r="K78" s="21"/>
      <c r="L78" s="42"/>
      <c r="M78" s="43"/>
      <c r="N78" s="44"/>
      <c r="O78" s="42">
        <v>256505</v>
      </c>
      <c r="P78" s="45">
        <v>34</v>
      </c>
      <c r="Q78" s="46">
        <f t="shared" si="4"/>
        <v>7544.2647058823532</v>
      </c>
      <c r="R78" s="50"/>
      <c r="S78" s="51"/>
      <c r="T78" s="46"/>
      <c r="U78" s="67"/>
      <c r="V78" s="68"/>
      <c r="W78" s="69"/>
      <c r="X78" s="67">
        <v>256505</v>
      </c>
      <c r="Y78" s="70">
        <v>34</v>
      </c>
      <c r="Z78" s="71">
        <f t="shared" si="5"/>
        <v>7544.2647058823532</v>
      </c>
      <c r="AA78" s="75"/>
      <c r="AB78" s="76"/>
      <c r="AC78" s="71"/>
      <c r="AD78" s="79">
        <v>61941</v>
      </c>
      <c r="AE78" s="81">
        <v>17078</v>
      </c>
    </row>
    <row r="79" spans="1:31" x14ac:dyDescent="0.45">
      <c r="A79" s="1">
        <v>74</v>
      </c>
      <c r="C79" s="17"/>
      <c r="D79" s="18"/>
      <c r="E79" s="19"/>
      <c r="F79" s="17">
        <v>256505</v>
      </c>
      <c r="G79" s="20">
        <v>34</v>
      </c>
      <c r="H79" s="21">
        <f t="shared" si="3"/>
        <v>7544.2647058823532</v>
      </c>
      <c r="I79" s="25"/>
      <c r="J79" s="26"/>
      <c r="K79" s="21"/>
      <c r="L79" s="42"/>
      <c r="M79" s="43"/>
      <c r="N79" s="44"/>
      <c r="O79" s="42">
        <v>256505</v>
      </c>
      <c r="P79" s="45">
        <v>34</v>
      </c>
      <c r="Q79" s="46">
        <f t="shared" si="4"/>
        <v>7544.2647058823532</v>
      </c>
      <c r="R79" s="50"/>
      <c r="S79" s="51"/>
      <c r="T79" s="46"/>
      <c r="U79" s="67"/>
      <c r="V79" s="68"/>
      <c r="W79" s="69"/>
      <c r="X79" s="67">
        <v>256505</v>
      </c>
      <c r="Y79" s="70">
        <v>34</v>
      </c>
      <c r="Z79" s="71">
        <f t="shared" si="5"/>
        <v>7544.2647058823532</v>
      </c>
      <c r="AA79" s="75"/>
      <c r="AB79" s="76"/>
      <c r="AC79" s="71"/>
      <c r="AD79" s="79">
        <v>61941</v>
      </c>
      <c r="AE79" s="81">
        <v>17078</v>
      </c>
    </row>
    <row r="80" spans="1:31" x14ac:dyDescent="0.45">
      <c r="A80" s="1">
        <v>75</v>
      </c>
      <c r="C80" s="17"/>
      <c r="D80" s="18"/>
      <c r="E80" s="19"/>
      <c r="F80" s="17">
        <v>262190</v>
      </c>
      <c r="G80" s="20">
        <v>35</v>
      </c>
      <c r="H80" s="21">
        <f t="shared" si="3"/>
        <v>7491.1428571428569</v>
      </c>
      <c r="I80" s="25"/>
      <c r="J80" s="26"/>
      <c r="K80" s="21"/>
      <c r="L80" s="42"/>
      <c r="M80" s="43"/>
      <c r="N80" s="44"/>
      <c r="O80" s="42">
        <v>262190</v>
      </c>
      <c r="P80" s="45">
        <v>35</v>
      </c>
      <c r="Q80" s="46">
        <f t="shared" si="4"/>
        <v>7491.1428571428569</v>
      </c>
      <c r="R80" s="50"/>
      <c r="S80" s="51"/>
      <c r="T80" s="46"/>
      <c r="U80" s="67"/>
      <c r="V80" s="68"/>
      <c r="W80" s="69"/>
      <c r="X80" s="67">
        <v>262190</v>
      </c>
      <c r="Y80" s="70">
        <v>35</v>
      </c>
      <c r="Z80" s="71">
        <f t="shared" si="5"/>
        <v>7491.1428571428569</v>
      </c>
      <c r="AA80" s="75"/>
      <c r="AB80" s="76"/>
      <c r="AC80" s="71"/>
      <c r="AD80" s="79">
        <v>61941</v>
      </c>
      <c r="AE80" s="81">
        <v>17078</v>
      </c>
    </row>
    <row r="81" spans="1:31" x14ac:dyDescent="0.45">
      <c r="A81" s="1">
        <v>76</v>
      </c>
      <c r="C81" s="17"/>
      <c r="D81" s="18"/>
      <c r="E81" s="19"/>
      <c r="F81" s="17">
        <v>262190</v>
      </c>
      <c r="G81" s="20">
        <v>35</v>
      </c>
      <c r="H81" s="21">
        <f t="shared" si="3"/>
        <v>7491.1428571428569</v>
      </c>
      <c r="I81" s="25"/>
      <c r="J81" s="26"/>
      <c r="K81" s="21"/>
      <c r="L81" s="42"/>
      <c r="M81" s="43"/>
      <c r="N81" s="44"/>
      <c r="O81" s="42">
        <v>262190</v>
      </c>
      <c r="P81" s="45">
        <v>35</v>
      </c>
      <c r="Q81" s="46">
        <f t="shared" si="4"/>
        <v>7491.1428571428569</v>
      </c>
      <c r="R81" s="50"/>
      <c r="S81" s="51"/>
      <c r="T81" s="46"/>
      <c r="U81" s="67"/>
      <c r="V81" s="68"/>
      <c r="W81" s="69"/>
      <c r="X81" s="67">
        <v>262190</v>
      </c>
      <c r="Y81" s="70">
        <v>35</v>
      </c>
      <c r="Z81" s="71">
        <f t="shared" si="5"/>
        <v>7491.1428571428569</v>
      </c>
      <c r="AA81" s="75"/>
      <c r="AB81" s="76"/>
      <c r="AC81" s="71"/>
      <c r="AD81" s="79">
        <v>61941</v>
      </c>
      <c r="AE81" s="81">
        <v>17078</v>
      </c>
    </row>
    <row r="82" spans="1:31" x14ac:dyDescent="0.45">
      <c r="A82" s="1">
        <v>77</v>
      </c>
      <c r="C82" s="17"/>
      <c r="D82" s="18"/>
      <c r="E82" s="19"/>
      <c r="F82" s="17">
        <v>262190</v>
      </c>
      <c r="G82" s="20">
        <v>35</v>
      </c>
      <c r="H82" s="21">
        <f t="shared" si="3"/>
        <v>7491.1428571428569</v>
      </c>
      <c r="I82" s="25"/>
      <c r="J82" s="26"/>
      <c r="K82" s="21"/>
      <c r="L82" s="42"/>
      <c r="M82" s="43"/>
      <c r="N82" s="44"/>
      <c r="O82" s="42">
        <v>262190</v>
      </c>
      <c r="P82" s="45">
        <v>35</v>
      </c>
      <c r="Q82" s="46">
        <f t="shared" si="4"/>
        <v>7491.1428571428569</v>
      </c>
      <c r="R82" s="50"/>
      <c r="S82" s="51"/>
      <c r="T82" s="46"/>
      <c r="U82" s="67"/>
      <c r="V82" s="68"/>
      <c r="W82" s="69"/>
      <c r="X82" s="67">
        <v>262190</v>
      </c>
      <c r="Y82" s="70">
        <v>35</v>
      </c>
      <c r="Z82" s="71">
        <f t="shared" si="5"/>
        <v>7491.1428571428569</v>
      </c>
      <c r="AA82" s="75"/>
      <c r="AB82" s="76"/>
      <c r="AC82" s="71"/>
      <c r="AD82" s="79">
        <v>61941</v>
      </c>
      <c r="AE82" s="81">
        <v>17078</v>
      </c>
    </row>
    <row r="83" spans="1:31" x14ac:dyDescent="0.45">
      <c r="A83" s="1">
        <v>78</v>
      </c>
      <c r="C83" s="17"/>
      <c r="D83" s="18"/>
      <c r="E83" s="19"/>
      <c r="F83" s="17">
        <v>267875</v>
      </c>
      <c r="G83" s="20">
        <v>36</v>
      </c>
      <c r="H83" s="21">
        <f t="shared" si="3"/>
        <v>7440.9722222222226</v>
      </c>
      <c r="I83" s="25"/>
      <c r="J83" s="26"/>
      <c r="K83" s="21"/>
      <c r="L83" s="42"/>
      <c r="M83" s="43"/>
      <c r="N83" s="44"/>
      <c r="O83" s="42">
        <v>267875</v>
      </c>
      <c r="P83" s="45">
        <v>36</v>
      </c>
      <c r="Q83" s="46">
        <f t="shared" si="4"/>
        <v>7440.9722222222226</v>
      </c>
      <c r="R83" s="50"/>
      <c r="S83" s="51"/>
      <c r="T83" s="46"/>
      <c r="U83" s="67"/>
      <c r="V83" s="68"/>
      <c r="W83" s="69"/>
      <c r="X83" s="67">
        <v>267875</v>
      </c>
      <c r="Y83" s="70">
        <v>36</v>
      </c>
      <c r="Z83" s="71">
        <f t="shared" si="5"/>
        <v>7440.9722222222226</v>
      </c>
      <c r="AA83" s="75"/>
      <c r="AB83" s="76"/>
      <c r="AC83" s="71"/>
      <c r="AD83" s="79">
        <v>61941</v>
      </c>
      <c r="AE83" s="81">
        <v>17078</v>
      </c>
    </row>
    <row r="84" spans="1:31" x14ac:dyDescent="0.45">
      <c r="A84" s="1">
        <v>79</v>
      </c>
      <c r="C84" s="17"/>
      <c r="D84" s="18"/>
      <c r="E84" s="19"/>
      <c r="F84" s="17">
        <v>267875</v>
      </c>
      <c r="G84" s="20">
        <v>36</v>
      </c>
      <c r="H84" s="21">
        <f t="shared" si="3"/>
        <v>7440.9722222222226</v>
      </c>
      <c r="I84" s="25"/>
      <c r="J84" s="26"/>
      <c r="K84" s="21"/>
      <c r="L84" s="42"/>
      <c r="M84" s="43"/>
      <c r="N84" s="44"/>
      <c r="O84" s="42">
        <v>267875</v>
      </c>
      <c r="P84" s="45">
        <v>36</v>
      </c>
      <c r="Q84" s="46">
        <f t="shared" si="4"/>
        <v>7440.9722222222226</v>
      </c>
      <c r="R84" s="50"/>
      <c r="S84" s="51"/>
      <c r="T84" s="46"/>
      <c r="U84" s="67"/>
      <c r="V84" s="68"/>
      <c r="W84" s="69"/>
      <c r="X84" s="67">
        <v>267875</v>
      </c>
      <c r="Y84" s="70">
        <v>36</v>
      </c>
      <c r="Z84" s="71">
        <f t="shared" si="5"/>
        <v>7440.9722222222226</v>
      </c>
      <c r="AA84" s="75"/>
      <c r="AB84" s="76"/>
      <c r="AC84" s="71"/>
      <c r="AD84" s="79">
        <v>61941</v>
      </c>
      <c r="AE84" s="81">
        <v>17078</v>
      </c>
    </row>
    <row r="85" spans="1:31" x14ac:dyDescent="0.45">
      <c r="A85" s="1">
        <v>80</v>
      </c>
      <c r="C85" s="17"/>
      <c r="D85" s="18"/>
      <c r="E85" s="19"/>
      <c r="F85" s="17">
        <v>273560</v>
      </c>
      <c r="G85" s="20">
        <v>37</v>
      </c>
      <c r="H85" s="21">
        <f t="shared" si="3"/>
        <v>7393.5135135135133</v>
      </c>
      <c r="I85" s="25"/>
      <c r="J85" s="26"/>
      <c r="K85" s="21"/>
      <c r="L85" s="42"/>
      <c r="M85" s="43"/>
      <c r="N85" s="44"/>
      <c r="O85" s="42">
        <v>273560</v>
      </c>
      <c r="P85" s="45">
        <v>37</v>
      </c>
      <c r="Q85" s="46">
        <f t="shared" si="4"/>
        <v>7393.5135135135133</v>
      </c>
      <c r="R85" s="50"/>
      <c r="S85" s="51"/>
      <c r="T85" s="46"/>
      <c r="U85" s="67"/>
      <c r="V85" s="68"/>
      <c r="W85" s="69"/>
      <c r="X85" s="67">
        <v>273560</v>
      </c>
      <c r="Y85" s="70">
        <v>37</v>
      </c>
      <c r="Z85" s="71">
        <f t="shared" si="5"/>
        <v>7393.5135135135133</v>
      </c>
      <c r="AA85" s="75"/>
      <c r="AB85" s="76"/>
      <c r="AC85" s="71"/>
      <c r="AD85" s="79">
        <v>61941</v>
      </c>
      <c r="AE85" s="81">
        <v>17078</v>
      </c>
    </row>
    <row r="86" spans="1:31" x14ac:dyDescent="0.45">
      <c r="A86" s="1">
        <v>81</v>
      </c>
      <c r="C86" s="17"/>
      <c r="D86" s="18"/>
      <c r="E86" s="19"/>
      <c r="F86" s="17">
        <v>273560</v>
      </c>
      <c r="G86" s="20">
        <v>37</v>
      </c>
      <c r="H86" s="21">
        <f t="shared" si="3"/>
        <v>7393.5135135135133</v>
      </c>
      <c r="I86" s="25"/>
      <c r="J86" s="26"/>
      <c r="K86" s="21"/>
      <c r="L86" s="42"/>
      <c r="M86" s="43"/>
      <c r="N86" s="44"/>
      <c r="O86" s="42">
        <v>273560</v>
      </c>
      <c r="P86" s="45">
        <v>37</v>
      </c>
      <c r="Q86" s="46">
        <f t="shared" si="4"/>
        <v>7393.5135135135133</v>
      </c>
      <c r="R86" s="50"/>
      <c r="S86" s="51"/>
      <c r="T86" s="46"/>
      <c r="U86" s="67"/>
      <c r="V86" s="68"/>
      <c r="W86" s="69"/>
      <c r="X86" s="67">
        <v>273560</v>
      </c>
      <c r="Y86" s="70">
        <v>37</v>
      </c>
      <c r="Z86" s="71">
        <f t="shared" si="5"/>
        <v>7393.5135135135133</v>
      </c>
      <c r="AA86" s="75"/>
      <c r="AB86" s="76"/>
      <c r="AC86" s="71"/>
      <c r="AD86" s="79">
        <v>61941</v>
      </c>
      <c r="AE86" s="81">
        <v>17078</v>
      </c>
    </row>
    <row r="87" spans="1:31" x14ac:dyDescent="0.45">
      <c r="A87" s="1">
        <v>82</v>
      </c>
      <c r="C87" s="17"/>
      <c r="D87" s="18"/>
      <c r="E87" s="19"/>
      <c r="F87" s="17">
        <v>279245</v>
      </c>
      <c r="G87" s="20">
        <v>38</v>
      </c>
      <c r="H87" s="21">
        <f t="shared" si="3"/>
        <v>7348.5526315789475</v>
      </c>
      <c r="I87" s="25"/>
      <c r="J87" s="26"/>
      <c r="K87" s="21"/>
      <c r="L87" s="42"/>
      <c r="M87" s="43"/>
      <c r="N87" s="44"/>
      <c r="O87" s="42">
        <v>279245</v>
      </c>
      <c r="P87" s="45">
        <v>38</v>
      </c>
      <c r="Q87" s="46">
        <f t="shared" si="4"/>
        <v>7348.5526315789475</v>
      </c>
      <c r="R87" s="50"/>
      <c r="S87" s="51"/>
      <c r="T87" s="46"/>
      <c r="U87" s="67"/>
      <c r="V87" s="68"/>
      <c r="W87" s="69"/>
      <c r="X87" s="67">
        <v>279245</v>
      </c>
      <c r="Y87" s="70">
        <v>38</v>
      </c>
      <c r="Z87" s="71">
        <f t="shared" si="5"/>
        <v>7348.5526315789475</v>
      </c>
      <c r="AA87" s="75"/>
      <c r="AB87" s="76"/>
      <c r="AC87" s="71"/>
      <c r="AD87" s="79">
        <v>61941</v>
      </c>
      <c r="AE87" s="81">
        <v>17078</v>
      </c>
    </row>
    <row r="88" spans="1:31" x14ac:dyDescent="0.45">
      <c r="A88" s="1">
        <v>83</v>
      </c>
      <c r="C88" s="17"/>
      <c r="D88" s="18"/>
      <c r="E88" s="19"/>
      <c r="F88" s="17">
        <v>279245</v>
      </c>
      <c r="G88" s="20">
        <v>38</v>
      </c>
      <c r="H88" s="21">
        <f t="shared" si="3"/>
        <v>7348.5526315789475</v>
      </c>
      <c r="I88" s="25"/>
      <c r="J88" s="26"/>
      <c r="K88" s="21"/>
      <c r="L88" s="42"/>
      <c r="M88" s="43"/>
      <c r="N88" s="44"/>
      <c r="O88" s="42">
        <v>279245</v>
      </c>
      <c r="P88" s="45">
        <v>38</v>
      </c>
      <c r="Q88" s="46">
        <f t="shared" si="4"/>
        <v>7348.5526315789475</v>
      </c>
      <c r="R88" s="50"/>
      <c r="S88" s="51"/>
      <c r="T88" s="46"/>
      <c r="U88" s="67"/>
      <c r="V88" s="68"/>
      <c r="W88" s="69"/>
      <c r="X88" s="67">
        <v>279245</v>
      </c>
      <c r="Y88" s="70">
        <v>38</v>
      </c>
      <c r="Z88" s="71">
        <f t="shared" si="5"/>
        <v>7348.5526315789475</v>
      </c>
      <c r="AA88" s="75"/>
      <c r="AB88" s="76"/>
      <c r="AC88" s="71"/>
      <c r="AD88" s="79">
        <v>61941</v>
      </c>
      <c r="AE88" s="81">
        <v>17078</v>
      </c>
    </row>
    <row r="89" spans="1:31" x14ac:dyDescent="0.45">
      <c r="A89" s="1">
        <v>84</v>
      </c>
      <c r="C89" s="17"/>
      <c r="D89" s="18"/>
      <c r="E89" s="19"/>
      <c r="F89" s="17">
        <v>284930</v>
      </c>
      <c r="G89" s="20">
        <v>39</v>
      </c>
      <c r="H89" s="21">
        <f t="shared" si="3"/>
        <v>7305.8974358974356</v>
      </c>
      <c r="I89" s="25"/>
      <c r="J89" s="26"/>
      <c r="K89" s="21"/>
      <c r="L89" s="42"/>
      <c r="M89" s="43"/>
      <c r="N89" s="44"/>
      <c r="O89" s="42">
        <v>284930</v>
      </c>
      <c r="P89" s="45">
        <v>39</v>
      </c>
      <c r="Q89" s="46">
        <f t="shared" si="4"/>
        <v>7305.8974358974356</v>
      </c>
      <c r="R89" s="50"/>
      <c r="S89" s="51"/>
      <c r="T89" s="46"/>
      <c r="U89" s="67"/>
      <c r="V89" s="68"/>
      <c r="W89" s="69"/>
      <c r="X89" s="67">
        <v>284930</v>
      </c>
      <c r="Y89" s="70">
        <v>39</v>
      </c>
      <c r="Z89" s="71">
        <f t="shared" si="5"/>
        <v>7305.8974358974356</v>
      </c>
      <c r="AA89" s="75"/>
      <c r="AB89" s="76"/>
      <c r="AC89" s="71"/>
      <c r="AD89" s="79">
        <v>61941</v>
      </c>
      <c r="AE89" s="81">
        <v>17078</v>
      </c>
    </row>
    <row r="90" spans="1:31" x14ac:dyDescent="0.45">
      <c r="A90" s="1">
        <v>85</v>
      </c>
      <c r="C90" s="17"/>
      <c r="D90" s="18"/>
      <c r="E90" s="19"/>
      <c r="F90" s="17">
        <v>284930</v>
      </c>
      <c r="G90" s="20">
        <v>39</v>
      </c>
      <c r="H90" s="21">
        <f t="shared" si="3"/>
        <v>7305.8974358974356</v>
      </c>
      <c r="I90" s="25"/>
      <c r="J90" s="26"/>
      <c r="K90" s="21"/>
      <c r="L90" s="42"/>
      <c r="M90" s="43"/>
      <c r="N90" s="44"/>
      <c r="O90" s="42">
        <v>284930</v>
      </c>
      <c r="P90" s="45">
        <v>39</v>
      </c>
      <c r="Q90" s="46">
        <f t="shared" si="4"/>
        <v>7305.8974358974356</v>
      </c>
      <c r="R90" s="50"/>
      <c r="S90" s="51"/>
      <c r="T90" s="46"/>
      <c r="U90" s="67"/>
      <c r="V90" s="68"/>
      <c r="W90" s="69"/>
      <c r="X90" s="67">
        <v>284930</v>
      </c>
      <c r="Y90" s="70">
        <v>39</v>
      </c>
      <c r="Z90" s="71">
        <f t="shared" si="5"/>
        <v>7305.8974358974356</v>
      </c>
      <c r="AA90" s="75"/>
      <c r="AB90" s="76"/>
      <c r="AC90" s="71"/>
      <c r="AD90" s="79">
        <v>61941</v>
      </c>
      <c r="AE90" s="81">
        <v>17078</v>
      </c>
    </row>
    <row r="91" spans="1:31" x14ac:dyDescent="0.45">
      <c r="A91" s="1">
        <v>86</v>
      </c>
      <c r="C91" s="17"/>
      <c r="D91" s="18"/>
      <c r="E91" s="19"/>
      <c r="F91" s="17">
        <v>290615</v>
      </c>
      <c r="G91" s="20">
        <v>40</v>
      </c>
      <c r="H91" s="21">
        <f t="shared" si="3"/>
        <v>7265.375</v>
      </c>
      <c r="I91" s="25"/>
      <c r="J91" s="26"/>
      <c r="K91" s="21"/>
      <c r="L91" s="42"/>
      <c r="M91" s="43"/>
      <c r="N91" s="44"/>
      <c r="O91" s="42">
        <v>290615</v>
      </c>
      <c r="P91" s="45">
        <v>40</v>
      </c>
      <c r="Q91" s="46">
        <f t="shared" si="4"/>
        <v>7265.375</v>
      </c>
      <c r="R91" s="50"/>
      <c r="S91" s="51"/>
      <c r="T91" s="46"/>
      <c r="U91" s="67"/>
      <c r="V91" s="68"/>
      <c r="W91" s="69"/>
      <c r="X91" s="67">
        <v>290615</v>
      </c>
      <c r="Y91" s="70">
        <v>40</v>
      </c>
      <c r="Z91" s="71">
        <f t="shared" si="5"/>
        <v>7265.375</v>
      </c>
      <c r="AA91" s="75"/>
      <c r="AB91" s="76"/>
      <c r="AC91" s="71"/>
      <c r="AD91" s="79">
        <v>61941</v>
      </c>
      <c r="AE91" s="81">
        <v>17078</v>
      </c>
    </row>
    <row r="92" spans="1:31" x14ac:dyDescent="0.45">
      <c r="A92" s="1">
        <v>87</v>
      </c>
      <c r="C92" s="17"/>
      <c r="D92" s="18"/>
      <c r="E92" s="19"/>
      <c r="F92" s="17">
        <v>290615</v>
      </c>
      <c r="G92" s="20">
        <v>40</v>
      </c>
      <c r="H92" s="21">
        <f t="shared" si="3"/>
        <v>7265.375</v>
      </c>
      <c r="I92" s="25"/>
      <c r="J92" s="26"/>
      <c r="K92" s="21"/>
      <c r="L92" s="42"/>
      <c r="M92" s="43"/>
      <c r="N92" s="44"/>
      <c r="O92" s="42">
        <v>290615</v>
      </c>
      <c r="P92" s="45">
        <v>40</v>
      </c>
      <c r="Q92" s="46">
        <f t="shared" si="4"/>
        <v>7265.375</v>
      </c>
      <c r="R92" s="50"/>
      <c r="S92" s="51"/>
      <c r="T92" s="46"/>
      <c r="U92" s="67"/>
      <c r="V92" s="68"/>
      <c r="W92" s="69"/>
      <c r="X92" s="67">
        <v>290615</v>
      </c>
      <c r="Y92" s="70">
        <v>40</v>
      </c>
      <c r="Z92" s="71">
        <f t="shared" si="5"/>
        <v>7265.375</v>
      </c>
      <c r="AA92" s="75"/>
      <c r="AB92" s="76"/>
      <c r="AC92" s="71"/>
      <c r="AD92" s="79">
        <v>61941</v>
      </c>
      <c r="AE92" s="81">
        <v>17078</v>
      </c>
    </row>
    <row r="93" spans="1:31" x14ac:dyDescent="0.45">
      <c r="A93" s="1">
        <v>88</v>
      </c>
      <c r="C93" s="17">
        <v>286796</v>
      </c>
      <c r="D93" s="18">
        <v>40</v>
      </c>
      <c r="E93" s="19">
        <f>C93/D93</f>
        <v>7169.9</v>
      </c>
      <c r="F93" s="17">
        <v>290615</v>
      </c>
      <c r="G93" s="20">
        <v>40</v>
      </c>
      <c r="H93" s="21">
        <f t="shared" si="3"/>
        <v>7265.375</v>
      </c>
      <c r="I93" s="25">
        <v>456775</v>
      </c>
      <c r="J93" s="26">
        <v>40</v>
      </c>
      <c r="K93" s="21">
        <f>I93/J93</f>
        <v>11419.375</v>
      </c>
      <c r="L93" s="42">
        <v>286796</v>
      </c>
      <c r="M93" s="43">
        <v>40</v>
      </c>
      <c r="N93" s="44">
        <f>L93/M93</f>
        <v>7169.9</v>
      </c>
      <c r="O93" s="42">
        <v>290615</v>
      </c>
      <c r="P93" s="45">
        <v>40</v>
      </c>
      <c r="Q93" s="46">
        <f t="shared" si="4"/>
        <v>7265.375</v>
      </c>
      <c r="R93" s="50">
        <v>456775</v>
      </c>
      <c r="S93" s="51">
        <v>40</v>
      </c>
      <c r="T93" s="46">
        <f>R93/S93</f>
        <v>11419.375</v>
      </c>
      <c r="U93" s="67">
        <v>286796</v>
      </c>
      <c r="V93" s="68">
        <v>40</v>
      </c>
      <c r="W93" s="69">
        <f>U93/V93</f>
        <v>7169.9</v>
      </c>
      <c r="X93" s="67">
        <v>290615</v>
      </c>
      <c r="Y93" s="70">
        <v>40</v>
      </c>
      <c r="Z93" s="71">
        <f t="shared" si="5"/>
        <v>7265.375</v>
      </c>
      <c r="AA93" s="75">
        <v>456775</v>
      </c>
      <c r="AB93" s="76">
        <v>40</v>
      </c>
      <c r="AC93" s="71">
        <f>AA93/AB93</f>
        <v>11419.375</v>
      </c>
      <c r="AD93" s="79">
        <v>61941</v>
      </c>
      <c r="AE93" s="81">
        <v>17078</v>
      </c>
    </row>
    <row r="94" spans="1:31" x14ac:dyDescent="0.45">
      <c r="A94" s="1">
        <v>89</v>
      </c>
      <c r="C94" s="17"/>
      <c r="D94" s="18"/>
      <c r="E94" s="19"/>
      <c r="F94" s="17">
        <v>296300</v>
      </c>
      <c r="G94" s="20">
        <v>41</v>
      </c>
      <c r="H94" s="21">
        <f t="shared" si="3"/>
        <v>7226.8292682926831</v>
      </c>
      <c r="I94" s="25"/>
      <c r="J94" s="26"/>
      <c r="K94" s="21"/>
      <c r="L94" s="42"/>
      <c r="M94" s="43"/>
      <c r="N94" s="44"/>
      <c r="O94" s="42">
        <v>296300</v>
      </c>
      <c r="P94" s="45">
        <v>41</v>
      </c>
      <c r="Q94" s="46">
        <f t="shared" si="4"/>
        <v>7226.8292682926831</v>
      </c>
      <c r="R94" s="50"/>
      <c r="S94" s="51"/>
      <c r="T94" s="46"/>
      <c r="U94" s="67"/>
      <c r="V94" s="68"/>
      <c r="W94" s="69"/>
      <c r="X94" s="67">
        <v>296300</v>
      </c>
      <c r="Y94" s="70">
        <v>41</v>
      </c>
      <c r="Z94" s="71">
        <f t="shared" si="5"/>
        <v>7226.8292682926831</v>
      </c>
      <c r="AA94" s="75"/>
      <c r="AB94" s="76"/>
      <c r="AC94" s="71"/>
      <c r="AD94" s="79">
        <v>61941</v>
      </c>
      <c r="AE94" s="81">
        <v>17078</v>
      </c>
    </row>
    <row r="95" spans="1:31" x14ac:dyDescent="0.45">
      <c r="A95" s="1">
        <v>90</v>
      </c>
      <c r="C95" s="17"/>
      <c r="D95" s="18"/>
      <c r="E95" s="19"/>
      <c r="F95" s="17">
        <v>296300</v>
      </c>
      <c r="G95" s="20">
        <v>41</v>
      </c>
      <c r="H95" s="21">
        <f t="shared" si="3"/>
        <v>7226.8292682926831</v>
      </c>
      <c r="I95" s="25"/>
      <c r="J95" s="26"/>
      <c r="K95" s="21"/>
      <c r="L95" s="42"/>
      <c r="M95" s="43"/>
      <c r="N95" s="44"/>
      <c r="O95" s="42">
        <v>296300</v>
      </c>
      <c r="P95" s="45">
        <v>41</v>
      </c>
      <c r="Q95" s="46">
        <f t="shared" si="4"/>
        <v>7226.8292682926831</v>
      </c>
      <c r="R95" s="50"/>
      <c r="S95" s="51"/>
      <c r="T95" s="46"/>
      <c r="U95" s="67"/>
      <c r="V95" s="68"/>
      <c r="W95" s="69"/>
      <c r="X95" s="67">
        <v>296300</v>
      </c>
      <c r="Y95" s="70">
        <v>41</v>
      </c>
      <c r="Z95" s="71">
        <f t="shared" si="5"/>
        <v>7226.8292682926831</v>
      </c>
      <c r="AA95" s="75"/>
      <c r="AB95" s="76"/>
      <c r="AC95" s="71"/>
      <c r="AD95" s="79">
        <v>61941</v>
      </c>
      <c r="AE95" s="81">
        <v>17078</v>
      </c>
    </row>
    <row r="96" spans="1:31" x14ac:dyDescent="0.45">
      <c r="A96" s="1">
        <v>91</v>
      </c>
      <c r="C96" s="17"/>
      <c r="D96" s="18"/>
      <c r="E96" s="19"/>
      <c r="F96" s="17">
        <v>301985</v>
      </c>
      <c r="G96" s="20">
        <v>42</v>
      </c>
      <c r="H96" s="21">
        <f t="shared" si="3"/>
        <v>7190.1190476190477</v>
      </c>
      <c r="I96" s="25"/>
      <c r="J96" s="26"/>
      <c r="K96" s="21"/>
      <c r="L96" s="42"/>
      <c r="M96" s="43"/>
      <c r="N96" s="44"/>
      <c r="O96" s="42">
        <v>301985</v>
      </c>
      <c r="P96" s="45">
        <v>42</v>
      </c>
      <c r="Q96" s="46">
        <f t="shared" si="4"/>
        <v>7190.1190476190477</v>
      </c>
      <c r="R96" s="50"/>
      <c r="S96" s="51"/>
      <c r="T96" s="46"/>
      <c r="U96" s="67"/>
      <c r="V96" s="68"/>
      <c r="W96" s="69"/>
      <c r="X96" s="67">
        <v>301985</v>
      </c>
      <c r="Y96" s="70">
        <v>42</v>
      </c>
      <c r="Z96" s="71">
        <f t="shared" si="5"/>
        <v>7190.1190476190477</v>
      </c>
      <c r="AA96" s="75"/>
      <c r="AB96" s="76"/>
      <c r="AC96" s="71"/>
      <c r="AD96" s="79">
        <v>61941</v>
      </c>
      <c r="AE96" s="81">
        <v>17078</v>
      </c>
    </row>
    <row r="97" spans="1:31" x14ac:dyDescent="0.45">
      <c r="A97" s="1">
        <v>92</v>
      </c>
      <c r="C97" s="17"/>
      <c r="D97" s="18"/>
      <c r="E97" s="19"/>
      <c r="F97" s="17">
        <v>301985</v>
      </c>
      <c r="G97" s="20">
        <v>42</v>
      </c>
      <c r="H97" s="21">
        <f t="shared" si="3"/>
        <v>7190.1190476190477</v>
      </c>
      <c r="I97" s="25"/>
      <c r="J97" s="26"/>
      <c r="K97" s="21"/>
      <c r="L97" s="42"/>
      <c r="M97" s="43"/>
      <c r="N97" s="44"/>
      <c r="O97" s="42">
        <v>301985</v>
      </c>
      <c r="P97" s="45">
        <v>42</v>
      </c>
      <c r="Q97" s="46">
        <f t="shared" si="4"/>
        <v>7190.1190476190477</v>
      </c>
      <c r="R97" s="50"/>
      <c r="S97" s="51"/>
      <c r="T97" s="46"/>
      <c r="U97" s="67"/>
      <c r="V97" s="68"/>
      <c r="W97" s="69"/>
      <c r="X97" s="67">
        <v>301985</v>
      </c>
      <c r="Y97" s="70">
        <v>42</v>
      </c>
      <c r="Z97" s="71">
        <f t="shared" si="5"/>
        <v>7190.1190476190477</v>
      </c>
      <c r="AA97" s="75"/>
      <c r="AB97" s="76"/>
      <c r="AC97" s="71"/>
      <c r="AD97" s="79">
        <v>61941</v>
      </c>
      <c r="AE97" s="81">
        <v>17078</v>
      </c>
    </row>
    <row r="98" spans="1:31" x14ac:dyDescent="0.45">
      <c r="A98" s="1">
        <v>93</v>
      </c>
      <c r="C98" s="17"/>
      <c r="D98" s="18"/>
      <c r="E98" s="19"/>
      <c r="F98" s="17">
        <v>307670</v>
      </c>
      <c r="G98" s="20">
        <v>43</v>
      </c>
      <c r="H98" s="21">
        <f t="shared" si="3"/>
        <v>7155.1162790697672</v>
      </c>
      <c r="I98" s="25"/>
      <c r="J98" s="26"/>
      <c r="K98" s="21"/>
      <c r="L98" s="42"/>
      <c r="M98" s="43"/>
      <c r="N98" s="44"/>
      <c r="O98" s="42">
        <v>307670</v>
      </c>
      <c r="P98" s="45">
        <v>43</v>
      </c>
      <c r="Q98" s="46">
        <f t="shared" si="4"/>
        <v>7155.1162790697672</v>
      </c>
      <c r="R98" s="50"/>
      <c r="S98" s="51"/>
      <c r="T98" s="46"/>
      <c r="U98" s="67"/>
      <c r="V98" s="68"/>
      <c r="W98" s="69"/>
      <c r="X98" s="67">
        <v>307670</v>
      </c>
      <c r="Y98" s="70">
        <v>43</v>
      </c>
      <c r="Z98" s="71">
        <f t="shared" si="5"/>
        <v>7155.1162790697672</v>
      </c>
      <c r="AA98" s="75"/>
      <c r="AB98" s="76"/>
      <c r="AC98" s="71"/>
      <c r="AD98" s="79">
        <v>61941</v>
      </c>
      <c r="AE98" s="81">
        <v>17078</v>
      </c>
    </row>
    <row r="99" spans="1:31" x14ac:dyDescent="0.45">
      <c r="A99" s="1">
        <v>94</v>
      </c>
      <c r="C99" s="17"/>
      <c r="D99" s="18"/>
      <c r="E99" s="19"/>
      <c r="F99" s="17">
        <v>307670</v>
      </c>
      <c r="G99" s="20">
        <v>43</v>
      </c>
      <c r="H99" s="21">
        <f t="shared" si="3"/>
        <v>7155.1162790697672</v>
      </c>
      <c r="I99" s="25"/>
      <c r="J99" s="26"/>
      <c r="K99" s="21"/>
      <c r="L99" s="42"/>
      <c r="M99" s="43"/>
      <c r="N99" s="44"/>
      <c r="O99" s="42">
        <v>307670</v>
      </c>
      <c r="P99" s="45">
        <v>43</v>
      </c>
      <c r="Q99" s="46">
        <f t="shared" si="4"/>
        <v>7155.1162790697672</v>
      </c>
      <c r="R99" s="50"/>
      <c r="S99" s="51"/>
      <c r="T99" s="46"/>
      <c r="U99" s="67"/>
      <c r="V99" s="68"/>
      <c r="W99" s="69"/>
      <c r="X99" s="67">
        <v>307670</v>
      </c>
      <c r="Y99" s="70">
        <v>43</v>
      </c>
      <c r="Z99" s="71">
        <f t="shared" si="5"/>
        <v>7155.1162790697672</v>
      </c>
      <c r="AA99" s="75"/>
      <c r="AB99" s="76"/>
      <c r="AC99" s="71"/>
      <c r="AD99" s="79">
        <v>61941</v>
      </c>
      <c r="AE99" s="81">
        <v>17078</v>
      </c>
    </row>
    <row r="100" spans="1:31" x14ac:dyDescent="0.45">
      <c r="A100" s="1">
        <v>95</v>
      </c>
      <c r="C100" s="17"/>
      <c r="D100" s="18"/>
      <c r="E100" s="19"/>
      <c r="F100" s="17">
        <v>313355</v>
      </c>
      <c r="G100" s="20">
        <v>44</v>
      </c>
      <c r="H100" s="21">
        <f t="shared" si="3"/>
        <v>7121.704545454545</v>
      </c>
      <c r="I100" s="25"/>
      <c r="J100" s="26"/>
      <c r="K100" s="21"/>
      <c r="L100" s="42"/>
      <c r="M100" s="43"/>
      <c r="N100" s="44"/>
      <c r="O100" s="42">
        <v>313355</v>
      </c>
      <c r="P100" s="45">
        <v>44</v>
      </c>
      <c r="Q100" s="46">
        <f t="shared" si="4"/>
        <v>7121.704545454545</v>
      </c>
      <c r="R100" s="50"/>
      <c r="S100" s="51"/>
      <c r="T100" s="46"/>
      <c r="U100" s="67"/>
      <c r="V100" s="68"/>
      <c r="W100" s="69"/>
      <c r="X100" s="67">
        <v>313355</v>
      </c>
      <c r="Y100" s="70">
        <v>44</v>
      </c>
      <c r="Z100" s="71">
        <f t="shared" si="5"/>
        <v>7121.704545454545</v>
      </c>
      <c r="AA100" s="75"/>
      <c r="AB100" s="76"/>
      <c r="AC100" s="71"/>
      <c r="AD100" s="79">
        <v>61941</v>
      </c>
      <c r="AE100" s="81">
        <v>17078</v>
      </c>
    </row>
    <row r="101" spans="1:31" x14ac:dyDescent="0.45">
      <c r="A101" s="1">
        <v>96</v>
      </c>
      <c r="C101" s="17"/>
      <c r="D101" s="18"/>
      <c r="E101" s="19"/>
      <c r="F101" s="17">
        <v>313355</v>
      </c>
      <c r="G101" s="20">
        <v>44</v>
      </c>
      <c r="H101" s="21">
        <f t="shared" si="3"/>
        <v>7121.704545454545</v>
      </c>
      <c r="I101" s="25"/>
      <c r="J101" s="26"/>
      <c r="K101" s="21"/>
      <c r="L101" s="42"/>
      <c r="M101" s="43"/>
      <c r="N101" s="44"/>
      <c r="O101" s="42">
        <v>313355</v>
      </c>
      <c r="P101" s="45">
        <v>44</v>
      </c>
      <c r="Q101" s="46">
        <f t="shared" si="4"/>
        <v>7121.704545454545</v>
      </c>
      <c r="R101" s="50"/>
      <c r="S101" s="51"/>
      <c r="T101" s="46"/>
      <c r="U101" s="67"/>
      <c r="V101" s="68"/>
      <c r="W101" s="69"/>
      <c r="X101" s="67">
        <v>313355</v>
      </c>
      <c r="Y101" s="70">
        <v>44</v>
      </c>
      <c r="Z101" s="71">
        <f t="shared" si="5"/>
        <v>7121.704545454545</v>
      </c>
      <c r="AA101" s="75"/>
      <c r="AB101" s="76"/>
      <c r="AC101" s="71"/>
      <c r="AD101" s="79">
        <v>61941</v>
      </c>
      <c r="AE101" s="81">
        <v>17078</v>
      </c>
    </row>
    <row r="102" spans="1:31" x14ac:dyDescent="0.45">
      <c r="A102" s="1">
        <v>97</v>
      </c>
      <c r="C102" s="17"/>
      <c r="D102" s="18"/>
      <c r="E102" s="19"/>
      <c r="F102" s="17">
        <v>319040</v>
      </c>
      <c r="G102" s="20">
        <v>45</v>
      </c>
      <c r="H102" s="21">
        <f t="shared" si="3"/>
        <v>7089.7777777777774</v>
      </c>
      <c r="I102" s="25"/>
      <c r="J102" s="26"/>
      <c r="K102" s="21"/>
      <c r="L102" s="42"/>
      <c r="M102" s="43"/>
      <c r="N102" s="44"/>
      <c r="O102" s="42">
        <v>319040</v>
      </c>
      <c r="P102" s="45">
        <v>45</v>
      </c>
      <c r="Q102" s="46">
        <f t="shared" si="4"/>
        <v>7089.7777777777774</v>
      </c>
      <c r="R102" s="50"/>
      <c r="S102" s="51"/>
      <c r="T102" s="46"/>
      <c r="U102" s="67"/>
      <c r="V102" s="68"/>
      <c r="W102" s="69"/>
      <c r="X102" s="67">
        <v>319040</v>
      </c>
      <c r="Y102" s="70">
        <v>45</v>
      </c>
      <c r="Z102" s="71">
        <f t="shared" si="5"/>
        <v>7089.7777777777774</v>
      </c>
      <c r="AA102" s="75"/>
      <c r="AB102" s="76"/>
      <c r="AC102" s="71"/>
      <c r="AD102" s="79">
        <v>61941</v>
      </c>
      <c r="AE102" s="81">
        <v>17078</v>
      </c>
    </row>
    <row r="103" spans="1:31" x14ac:dyDescent="0.45">
      <c r="A103" s="1">
        <v>98</v>
      </c>
      <c r="C103" s="17"/>
      <c r="D103" s="18"/>
      <c r="E103" s="19"/>
      <c r="F103" s="17">
        <v>319040</v>
      </c>
      <c r="G103" s="20">
        <v>45</v>
      </c>
      <c r="H103" s="21">
        <f t="shared" si="3"/>
        <v>7089.7777777777774</v>
      </c>
      <c r="I103" s="25"/>
      <c r="J103" s="26"/>
      <c r="K103" s="21"/>
      <c r="L103" s="42"/>
      <c r="M103" s="43"/>
      <c r="N103" s="44"/>
      <c r="O103" s="42">
        <v>319040</v>
      </c>
      <c r="P103" s="45">
        <v>45</v>
      </c>
      <c r="Q103" s="46">
        <f t="shared" si="4"/>
        <v>7089.7777777777774</v>
      </c>
      <c r="R103" s="50"/>
      <c r="S103" s="51"/>
      <c r="T103" s="46"/>
      <c r="U103" s="67"/>
      <c r="V103" s="68"/>
      <c r="W103" s="69"/>
      <c r="X103" s="67">
        <v>319040</v>
      </c>
      <c r="Y103" s="70">
        <v>45</v>
      </c>
      <c r="Z103" s="71">
        <f t="shared" si="5"/>
        <v>7089.7777777777774</v>
      </c>
      <c r="AA103" s="75"/>
      <c r="AB103" s="76"/>
      <c r="AC103" s="71"/>
      <c r="AD103" s="79">
        <v>61941</v>
      </c>
      <c r="AE103" s="81">
        <v>17078</v>
      </c>
    </row>
    <row r="104" spans="1:31" x14ac:dyDescent="0.45">
      <c r="A104" s="1">
        <v>99</v>
      </c>
      <c r="C104" s="17"/>
      <c r="D104" s="18"/>
      <c r="E104" s="19"/>
      <c r="F104" s="17">
        <v>319040</v>
      </c>
      <c r="G104" s="20">
        <v>45</v>
      </c>
      <c r="H104" s="21">
        <f t="shared" si="3"/>
        <v>7089.7777777777774</v>
      </c>
      <c r="I104" s="25"/>
      <c r="J104" s="26"/>
      <c r="K104" s="21"/>
      <c r="L104" s="42"/>
      <c r="M104" s="43"/>
      <c r="N104" s="44"/>
      <c r="O104" s="42">
        <v>319040</v>
      </c>
      <c r="P104" s="45">
        <v>45</v>
      </c>
      <c r="Q104" s="46">
        <f t="shared" si="4"/>
        <v>7089.7777777777774</v>
      </c>
      <c r="R104" s="50"/>
      <c r="S104" s="51"/>
      <c r="T104" s="46"/>
      <c r="U104" s="67"/>
      <c r="V104" s="68"/>
      <c r="W104" s="69"/>
      <c r="X104" s="67">
        <v>319040</v>
      </c>
      <c r="Y104" s="70">
        <v>45</v>
      </c>
      <c r="Z104" s="71">
        <f t="shared" si="5"/>
        <v>7089.7777777777774</v>
      </c>
      <c r="AA104" s="75"/>
      <c r="AB104" s="76"/>
      <c r="AC104" s="71"/>
      <c r="AD104" s="79">
        <v>61941</v>
      </c>
      <c r="AE104" s="81">
        <v>17078</v>
      </c>
    </row>
    <row r="105" spans="1:31" x14ac:dyDescent="0.45">
      <c r="A105" s="1">
        <v>100</v>
      </c>
      <c r="C105" s="17"/>
      <c r="D105" s="18"/>
      <c r="E105" s="19"/>
      <c r="F105" s="17">
        <v>324725</v>
      </c>
      <c r="G105" s="20">
        <v>46</v>
      </c>
      <c r="H105" s="21">
        <f t="shared" si="3"/>
        <v>7059.239130434783</v>
      </c>
      <c r="I105" s="25"/>
      <c r="J105" s="26"/>
      <c r="K105" s="21"/>
      <c r="L105" s="42"/>
      <c r="M105" s="43"/>
      <c r="N105" s="44"/>
      <c r="O105" s="42">
        <v>324725</v>
      </c>
      <c r="P105" s="45">
        <v>46</v>
      </c>
      <c r="Q105" s="46">
        <f t="shared" si="4"/>
        <v>7059.239130434783</v>
      </c>
      <c r="R105" s="50"/>
      <c r="S105" s="51"/>
      <c r="T105" s="46"/>
      <c r="U105" s="67"/>
      <c r="V105" s="68"/>
      <c r="W105" s="69"/>
      <c r="X105" s="67">
        <v>324725</v>
      </c>
      <c r="Y105" s="70">
        <v>46</v>
      </c>
      <c r="Z105" s="71">
        <f t="shared" si="5"/>
        <v>7059.239130434783</v>
      </c>
      <c r="AA105" s="75"/>
      <c r="AB105" s="76"/>
      <c r="AC105" s="71"/>
      <c r="AD105" s="79">
        <v>61941</v>
      </c>
      <c r="AE105" s="81">
        <v>17078</v>
      </c>
    </row>
    <row r="106" spans="1:31" x14ac:dyDescent="0.45">
      <c r="A106" s="1">
        <v>101</v>
      </c>
      <c r="C106" s="17"/>
      <c r="D106" s="18"/>
      <c r="E106" s="19"/>
      <c r="F106" s="17">
        <v>324725</v>
      </c>
      <c r="G106" s="20">
        <v>46</v>
      </c>
      <c r="H106" s="21">
        <f t="shared" si="3"/>
        <v>7059.239130434783</v>
      </c>
      <c r="I106" s="25"/>
      <c r="J106" s="26"/>
      <c r="K106" s="21"/>
      <c r="L106" s="42"/>
      <c r="M106" s="43"/>
      <c r="N106" s="44"/>
      <c r="O106" s="42">
        <v>324725</v>
      </c>
      <c r="P106" s="45">
        <v>46</v>
      </c>
      <c r="Q106" s="46">
        <f t="shared" si="4"/>
        <v>7059.239130434783</v>
      </c>
      <c r="R106" s="50"/>
      <c r="S106" s="51"/>
      <c r="T106" s="46"/>
      <c r="U106" s="67"/>
      <c r="V106" s="68"/>
      <c r="W106" s="69"/>
      <c r="X106" s="67">
        <v>324725</v>
      </c>
      <c r="Y106" s="70">
        <v>46</v>
      </c>
      <c r="Z106" s="71">
        <f t="shared" si="5"/>
        <v>7059.239130434783</v>
      </c>
      <c r="AA106" s="75"/>
      <c r="AB106" s="76"/>
      <c r="AC106" s="71"/>
      <c r="AD106" s="79">
        <v>61941</v>
      </c>
      <c r="AE106" s="81">
        <v>17078</v>
      </c>
    </row>
    <row r="107" spans="1:31" x14ac:dyDescent="0.45">
      <c r="A107" s="1">
        <v>102</v>
      </c>
      <c r="C107" s="17"/>
      <c r="D107" s="18"/>
      <c r="E107" s="19"/>
      <c r="F107" s="17">
        <v>330410</v>
      </c>
      <c r="G107" s="20">
        <v>47</v>
      </c>
      <c r="H107" s="21">
        <f t="shared" si="3"/>
        <v>7030</v>
      </c>
      <c r="I107" s="25"/>
      <c r="J107" s="26"/>
      <c r="K107" s="21"/>
      <c r="L107" s="42"/>
      <c r="M107" s="43"/>
      <c r="N107" s="44"/>
      <c r="O107" s="42">
        <v>330410</v>
      </c>
      <c r="P107" s="45">
        <v>47</v>
      </c>
      <c r="Q107" s="46">
        <f t="shared" si="4"/>
        <v>7030</v>
      </c>
      <c r="R107" s="50"/>
      <c r="S107" s="51"/>
      <c r="T107" s="46"/>
      <c r="U107" s="67"/>
      <c r="V107" s="68"/>
      <c r="W107" s="69"/>
      <c r="X107" s="67">
        <v>330410</v>
      </c>
      <c r="Y107" s="70">
        <v>47</v>
      </c>
      <c r="Z107" s="71">
        <f t="shared" si="5"/>
        <v>7030</v>
      </c>
      <c r="AA107" s="75"/>
      <c r="AB107" s="76"/>
      <c r="AC107" s="71"/>
      <c r="AD107" s="79">
        <v>61941</v>
      </c>
      <c r="AE107" s="81">
        <v>17078</v>
      </c>
    </row>
    <row r="108" spans="1:31" x14ac:dyDescent="0.45">
      <c r="A108" s="1">
        <v>103</v>
      </c>
      <c r="C108" s="17"/>
      <c r="D108" s="18"/>
      <c r="E108" s="19"/>
      <c r="F108" s="17">
        <v>330410</v>
      </c>
      <c r="G108" s="20">
        <v>47</v>
      </c>
      <c r="H108" s="21">
        <f t="shared" si="3"/>
        <v>7030</v>
      </c>
      <c r="I108" s="25"/>
      <c r="J108" s="26"/>
      <c r="K108" s="21"/>
      <c r="L108" s="42"/>
      <c r="M108" s="43"/>
      <c r="N108" s="44"/>
      <c r="O108" s="42">
        <v>330410</v>
      </c>
      <c r="P108" s="45">
        <v>47</v>
      </c>
      <c r="Q108" s="46">
        <f t="shared" si="4"/>
        <v>7030</v>
      </c>
      <c r="R108" s="50"/>
      <c r="S108" s="51"/>
      <c r="T108" s="46"/>
      <c r="U108" s="67"/>
      <c r="V108" s="68"/>
      <c r="W108" s="69"/>
      <c r="X108" s="67">
        <v>330410</v>
      </c>
      <c r="Y108" s="70">
        <v>47</v>
      </c>
      <c r="Z108" s="71">
        <f t="shared" si="5"/>
        <v>7030</v>
      </c>
      <c r="AA108" s="75"/>
      <c r="AB108" s="76"/>
      <c r="AC108" s="71"/>
      <c r="AD108" s="79">
        <v>61941</v>
      </c>
      <c r="AE108" s="81">
        <v>17078</v>
      </c>
    </row>
    <row r="109" spans="1:31" x14ac:dyDescent="0.45">
      <c r="A109" s="1">
        <v>104</v>
      </c>
      <c r="C109" s="17"/>
      <c r="D109" s="18"/>
      <c r="E109" s="19"/>
      <c r="F109" s="17">
        <v>336095</v>
      </c>
      <c r="G109" s="20">
        <v>48</v>
      </c>
      <c r="H109" s="21">
        <f t="shared" si="3"/>
        <v>7001.979166666667</v>
      </c>
      <c r="I109" s="25"/>
      <c r="J109" s="26"/>
      <c r="K109" s="21"/>
      <c r="L109" s="42"/>
      <c r="M109" s="43"/>
      <c r="N109" s="44"/>
      <c r="O109" s="42">
        <v>336095</v>
      </c>
      <c r="P109" s="45">
        <v>48</v>
      </c>
      <c r="Q109" s="46">
        <f t="shared" si="4"/>
        <v>7001.979166666667</v>
      </c>
      <c r="R109" s="50"/>
      <c r="S109" s="51"/>
      <c r="T109" s="46"/>
      <c r="U109" s="67"/>
      <c r="V109" s="68"/>
      <c r="W109" s="69"/>
      <c r="X109" s="67">
        <v>336095</v>
      </c>
      <c r="Y109" s="70">
        <v>48</v>
      </c>
      <c r="Z109" s="71">
        <f t="shared" si="5"/>
        <v>7001.979166666667</v>
      </c>
      <c r="AA109" s="75"/>
      <c r="AB109" s="76"/>
      <c r="AC109" s="71"/>
      <c r="AD109" s="79">
        <v>61941</v>
      </c>
      <c r="AE109" s="81">
        <v>17078</v>
      </c>
    </row>
    <row r="110" spans="1:31" x14ac:dyDescent="0.45">
      <c r="A110" s="1">
        <v>105</v>
      </c>
      <c r="C110" s="17"/>
      <c r="D110" s="18"/>
      <c r="E110" s="19"/>
      <c r="F110" s="17">
        <v>336095</v>
      </c>
      <c r="G110" s="20">
        <v>48</v>
      </c>
      <c r="H110" s="21">
        <f t="shared" si="3"/>
        <v>7001.979166666667</v>
      </c>
      <c r="I110" s="25"/>
      <c r="J110" s="26"/>
      <c r="K110" s="21"/>
      <c r="L110" s="42"/>
      <c r="M110" s="43"/>
      <c r="N110" s="44"/>
      <c r="O110" s="42">
        <v>336095</v>
      </c>
      <c r="P110" s="45">
        <v>48</v>
      </c>
      <c r="Q110" s="46">
        <f t="shared" si="4"/>
        <v>7001.979166666667</v>
      </c>
      <c r="R110" s="50"/>
      <c r="S110" s="51"/>
      <c r="T110" s="46"/>
      <c r="U110" s="67"/>
      <c r="V110" s="68"/>
      <c r="W110" s="69"/>
      <c r="X110" s="67">
        <v>336095</v>
      </c>
      <c r="Y110" s="70">
        <v>48</v>
      </c>
      <c r="Z110" s="71">
        <f t="shared" si="5"/>
        <v>7001.979166666667</v>
      </c>
      <c r="AA110" s="75"/>
      <c r="AB110" s="76"/>
      <c r="AC110" s="71"/>
      <c r="AD110" s="79">
        <v>61941</v>
      </c>
      <c r="AE110" s="81">
        <v>17078</v>
      </c>
    </row>
    <row r="111" spans="1:31" x14ac:dyDescent="0.45">
      <c r="A111" s="1">
        <v>106</v>
      </c>
      <c r="C111" s="17"/>
      <c r="D111" s="18"/>
      <c r="E111" s="19"/>
      <c r="F111" s="17">
        <v>341780</v>
      </c>
      <c r="G111" s="20">
        <v>49</v>
      </c>
      <c r="H111" s="21">
        <f t="shared" si="3"/>
        <v>6975.1020408163267</v>
      </c>
      <c r="I111" s="25"/>
      <c r="J111" s="26"/>
      <c r="K111" s="21"/>
      <c r="L111" s="42"/>
      <c r="M111" s="43"/>
      <c r="N111" s="44"/>
      <c r="O111" s="42">
        <v>341780</v>
      </c>
      <c r="P111" s="45">
        <v>49</v>
      </c>
      <c r="Q111" s="46">
        <f t="shared" si="4"/>
        <v>6975.1020408163267</v>
      </c>
      <c r="R111" s="50"/>
      <c r="S111" s="51"/>
      <c r="T111" s="46"/>
      <c r="U111" s="67"/>
      <c r="V111" s="68"/>
      <c r="W111" s="69"/>
      <c r="X111" s="67">
        <v>341780</v>
      </c>
      <c r="Y111" s="70">
        <v>49</v>
      </c>
      <c r="Z111" s="71">
        <f t="shared" si="5"/>
        <v>6975.1020408163267</v>
      </c>
      <c r="AA111" s="75"/>
      <c r="AB111" s="76"/>
      <c r="AC111" s="71"/>
      <c r="AD111" s="79">
        <v>61941</v>
      </c>
      <c r="AE111" s="81">
        <v>17078</v>
      </c>
    </row>
    <row r="112" spans="1:31" x14ac:dyDescent="0.45">
      <c r="A112" s="1">
        <v>107</v>
      </c>
      <c r="C112" s="17"/>
      <c r="D112" s="18"/>
      <c r="E112" s="19"/>
      <c r="F112" s="17">
        <v>341780</v>
      </c>
      <c r="G112" s="20">
        <v>49</v>
      </c>
      <c r="H112" s="21">
        <f t="shared" si="3"/>
        <v>6975.1020408163267</v>
      </c>
      <c r="I112" s="25"/>
      <c r="J112" s="26"/>
      <c r="K112" s="21"/>
      <c r="L112" s="42"/>
      <c r="M112" s="43"/>
      <c r="N112" s="44"/>
      <c r="O112" s="42">
        <v>341780</v>
      </c>
      <c r="P112" s="45">
        <v>49</v>
      </c>
      <c r="Q112" s="46">
        <f t="shared" si="4"/>
        <v>6975.1020408163267</v>
      </c>
      <c r="R112" s="50"/>
      <c r="S112" s="51"/>
      <c r="T112" s="46"/>
      <c r="U112" s="67"/>
      <c r="V112" s="68"/>
      <c r="W112" s="69"/>
      <c r="X112" s="67">
        <v>341780</v>
      </c>
      <c r="Y112" s="70">
        <v>49</v>
      </c>
      <c r="Z112" s="71">
        <f t="shared" si="5"/>
        <v>6975.1020408163267</v>
      </c>
      <c r="AA112" s="75"/>
      <c r="AB112" s="76"/>
      <c r="AC112" s="71"/>
      <c r="AD112" s="79">
        <v>61941</v>
      </c>
      <c r="AE112" s="81">
        <v>17078</v>
      </c>
    </row>
    <row r="113" spans="1:31" x14ac:dyDescent="0.45">
      <c r="A113" s="1">
        <v>108</v>
      </c>
      <c r="C113" s="17"/>
      <c r="D113" s="18"/>
      <c r="E113" s="19"/>
      <c r="F113" s="17">
        <v>347465</v>
      </c>
      <c r="G113" s="20">
        <v>50</v>
      </c>
      <c r="H113" s="21">
        <f t="shared" si="3"/>
        <v>6949.3</v>
      </c>
      <c r="I113" s="25"/>
      <c r="J113" s="26"/>
      <c r="K113" s="21"/>
      <c r="L113" s="42"/>
      <c r="M113" s="43"/>
      <c r="N113" s="44"/>
      <c r="O113" s="42">
        <v>347465</v>
      </c>
      <c r="P113" s="45">
        <v>50</v>
      </c>
      <c r="Q113" s="46">
        <f t="shared" si="4"/>
        <v>6949.3</v>
      </c>
      <c r="R113" s="50"/>
      <c r="S113" s="51"/>
      <c r="T113" s="46"/>
      <c r="U113" s="67"/>
      <c r="V113" s="68"/>
      <c r="W113" s="69"/>
      <c r="X113" s="67">
        <v>347465</v>
      </c>
      <c r="Y113" s="70">
        <v>50</v>
      </c>
      <c r="Z113" s="71">
        <f t="shared" si="5"/>
        <v>6949.3</v>
      </c>
      <c r="AA113" s="75"/>
      <c r="AB113" s="76"/>
      <c r="AC113" s="71"/>
      <c r="AD113" s="79">
        <v>61941</v>
      </c>
      <c r="AE113" s="81">
        <v>17078</v>
      </c>
    </row>
    <row r="114" spans="1:31" x14ac:dyDescent="0.45">
      <c r="A114" s="1">
        <v>109</v>
      </c>
      <c r="C114" s="17"/>
      <c r="D114" s="18"/>
      <c r="E114" s="19"/>
      <c r="F114" s="17">
        <v>347465</v>
      </c>
      <c r="G114" s="20">
        <v>50</v>
      </c>
      <c r="H114" s="21">
        <f t="shared" si="3"/>
        <v>6949.3</v>
      </c>
      <c r="I114" s="25"/>
      <c r="J114" s="26"/>
      <c r="K114" s="21"/>
      <c r="L114" s="42"/>
      <c r="M114" s="43"/>
      <c r="N114" s="44"/>
      <c r="O114" s="42">
        <v>347465</v>
      </c>
      <c r="P114" s="45">
        <v>50</v>
      </c>
      <c r="Q114" s="46">
        <f t="shared" si="4"/>
        <v>6949.3</v>
      </c>
      <c r="R114" s="50"/>
      <c r="S114" s="51"/>
      <c r="T114" s="46"/>
      <c r="U114" s="67"/>
      <c r="V114" s="68"/>
      <c r="W114" s="69"/>
      <c r="X114" s="67">
        <v>347465</v>
      </c>
      <c r="Y114" s="70">
        <v>50</v>
      </c>
      <c r="Z114" s="71">
        <f t="shared" si="5"/>
        <v>6949.3</v>
      </c>
      <c r="AA114" s="75"/>
      <c r="AB114" s="76"/>
      <c r="AC114" s="71"/>
      <c r="AD114" s="79">
        <v>61941</v>
      </c>
      <c r="AE114" s="81">
        <v>17078</v>
      </c>
    </row>
    <row r="115" spans="1:31" x14ac:dyDescent="0.45">
      <c r="A115" s="1">
        <v>110</v>
      </c>
      <c r="C115" s="17">
        <v>342696</v>
      </c>
      <c r="D115" s="18">
        <v>50</v>
      </c>
      <c r="E115" s="19">
        <f>C115/D115</f>
        <v>6853.92</v>
      </c>
      <c r="F115" s="17">
        <v>347465</v>
      </c>
      <c r="G115" s="20">
        <v>50</v>
      </c>
      <c r="H115" s="21">
        <f t="shared" si="3"/>
        <v>6949.3</v>
      </c>
      <c r="I115" s="25">
        <v>555625</v>
      </c>
      <c r="J115" s="26">
        <v>50</v>
      </c>
      <c r="K115" s="21">
        <f>I115/J115</f>
        <v>11112.5</v>
      </c>
      <c r="L115" s="42">
        <v>342696</v>
      </c>
      <c r="M115" s="43">
        <v>50</v>
      </c>
      <c r="N115" s="44">
        <f>L115/M115</f>
        <v>6853.92</v>
      </c>
      <c r="O115" s="42">
        <v>347465</v>
      </c>
      <c r="P115" s="45">
        <v>50</v>
      </c>
      <c r="Q115" s="46">
        <f t="shared" si="4"/>
        <v>6949.3</v>
      </c>
      <c r="R115" s="50">
        <v>555625</v>
      </c>
      <c r="S115" s="51">
        <v>50</v>
      </c>
      <c r="T115" s="46">
        <f>R115/S115</f>
        <v>11112.5</v>
      </c>
      <c r="U115" s="67">
        <v>342696</v>
      </c>
      <c r="V115" s="68">
        <v>50</v>
      </c>
      <c r="W115" s="69">
        <f>U115/V115</f>
        <v>6853.92</v>
      </c>
      <c r="X115" s="67">
        <v>347465</v>
      </c>
      <c r="Y115" s="70">
        <v>50</v>
      </c>
      <c r="Z115" s="71">
        <f t="shared" si="5"/>
        <v>6949.3</v>
      </c>
      <c r="AA115" s="75">
        <v>555625</v>
      </c>
      <c r="AB115" s="76">
        <v>50</v>
      </c>
      <c r="AC115" s="71">
        <f>AA115/AB115</f>
        <v>11112.5</v>
      </c>
      <c r="AD115" s="79">
        <v>61941</v>
      </c>
      <c r="AE115" s="81">
        <v>17078</v>
      </c>
    </row>
    <row r="116" spans="1:31" x14ac:dyDescent="0.45">
      <c r="A116" s="1">
        <v>111</v>
      </c>
      <c r="C116" s="17"/>
      <c r="D116" s="18"/>
      <c r="E116" s="19"/>
      <c r="F116" s="17">
        <v>353150</v>
      </c>
      <c r="G116" s="20">
        <v>51</v>
      </c>
      <c r="H116" s="21">
        <f t="shared" si="3"/>
        <v>6924.5098039215691</v>
      </c>
      <c r="I116" s="25"/>
      <c r="J116" s="26"/>
      <c r="K116" s="21"/>
      <c r="L116" s="42"/>
      <c r="M116" s="43"/>
      <c r="N116" s="44"/>
      <c r="O116" s="42">
        <v>353150</v>
      </c>
      <c r="P116" s="45">
        <v>51</v>
      </c>
      <c r="Q116" s="46">
        <f t="shared" si="4"/>
        <v>6924.5098039215691</v>
      </c>
      <c r="R116" s="50"/>
      <c r="S116" s="51"/>
      <c r="T116" s="46"/>
      <c r="U116" s="67"/>
      <c r="V116" s="68"/>
      <c r="W116" s="69"/>
      <c r="X116" s="67">
        <v>353150</v>
      </c>
      <c r="Y116" s="70">
        <v>51</v>
      </c>
      <c r="Z116" s="71">
        <f t="shared" si="5"/>
        <v>6924.5098039215691</v>
      </c>
      <c r="AA116" s="75"/>
      <c r="AB116" s="76"/>
      <c r="AC116" s="71"/>
      <c r="AD116" s="79">
        <v>61941</v>
      </c>
      <c r="AE116" s="81">
        <v>17078</v>
      </c>
    </row>
    <row r="117" spans="1:31" x14ac:dyDescent="0.45">
      <c r="A117" s="1">
        <v>112</v>
      </c>
      <c r="C117" s="17"/>
      <c r="D117" s="18"/>
      <c r="E117" s="19"/>
      <c r="F117" s="17">
        <v>353150</v>
      </c>
      <c r="G117" s="20">
        <v>51</v>
      </c>
      <c r="H117" s="21">
        <f t="shared" si="3"/>
        <v>6924.5098039215691</v>
      </c>
      <c r="I117" s="25"/>
      <c r="J117" s="26"/>
      <c r="K117" s="21"/>
      <c r="L117" s="42"/>
      <c r="M117" s="43"/>
      <c r="N117" s="44"/>
      <c r="O117" s="42">
        <v>353150</v>
      </c>
      <c r="P117" s="45">
        <v>51</v>
      </c>
      <c r="Q117" s="46">
        <f t="shared" si="4"/>
        <v>6924.5098039215691</v>
      </c>
      <c r="R117" s="50"/>
      <c r="S117" s="51"/>
      <c r="T117" s="46"/>
      <c r="U117" s="67"/>
      <c r="V117" s="68"/>
      <c r="W117" s="69"/>
      <c r="X117" s="67">
        <v>353150</v>
      </c>
      <c r="Y117" s="70">
        <v>51</v>
      </c>
      <c r="Z117" s="71">
        <f t="shared" si="5"/>
        <v>6924.5098039215691</v>
      </c>
      <c r="AA117" s="75"/>
      <c r="AB117" s="76"/>
      <c r="AC117" s="71"/>
      <c r="AD117" s="79">
        <v>61941</v>
      </c>
      <c r="AE117" s="81">
        <v>17078</v>
      </c>
    </row>
    <row r="118" spans="1:31" x14ac:dyDescent="0.45">
      <c r="A118" s="1">
        <v>113</v>
      </c>
      <c r="C118" s="17"/>
      <c r="D118" s="18"/>
      <c r="E118" s="19"/>
      <c r="F118" s="17">
        <v>358835</v>
      </c>
      <c r="G118" s="20">
        <v>52</v>
      </c>
      <c r="H118" s="21">
        <f t="shared" si="3"/>
        <v>6900.6730769230771</v>
      </c>
      <c r="I118" s="25"/>
      <c r="J118" s="26"/>
      <c r="K118" s="21"/>
      <c r="L118" s="42"/>
      <c r="M118" s="43"/>
      <c r="N118" s="44"/>
      <c r="O118" s="42">
        <v>358835</v>
      </c>
      <c r="P118" s="45">
        <v>52</v>
      </c>
      <c r="Q118" s="46">
        <f t="shared" si="4"/>
        <v>6900.6730769230771</v>
      </c>
      <c r="R118" s="50"/>
      <c r="S118" s="51"/>
      <c r="T118" s="46"/>
      <c r="U118" s="67"/>
      <c r="V118" s="68"/>
      <c r="W118" s="69"/>
      <c r="X118" s="67">
        <v>358835</v>
      </c>
      <c r="Y118" s="70">
        <v>52</v>
      </c>
      <c r="Z118" s="71">
        <f t="shared" si="5"/>
        <v>6900.6730769230771</v>
      </c>
      <c r="AA118" s="75"/>
      <c r="AB118" s="76"/>
      <c r="AC118" s="71"/>
      <c r="AD118" s="79">
        <v>61941</v>
      </c>
      <c r="AE118" s="81">
        <v>17078</v>
      </c>
    </row>
    <row r="119" spans="1:31" x14ac:dyDescent="0.45">
      <c r="A119" s="1">
        <v>114</v>
      </c>
      <c r="C119" s="17"/>
      <c r="D119" s="18"/>
      <c r="E119" s="19"/>
      <c r="F119" s="17">
        <v>358835</v>
      </c>
      <c r="G119" s="20">
        <v>52</v>
      </c>
      <c r="H119" s="21">
        <f t="shared" si="3"/>
        <v>6900.6730769230771</v>
      </c>
      <c r="I119" s="25"/>
      <c r="J119" s="26"/>
      <c r="K119" s="21"/>
      <c r="L119" s="42"/>
      <c r="M119" s="43"/>
      <c r="N119" s="44"/>
      <c r="O119" s="42">
        <v>358835</v>
      </c>
      <c r="P119" s="45">
        <v>52</v>
      </c>
      <c r="Q119" s="46">
        <f t="shared" si="4"/>
        <v>6900.6730769230771</v>
      </c>
      <c r="R119" s="50"/>
      <c r="S119" s="51"/>
      <c r="T119" s="46"/>
      <c r="U119" s="67"/>
      <c r="V119" s="68"/>
      <c r="W119" s="69"/>
      <c r="X119" s="67">
        <v>358835</v>
      </c>
      <c r="Y119" s="70">
        <v>52</v>
      </c>
      <c r="Z119" s="71">
        <f t="shared" si="5"/>
        <v>6900.6730769230771</v>
      </c>
      <c r="AA119" s="75"/>
      <c r="AB119" s="76"/>
      <c r="AC119" s="71"/>
      <c r="AD119" s="79">
        <v>61941</v>
      </c>
      <c r="AE119" s="81">
        <v>17078</v>
      </c>
    </row>
    <row r="120" spans="1:31" x14ac:dyDescent="0.45">
      <c r="A120" s="1">
        <v>115</v>
      </c>
      <c r="C120" s="17"/>
      <c r="D120" s="18"/>
      <c r="E120" s="19"/>
      <c r="F120" s="17">
        <v>364520</v>
      </c>
      <c r="G120" s="20">
        <v>53</v>
      </c>
      <c r="H120" s="21">
        <f t="shared" si="3"/>
        <v>6877.7358490566039</v>
      </c>
      <c r="I120" s="25"/>
      <c r="J120" s="26"/>
      <c r="K120" s="21"/>
      <c r="L120" s="42"/>
      <c r="M120" s="43"/>
      <c r="N120" s="44"/>
      <c r="O120" s="42">
        <v>364520</v>
      </c>
      <c r="P120" s="45">
        <v>53</v>
      </c>
      <c r="Q120" s="46">
        <f t="shared" si="4"/>
        <v>6877.7358490566039</v>
      </c>
      <c r="R120" s="50"/>
      <c r="S120" s="51"/>
      <c r="T120" s="46"/>
      <c r="U120" s="67"/>
      <c r="V120" s="68"/>
      <c r="W120" s="69"/>
      <c r="X120" s="67">
        <v>364520</v>
      </c>
      <c r="Y120" s="70">
        <v>53</v>
      </c>
      <c r="Z120" s="71">
        <f t="shared" si="5"/>
        <v>6877.7358490566039</v>
      </c>
      <c r="AA120" s="75"/>
      <c r="AB120" s="76"/>
      <c r="AC120" s="71"/>
      <c r="AD120" s="79">
        <v>61941</v>
      </c>
      <c r="AE120" s="81">
        <v>17078</v>
      </c>
    </row>
    <row r="121" spans="1:31" x14ac:dyDescent="0.45">
      <c r="A121" s="1">
        <v>116</v>
      </c>
      <c r="C121" s="17"/>
      <c r="D121" s="18"/>
      <c r="E121" s="19"/>
      <c r="F121" s="17">
        <v>364520</v>
      </c>
      <c r="G121" s="20">
        <v>53</v>
      </c>
      <c r="H121" s="21">
        <f t="shared" si="3"/>
        <v>6877.7358490566039</v>
      </c>
      <c r="I121" s="25"/>
      <c r="J121" s="26"/>
      <c r="K121" s="21"/>
      <c r="L121" s="42"/>
      <c r="M121" s="43"/>
      <c r="N121" s="44"/>
      <c r="O121" s="42">
        <v>364520</v>
      </c>
      <c r="P121" s="45">
        <v>53</v>
      </c>
      <c r="Q121" s="46">
        <f t="shared" si="4"/>
        <v>6877.7358490566039</v>
      </c>
      <c r="R121" s="50"/>
      <c r="S121" s="51"/>
      <c r="T121" s="46"/>
      <c r="U121" s="67"/>
      <c r="V121" s="68"/>
      <c r="W121" s="69"/>
      <c r="X121" s="67">
        <v>364520</v>
      </c>
      <c r="Y121" s="70">
        <v>53</v>
      </c>
      <c r="Z121" s="71">
        <f t="shared" si="5"/>
        <v>6877.7358490566039</v>
      </c>
      <c r="AA121" s="75"/>
      <c r="AB121" s="76"/>
      <c r="AC121" s="71"/>
      <c r="AD121" s="79">
        <v>61941</v>
      </c>
      <c r="AE121" s="81">
        <v>17078</v>
      </c>
    </row>
    <row r="122" spans="1:31" x14ac:dyDescent="0.45">
      <c r="A122" s="1">
        <v>117</v>
      </c>
      <c r="C122" s="17"/>
      <c r="D122" s="18"/>
      <c r="E122" s="19"/>
      <c r="F122" s="17">
        <v>370205</v>
      </c>
      <c r="G122" s="20">
        <v>54</v>
      </c>
      <c r="H122" s="21">
        <f t="shared" si="3"/>
        <v>6855.6481481481478</v>
      </c>
      <c r="I122" s="25"/>
      <c r="J122" s="26"/>
      <c r="K122" s="21"/>
      <c r="L122" s="42"/>
      <c r="M122" s="43"/>
      <c r="N122" s="44"/>
      <c r="O122" s="42">
        <v>370205</v>
      </c>
      <c r="P122" s="45">
        <v>54</v>
      </c>
      <c r="Q122" s="46">
        <f t="shared" si="4"/>
        <v>6855.6481481481478</v>
      </c>
      <c r="R122" s="50"/>
      <c r="S122" s="51"/>
      <c r="T122" s="46"/>
      <c r="U122" s="67"/>
      <c r="V122" s="68"/>
      <c r="W122" s="69"/>
      <c r="X122" s="67">
        <v>370205</v>
      </c>
      <c r="Y122" s="70">
        <v>54</v>
      </c>
      <c r="Z122" s="71">
        <f t="shared" si="5"/>
        <v>6855.6481481481478</v>
      </c>
      <c r="AA122" s="75"/>
      <c r="AB122" s="76"/>
      <c r="AC122" s="71"/>
      <c r="AD122" s="79">
        <v>61941</v>
      </c>
      <c r="AE122" s="81">
        <v>17078</v>
      </c>
    </row>
    <row r="123" spans="1:31" x14ac:dyDescent="0.45">
      <c r="A123" s="1">
        <v>118</v>
      </c>
      <c r="C123" s="17"/>
      <c r="D123" s="18"/>
      <c r="E123" s="19"/>
      <c r="F123" s="17">
        <v>370205</v>
      </c>
      <c r="G123" s="20">
        <v>54</v>
      </c>
      <c r="H123" s="21">
        <f t="shared" si="3"/>
        <v>6855.6481481481478</v>
      </c>
      <c r="I123" s="25"/>
      <c r="J123" s="26"/>
      <c r="K123" s="21"/>
      <c r="L123" s="42"/>
      <c r="M123" s="43"/>
      <c r="N123" s="44"/>
      <c r="O123" s="42">
        <v>370205</v>
      </c>
      <c r="P123" s="45">
        <v>54</v>
      </c>
      <c r="Q123" s="46">
        <f t="shared" si="4"/>
        <v>6855.6481481481478</v>
      </c>
      <c r="R123" s="50"/>
      <c r="S123" s="51"/>
      <c r="T123" s="46"/>
      <c r="U123" s="67"/>
      <c r="V123" s="68"/>
      <c r="W123" s="69"/>
      <c r="X123" s="67">
        <v>370205</v>
      </c>
      <c r="Y123" s="70">
        <v>54</v>
      </c>
      <c r="Z123" s="71">
        <f t="shared" si="5"/>
        <v>6855.6481481481478</v>
      </c>
      <c r="AA123" s="75"/>
      <c r="AB123" s="76"/>
      <c r="AC123" s="71"/>
      <c r="AD123" s="79">
        <v>61941</v>
      </c>
      <c r="AE123" s="81">
        <v>17078</v>
      </c>
    </row>
    <row r="124" spans="1:31" x14ac:dyDescent="0.45">
      <c r="A124" s="1">
        <v>119</v>
      </c>
      <c r="C124" s="17"/>
      <c r="D124" s="18"/>
      <c r="E124" s="19"/>
      <c r="F124" s="17">
        <v>375890</v>
      </c>
      <c r="G124" s="20">
        <v>55</v>
      </c>
      <c r="H124" s="21">
        <f t="shared" si="3"/>
        <v>6834.363636363636</v>
      </c>
      <c r="I124" s="25"/>
      <c r="J124" s="26"/>
      <c r="K124" s="21"/>
      <c r="L124" s="42"/>
      <c r="M124" s="43"/>
      <c r="N124" s="44"/>
      <c r="O124" s="42">
        <v>375890</v>
      </c>
      <c r="P124" s="45">
        <v>55</v>
      </c>
      <c r="Q124" s="46">
        <f t="shared" si="4"/>
        <v>6834.363636363636</v>
      </c>
      <c r="R124" s="50"/>
      <c r="S124" s="51"/>
      <c r="T124" s="46"/>
      <c r="U124" s="67"/>
      <c r="V124" s="68"/>
      <c r="W124" s="69"/>
      <c r="X124" s="67">
        <v>375890</v>
      </c>
      <c r="Y124" s="70">
        <v>55</v>
      </c>
      <c r="Z124" s="71">
        <f t="shared" si="5"/>
        <v>6834.363636363636</v>
      </c>
      <c r="AA124" s="75"/>
      <c r="AB124" s="76"/>
      <c r="AC124" s="71"/>
      <c r="AD124" s="79">
        <v>61941</v>
      </c>
      <c r="AE124" s="81">
        <v>17078</v>
      </c>
    </row>
    <row r="125" spans="1:31" x14ac:dyDescent="0.45">
      <c r="A125" s="1">
        <v>120</v>
      </c>
      <c r="C125" s="17"/>
      <c r="D125" s="18"/>
      <c r="E125" s="19"/>
      <c r="F125" s="17">
        <v>375890</v>
      </c>
      <c r="G125" s="20">
        <v>55</v>
      </c>
      <c r="H125" s="21">
        <f t="shared" si="3"/>
        <v>6834.363636363636</v>
      </c>
      <c r="I125" s="25"/>
      <c r="J125" s="26"/>
      <c r="K125" s="21"/>
      <c r="L125" s="42"/>
      <c r="M125" s="43"/>
      <c r="N125" s="44"/>
      <c r="O125" s="42">
        <v>375890</v>
      </c>
      <c r="P125" s="45">
        <v>55</v>
      </c>
      <c r="Q125" s="46">
        <f t="shared" si="4"/>
        <v>6834.363636363636</v>
      </c>
      <c r="R125" s="50"/>
      <c r="S125" s="51"/>
      <c r="T125" s="46"/>
      <c r="U125" s="67"/>
      <c r="V125" s="68"/>
      <c r="W125" s="69"/>
      <c r="X125" s="67">
        <v>375890</v>
      </c>
      <c r="Y125" s="70">
        <v>55</v>
      </c>
      <c r="Z125" s="71">
        <f t="shared" si="5"/>
        <v>6834.363636363636</v>
      </c>
      <c r="AA125" s="75"/>
      <c r="AB125" s="76"/>
      <c r="AC125" s="71"/>
      <c r="AD125" s="79">
        <v>61941</v>
      </c>
      <c r="AE125" s="81">
        <v>17078</v>
      </c>
    </row>
    <row r="126" spans="1:31" x14ac:dyDescent="0.45">
      <c r="A126" s="1">
        <v>121</v>
      </c>
      <c r="C126" s="17"/>
      <c r="D126" s="18"/>
      <c r="E126" s="19"/>
      <c r="F126" s="17">
        <v>375890</v>
      </c>
      <c r="G126" s="20">
        <v>55</v>
      </c>
      <c r="H126" s="21">
        <f t="shared" si="3"/>
        <v>6834.363636363636</v>
      </c>
      <c r="I126" s="25"/>
      <c r="J126" s="26"/>
      <c r="K126" s="21"/>
      <c r="L126" s="42"/>
      <c r="M126" s="43"/>
      <c r="N126" s="44"/>
      <c r="O126" s="42">
        <v>375890</v>
      </c>
      <c r="P126" s="45">
        <v>55</v>
      </c>
      <c r="Q126" s="46">
        <f t="shared" si="4"/>
        <v>6834.363636363636</v>
      </c>
      <c r="R126" s="50"/>
      <c r="S126" s="51"/>
      <c r="T126" s="46"/>
      <c r="U126" s="67"/>
      <c r="V126" s="68"/>
      <c r="W126" s="69"/>
      <c r="X126" s="67">
        <v>375890</v>
      </c>
      <c r="Y126" s="70">
        <v>55</v>
      </c>
      <c r="Z126" s="71">
        <f t="shared" si="5"/>
        <v>6834.363636363636</v>
      </c>
      <c r="AA126" s="75"/>
      <c r="AB126" s="76"/>
      <c r="AC126" s="71"/>
      <c r="AD126" s="79">
        <v>61941</v>
      </c>
      <c r="AE126" s="81">
        <v>17078</v>
      </c>
    </row>
    <row r="127" spans="1:31" x14ac:dyDescent="0.45">
      <c r="A127" s="1">
        <v>122</v>
      </c>
      <c r="C127" s="17"/>
      <c r="D127" s="18"/>
      <c r="E127" s="19"/>
      <c r="F127" s="17">
        <v>381575</v>
      </c>
      <c r="G127" s="20">
        <v>56</v>
      </c>
      <c r="H127" s="21">
        <f t="shared" si="3"/>
        <v>6813.8392857142853</v>
      </c>
      <c r="I127" s="25"/>
      <c r="J127" s="26"/>
      <c r="K127" s="21"/>
      <c r="L127" s="42"/>
      <c r="M127" s="43"/>
      <c r="N127" s="44"/>
      <c r="O127" s="42">
        <v>381575</v>
      </c>
      <c r="P127" s="45">
        <v>56</v>
      </c>
      <c r="Q127" s="46">
        <f t="shared" si="4"/>
        <v>6813.8392857142853</v>
      </c>
      <c r="R127" s="50"/>
      <c r="S127" s="51"/>
      <c r="T127" s="46"/>
      <c r="U127" s="67"/>
      <c r="V127" s="68"/>
      <c r="W127" s="69"/>
      <c r="X127" s="67">
        <v>381575</v>
      </c>
      <c r="Y127" s="70">
        <v>56</v>
      </c>
      <c r="Z127" s="71">
        <f t="shared" si="5"/>
        <v>6813.8392857142853</v>
      </c>
      <c r="AA127" s="75"/>
      <c r="AB127" s="76"/>
      <c r="AC127" s="71"/>
      <c r="AD127" s="79">
        <v>61941</v>
      </c>
      <c r="AE127" s="81">
        <v>17078</v>
      </c>
    </row>
    <row r="128" spans="1:31" x14ac:dyDescent="0.45">
      <c r="A128" s="1">
        <v>123</v>
      </c>
      <c r="C128" s="17"/>
      <c r="D128" s="18"/>
      <c r="E128" s="19"/>
      <c r="F128" s="17">
        <v>381575</v>
      </c>
      <c r="G128" s="20">
        <v>56</v>
      </c>
      <c r="H128" s="21">
        <f t="shared" si="3"/>
        <v>6813.8392857142853</v>
      </c>
      <c r="I128" s="25"/>
      <c r="J128" s="26"/>
      <c r="K128" s="21"/>
      <c r="L128" s="42"/>
      <c r="M128" s="43"/>
      <c r="N128" s="44"/>
      <c r="O128" s="42">
        <v>381575</v>
      </c>
      <c r="P128" s="45">
        <v>56</v>
      </c>
      <c r="Q128" s="46">
        <f t="shared" si="4"/>
        <v>6813.8392857142853</v>
      </c>
      <c r="R128" s="50"/>
      <c r="S128" s="51"/>
      <c r="T128" s="46"/>
      <c r="U128" s="67"/>
      <c r="V128" s="68"/>
      <c r="W128" s="69"/>
      <c r="X128" s="67">
        <v>381575</v>
      </c>
      <c r="Y128" s="70">
        <v>56</v>
      </c>
      <c r="Z128" s="71">
        <f t="shared" si="5"/>
        <v>6813.8392857142853</v>
      </c>
      <c r="AA128" s="75"/>
      <c r="AB128" s="76"/>
      <c r="AC128" s="71"/>
      <c r="AD128" s="79">
        <v>61941</v>
      </c>
      <c r="AE128" s="81">
        <v>17078</v>
      </c>
    </row>
    <row r="129" spans="1:31" x14ac:dyDescent="0.45">
      <c r="A129" s="1">
        <v>124</v>
      </c>
      <c r="C129" s="17"/>
      <c r="D129" s="18"/>
      <c r="E129" s="19"/>
      <c r="F129" s="17">
        <v>387260</v>
      </c>
      <c r="G129" s="20">
        <v>57</v>
      </c>
      <c r="H129" s="21">
        <f t="shared" si="3"/>
        <v>6794.0350877192986</v>
      </c>
      <c r="I129" s="25"/>
      <c r="J129" s="26"/>
      <c r="K129" s="21"/>
      <c r="L129" s="42"/>
      <c r="M129" s="43"/>
      <c r="N129" s="44"/>
      <c r="O129" s="42">
        <v>387260</v>
      </c>
      <c r="P129" s="45">
        <v>57</v>
      </c>
      <c r="Q129" s="46">
        <f t="shared" si="4"/>
        <v>6794.0350877192986</v>
      </c>
      <c r="R129" s="50"/>
      <c r="S129" s="51"/>
      <c r="T129" s="46"/>
      <c r="U129" s="67"/>
      <c r="V129" s="68"/>
      <c r="W129" s="69"/>
      <c r="X129" s="67">
        <v>387260</v>
      </c>
      <c r="Y129" s="70">
        <v>57</v>
      </c>
      <c r="Z129" s="71">
        <f t="shared" si="5"/>
        <v>6794.0350877192986</v>
      </c>
      <c r="AA129" s="75"/>
      <c r="AB129" s="76"/>
      <c r="AC129" s="71"/>
      <c r="AD129" s="79">
        <v>61941</v>
      </c>
      <c r="AE129" s="81">
        <v>17078</v>
      </c>
    </row>
    <row r="130" spans="1:31" x14ac:dyDescent="0.45">
      <c r="A130" s="1">
        <v>125</v>
      </c>
      <c r="C130" s="17"/>
      <c r="D130" s="18"/>
      <c r="E130" s="19"/>
      <c r="F130" s="17">
        <v>387260</v>
      </c>
      <c r="G130" s="20">
        <v>57</v>
      </c>
      <c r="H130" s="21">
        <f t="shared" si="3"/>
        <v>6794.0350877192986</v>
      </c>
      <c r="I130" s="25"/>
      <c r="J130" s="26"/>
      <c r="K130" s="21"/>
      <c r="L130" s="42"/>
      <c r="M130" s="43"/>
      <c r="N130" s="44"/>
      <c r="O130" s="42">
        <v>387260</v>
      </c>
      <c r="P130" s="45">
        <v>57</v>
      </c>
      <c r="Q130" s="46">
        <f t="shared" si="4"/>
        <v>6794.0350877192986</v>
      </c>
      <c r="R130" s="50"/>
      <c r="S130" s="51"/>
      <c r="T130" s="46"/>
      <c r="U130" s="67"/>
      <c r="V130" s="68"/>
      <c r="W130" s="69"/>
      <c r="X130" s="67">
        <v>387260</v>
      </c>
      <c r="Y130" s="70">
        <v>57</v>
      </c>
      <c r="Z130" s="71">
        <f t="shared" si="5"/>
        <v>6794.0350877192986</v>
      </c>
      <c r="AA130" s="75"/>
      <c r="AB130" s="76"/>
      <c r="AC130" s="71"/>
      <c r="AD130" s="79">
        <v>61941</v>
      </c>
      <c r="AE130" s="81">
        <v>17078</v>
      </c>
    </row>
    <row r="131" spans="1:31" x14ac:dyDescent="0.45">
      <c r="A131" s="1">
        <v>126</v>
      </c>
      <c r="C131" s="17"/>
      <c r="D131" s="18"/>
      <c r="E131" s="19"/>
      <c r="F131" s="17">
        <v>392945</v>
      </c>
      <c r="G131" s="20">
        <v>58</v>
      </c>
      <c r="H131" s="21">
        <f t="shared" si="3"/>
        <v>6774.9137931034484</v>
      </c>
      <c r="I131" s="25"/>
      <c r="J131" s="26"/>
      <c r="K131" s="21"/>
      <c r="L131" s="42"/>
      <c r="M131" s="43"/>
      <c r="N131" s="44"/>
      <c r="O131" s="42">
        <v>392945</v>
      </c>
      <c r="P131" s="45">
        <v>58</v>
      </c>
      <c r="Q131" s="46">
        <f t="shared" si="4"/>
        <v>6774.9137931034484</v>
      </c>
      <c r="R131" s="50"/>
      <c r="S131" s="51"/>
      <c r="T131" s="46"/>
      <c r="U131" s="67"/>
      <c r="V131" s="68"/>
      <c r="W131" s="69"/>
      <c r="X131" s="67">
        <v>392945</v>
      </c>
      <c r="Y131" s="70">
        <v>58</v>
      </c>
      <c r="Z131" s="71">
        <f t="shared" si="5"/>
        <v>6774.9137931034484</v>
      </c>
      <c r="AA131" s="75"/>
      <c r="AB131" s="76"/>
      <c r="AC131" s="71"/>
      <c r="AD131" s="79">
        <v>61941</v>
      </c>
      <c r="AE131" s="81">
        <v>17078</v>
      </c>
    </row>
    <row r="132" spans="1:31" x14ac:dyDescent="0.45">
      <c r="A132" s="1">
        <v>127</v>
      </c>
      <c r="C132" s="17"/>
      <c r="D132" s="18"/>
      <c r="E132" s="19"/>
      <c r="F132" s="17">
        <v>392945</v>
      </c>
      <c r="G132" s="20">
        <v>58</v>
      </c>
      <c r="H132" s="21">
        <f t="shared" si="3"/>
        <v>6774.9137931034484</v>
      </c>
      <c r="I132" s="25"/>
      <c r="J132" s="26"/>
      <c r="K132" s="21"/>
      <c r="L132" s="42"/>
      <c r="M132" s="43"/>
      <c r="N132" s="44"/>
      <c r="O132" s="42">
        <v>392945</v>
      </c>
      <c r="P132" s="45">
        <v>58</v>
      </c>
      <c r="Q132" s="46">
        <f t="shared" si="4"/>
        <v>6774.9137931034484</v>
      </c>
      <c r="R132" s="50"/>
      <c r="S132" s="51"/>
      <c r="T132" s="46"/>
      <c r="U132" s="67"/>
      <c r="V132" s="68"/>
      <c r="W132" s="69"/>
      <c r="X132" s="67">
        <v>392945</v>
      </c>
      <c r="Y132" s="70">
        <v>58</v>
      </c>
      <c r="Z132" s="71">
        <f t="shared" si="5"/>
        <v>6774.9137931034484</v>
      </c>
      <c r="AA132" s="75"/>
      <c r="AB132" s="76"/>
      <c r="AC132" s="71"/>
      <c r="AD132" s="79">
        <v>61941</v>
      </c>
      <c r="AE132" s="81">
        <v>17078</v>
      </c>
    </row>
    <row r="133" spans="1:31" x14ac:dyDescent="0.45">
      <c r="A133" s="1">
        <v>128</v>
      </c>
      <c r="C133" s="17"/>
      <c r="D133" s="18"/>
      <c r="E133" s="19"/>
      <c r="F133" s="17">
        <v>398630</v>
      </c>
      <c r="G133" s="20">
        <v>59</v>
      </c>
      <c r="H133" s="21">
        <f t="shared" si="3"/>
        <v>6756.4406779661012</v>
      </c>
      <c r="I133" s="25"/>
      <c r="J133" s="26"/>
      <c r="K133" s="21"/>
      <c r="L133" s="42"/>
      <c r="M133" s="43"/>
      <c r="N133" s="44"/>
      <c r="O133" s="42">
        <v>398630</v>
      </c>
      <c r="P133" s="45">
        <v>59</v>
      </c>
      <c r="Q133" s="46">
        <f t="shared" si="4"/>
        <v>6756.4406779661012</v>
      </c>
      <c r="R133" s="50"/>
      <c r="S133" s="51"/>
      <c r="T133" s="46"/>
      <c r="U133" s="67"/>
      <c r="V133" s="68"/>
      <c r="W133" s="69"/>
      <c r="X133" s="67">
        <v>398630</v>
      </c>
      <c r="Y133" s="70">
        <v>59</v>
      </c>
      <c r="Z133" s="71">
        <f t="shared" si="5"/>
        <v>6756.4406779661012</v>
      </c>
      <c r="AA133" s="75"/>
      <c r="AB133" s="76"/>
      <c r="AC133" s="71"/>
      <c r="AD133" s="79">
        <v>61941</v>
      </c>
      <c r="AE133" s="81">
        <v>17078</v>
      </c>
    </row>
    <row r="134" spans="1:31" x14ac:dyDescent="0.45">
      <c r="A134" s="1">
        <v>129</v>
      </c>
      <c r="C134" s="17"/>
      <c r="D134" s="18"/>
      <c r="E134" s="19"/>
      <c r="F134" s="17">
        <v>398630</v>
      </c>
      <c r="G134" s="20">
        <v>59</v>
      </c>
      <c r="H134" s="21">
        <f t="shared" ref="H134:H197" si="6">F134/G134</f>
        <v>6756.4406779661012</v>
      </c>
      <c r="I134" s="25"/>
      <c r="J134" s="26"/>
      <c r="K134" s="21"/>
      <c r="L134" s="42"/>
      <c r="M134" s="43"/>
      <c r="N134" s="44"/>
      <c r="O134" s="42">
        <v>398630</v>
      </c>
      <c r="P134" s="45">
        <v>59</v>
      </c>
      <c r="Q134" s="46">
        <f t="shared" ref="Q134:Q197" si="7">O134/P134</f>
        <v>6756.4406779661012</v>
      </c>
      <c r="R134" s="50"/>
      <c r="S134" s="51"/>
      <c r="T134" s="46"/>
      <c r="U134" s="67"/>
      <c r="V134" s="68"/>
      <c r="W134" s="69"/>
      <c r="X134" s="67">
        <v>398630</v>
      </c>
      <c r="Y134" s="70">
        <v>59</v>
      </c>
      <c r="Z134" s="71">
        <f t="shared" ref="Z134:Z197" si="8">X134/Y134</f>
        <v>6756.4406779661012</v>
      </c>
      <c r="AA134" s="75"/>
      <c r="AB134" s="76"/>
      <c r="AC134" s="71"/>
      <c r="AD134" s="79">
        <v>61941</v>
      </c>
      <c r="AE134" s="81">
        <v>17078</v>
      </c>
    </row>
    <row r="135" spans="1:31" x14ac:dyDescent="0.45">
      <c r="A135" s="1">
        <v>130</v>
      </c>
      <c r="C135" s="17"/>
      <c r="D135" s="18"/>
      <c r="E135" s="19"/>
      <c r="F135" s="17">
        <v>404315</v>
      </c>
      <c r="G135" s="20">
        <v>60</v>
      </c>
      <c r="H135" s="21">
        <f t="shared" si="6"/>
        <v>6738.583333333333</v>
      </c>
      <c r="I135" s="25"/>
      <c r="J135" s="26"/>
      <c r="K135" s="21"/>
      <c r="L135" s="42"/>
      <c r="M135" s="43"/>
      <c r="N135" s="44"/>
      <c r="O135" s="42">
        <v>404315</v>
      </c>
      <c r="P135" s="45">
        <v>60</v>
      </c>
      <c r="Q135" s="46">
        <f t="shared" si="7"/>
        <v>6738.583333333333</v>
      </c>
      <c r="R135" s="50"/>
      <c r="S135" s="51"/>
      <c r="T135" s="46"/>
      <c r="U135" s="67"/>
      <c r="V135" s="68"/>
      <c r="W135" s="69"/>
      <c r="X135" s="67">
        <v>404315</v>
      </c>
      <c r="Y135" s="70">
        <v>60</v>
      </c>
      <c r="Z135" s="71">
        <f t="shared" si="8"/>
        <v>6738.583333333333</v>
      </c>
      <c r="AA135" s="75"/>
      <c r="AB135" s="76"/>
      <c r="AC135" s="71"/>
      <c r="AD135" s="79">
        <v>61941</v>
      </c>
      <c r="AE135" s="81">
        <v>17078</v>
      </c>
    </row>
    <row r="136" spans="1:31" x14ac:dyDescent="0.45">
      <c r="A136" s="1">
        <v>131</v>
      </c>
      <c r="C136" s="17">
        <v>398596</v>
      </c>
      <c r="D136" s="18">
        <v>60</v>
      </c>
      <c r="E136" s="19">
        <f>C136/D136</f>
        <v>6643.2666666666664</v>
      </c>
      <c r="F136" s="17">
        <v>404315</v>
      </c>
      <c r="G136" s="20">
        <v>60</v>
      </c>
      <c r="H136" s="21">
        <f t="shared" si="6"/>
        <v>6738.583333333333</v>
      </c>
      <c r="I136" s="25">
        <v>654475</v>
      </c>
      <c r="J136" s="26">
        <v>60</v>
      </c>
      <c r="K136" s="21">
        <f>I136/J136</f>
        <v>10907.916666666666</v>
      </c>
      <c r="L136" s="42">
        <v>398596</v>
      </c>
      <c r="M136" s="43">
        <v>60</v>
      </c>
      <c r="N136" s="44">
        <f>L136/M136</f>
        <v>6643.2666666666664</v>
      </c>
      <c r="O136" s="42">
        <v>404315</v>
      </c>
      <c r="P136" s="45">
        <v>60</v>
      </c>
      <c r="Q136" s="46">
        <f t="shared" si="7"/>
        <v>6738.583333333333</v>
      </c>
      <c r="R136" s="50">
        <v>654475</v>
      </c>
      <c r="S136" s="51">
        <v>60</v>
      </c>
      <c r="T136" s="46">
        <f>R136/S136</f>
        <v>10907.916666666666</v>
      </c>
      <c r="U136" s="67">
        <v>398596</v>
      </c>
      <c r="V136" s="68">
        <v>60</v>
      </c>
      <c r="W136" s="69">
        <f>U136/V136</f>
        <v>6643.2666666666664</v>
      </c>
      <c r="X136" s="67">
        <v>404315</v>
      </c>
      <c r="Y136" s="70">
        <v>60</v>
      </c>
      <c r="Z136" s="71">
        <f t="shared" si="8"/>
        <v>6738.583333333333</v>
      </c>
      <c r="AA136" s="75">
        <v>654475</v>
      </c>
      <c r="AB136" s="76">
        <v>60</v>
      </c>
      <c r="AC136" s="71">
        <f>AA136/AB136</f>
        <v>10907.916666666666</v>
      </c>
      <c r="AD136" s="79">
        <v>61941</v>
      </c>
      <c r="AE136" s="81">
        <v>17078</v>
      </c>
    </row>
    <row r="137" spans="1:31" x14ac:dyDescent="0.45">
      <c r="A137" s="1">
        <v>132</v>
      </c>
      <c r="C137" s="17"/>
      <c r="D137" s="18"/>
      <c r="E137" s="19"/>
      <c r="F137" s="17">
        <v>404315</v>
      </c>
      <c r="G137" s="20">
        <v>60</v>
      </c>
      <c r="H137" s="21">
        <f t="shared" si="6"/>
        <v>6738.583333333333</v>
      </c>
      <c r="I137" s="25"/>
      <c r="J137" s="26"/>
      <c r="K137" s="21"/>
      <c r="L137" s="42"/>
      <c r="M137" s="43"/>
      <c r="N137" s="44"/>
      <c r="O137" s="42">
        <v>404315</v>
      </c>
      <c r="P137" s="45">
        <v>60</v>
      </c>
      <c r="Q137" s="46">
        <f t="shared" si="7"/>
        <v>6738.583333333333</v>
      </c>
      <c r="R137" s="50"/>
      <c r="S137" s="51"/>
      <c r="T137" s="46"/>
      <c r="U137" s="67"/>
      <c r="V137" s="68"/>
      <c r="W137" s="69"/>
      <c r="X137" s="67">
        <v>404315</v>
      </c>
      <c r="Y137" s="70">
        <v>60</v>
      </c>
      <c r="Z137" s="71">
        <f t="shared" si="8"/>
        <v>6738.583333333333</v>
      </c>
      <c r="AA137" s="75"/>
      <c r="AB137" s="76"/>
      <c r="AC137" s="71"/>
      <c r="AD137" s="79">
        <v>61941</v>
      </c>
      <c r="AE137" s="81">
        <v>17078</v>
      </c>
    </row>
    <row r="138" spans="1:31" x14ac:dyDescent="0.45">
      <c r="A138" s="1">
        <v>133</v>
      </c>
      <c r="C138" s="17"/>
      <c r="D138" s="18"/>
      <c r="E138" s="19"/>
      <c r="F138" s="17">
        <v>410000</v>
      </c>
      <c r="G138" s="20">
        <v>61</v>
      </c>
      <c r="H138" s="21">
        <f t="shared" si="6"/>
        <v>6721.311475409836</v>
      </c>
      <c r="I138" s="25"/>
      <c r="J138" s="26"/>
      <c r="K138" s="21"/>
      <c r="L138" s="42"/>
      <c r="M138" s="43"/>
      <c r="N138" s="44"/>
      <c r="O138" s="42">
        <v>410000</v>
      </c>
      <c r="P138" s="45">
        <v>61</v>
      </c>
      <c r="Q138" s="46">
        <f t="shared" si="7"/>
        <v>6721.311475409836</v>
      </c>
      <c r="R138" s="50"/>
      <c r="S138" s="51"/>
      <c r="T138" s="46"/>
      <c r="U138" s="67"/>
      <c r="V138" s="68"/>
      <c r="W138" s="69"/>
      <c r="X138" s="67">
        <v>410000</v>
      </c>
      <c r="Y138" s="70">
        <v>61</v>
      </c>
      <c r="Z138" s="71">
        <f t="shared" si="8"/>
        <v>6721.311475409836</v>
      </c>
      <c r="AA138" s="75"/>
      <c r="AB138" s="76"/>
      <c r="AC138" s="71"/>
      <c r="AD138" s="79">
        <v>61941</v>
      </c>
      <c r="AE138" s="81">
        <v>17078</v>
      </c>
    </row>
    <row r="139" spans="1:31" x14ac:dyDescent="0.45">
      <c r="A139" s="1">
        <v>134</v>
      </c>
      <c r="C139" s="17"/>
      <c r="D139" s="18"/>
      <c r="E139" s="19"/>
      <c r="F139" s="17">
        <v>410000</v>
      </c>
      <c r="G139" s="20">
        <v>61</v>
      </c>
      <c r="H139" s="21">
        <f t="shared" si="6"/>
        <v>6721.311475409836</v>
      </c>
      <c r="I139" s="25"/>
      <c r="J139" s="26"/>
      <c r="K139" s="21"/>
      <c r="L139" s="42"/>
      <c r="M139" s="43"/>
      <c r="N139" s="44"/>
      <c r="O139" s="42">
        <v>410000</v>
      </c>
      <c r="P139" s="45">
        <v>61</v>
      </c>
      <c r="Q139" s="46">
        <f t="shared" si="7"/>
        <v>6721.311475409836</v>
      </c>
      <c r="R139" s="50"/>
      <c r="S139" s="51"/>
      <c r="T139" s="46"/>
      <c r="U139" s="67"/>
      <c r="V139" s="68"/>
      <c r="W139" s="69"/>
      <c r="X139" s="67">
        <v>410000</v>
      </c>
      <c r="Y139" s="70">
        <v>61</v>
      </c>
      <c r="Z139" s="71">
        <f t="shared" si="8"/>
        <v>6721.311475409836</v>
      </c>
      <c r="AA139" s="75"/>
      <c r="AB139" s="76"/>
      <c r="AC139" s="71"/>
      <c r="AD139" s="79">
        <v>61941</v>
      </c>
      <c r="AE139" s="81">
        <v>17078</v>
      </c>
    </row>
    <row r="140" spans="1:31" x14ac:dyDescent="0.45">
      <c r="A140" s="1">
        <v>135</v>
      </c>
      <c r="C140" s="17"/>
      <c r="D140" s="18"/>
      <c r="E140" s="19"/>
      <c r="F140" s="17">
        <v>415685</v>
      </c>
      <c r="G140" s="20">
        <v>62</v>
      </c>
      <c r="H140" s="21">
        <f t="shared" si="6"/>
        <v>6704.5967741935483</v>
      </c>
      <c r="I140" s="25"/>
      <c r="J140" s="26"/>
      <c r="K140" s="21"/>
      <c r="L140" s="42"/>
      <c r="M140" s="43"/>
      <c r="N140" s="44"/>
      <c r="O140" s="42">
        <v>415685</v>
      </c>
      <c r="P140" s="45">
        <v>62</v>
      </c>
      <c r="Q140" s="46">
        <f t="shared" si="7"/>
        <v>6704.5967741935483</v>
      </c>
      <c r="R140" s="50"/>
      <c r="S140" s="51"/>
      <c r="T140" s="46"/>
      <c r="U140" s="67"/>
      <c r="V140" s="68"/>
      <c r="W140" s="69"/>
      <c r="X140" s="67">
        <v>415685</v>
      </c>
      <c r="Y140" s="70">
        <v>62</v>
      </c>
      <c r="Z140" s="71">
        <f t="shared" si="8"/>
        <v>6704.5967741935483</v>
      </c>
      <c r="AA140" s="75"/>
      <c r="AB140" s="76"/>
      <c r="AC140" s="71"/>
      <c r="AD140" s="79">
        <v>61941</v>
      </c>
      <c r="AE140" s="81">
        <v>17078</v>
      </c>
    </row>
    <row r="141" spans="1:31" x14ac:dyDescent="0.45">
      <c r="A141" s="1">
        <v>136</v>
      </c>
      <c r="C141" s="17"/>
      <c r="D141" s="18"/>
      <c r="E141" s="19"/>
      <c r="F141" s="17">
        <v>415685</v>
      </c>
      <c r="G141" s="20">
        <v>62</v>
      </c>
      <c r="H141" s="21">
        <f t="shared" si="6"/>
        <v>6704.5967741935483</v>
      </c>
      <c r="I141" s="25"/>
      <c r="J141" s="26"/>
      <c r="K141" s="21"/>
      <c r="L141" s="42"/>
      <c r="M141" s="43"/>
      <c r="N141" s="44"/>
      <c r="O141" s="42">
        <v>415685</v>
      </c>
      <c r="P141" s="45">
        <v>62</v>
      </c>
      <c r="Q141" s="46">
        <f t="shared" si="7"/>
        <v>6704.5967741935483</v>
      </c>
      <c r="R141" s="50"/>
      <c r="S141" s="51"/>
      <c r="T141" s="46"/>
      <c r="U141" s="67"/>
      <c r="V141" s="68"/>
      <c r="W141" s="69"/>
      <c r="X141" s="67">
        <v>415685</v>
      </c>
      <c r="Y141" s="70">
        <v>62</v>
      </c>
      <c r="Z141" s="71">
        <f t="shared" si="8"/>
        <v>6704.5967741935483</v>
      </c>
      <c r="AA141" s="75"/>
      <c r="AB141" s="76"/>
      <c r="AC141" s="71"/>
      <c r="AD141" s="79">
        <v>61941</v>
      </c>
      <c r="AE141" s="81">
        <v>17078</v>
      </c>
    </row>
    <row r="142" spans="1:31" x14ac:dyDescent="0.45">
      <c r="A142" s="1">
        <v>137</v>
      </c>
      <c r="C142" s="17"/>
      <c r="D142" s="18"/>
      <c r="E142" s="19"/>
      <c r="F142" s="17">
        <v>421370</v>
      </c>
      <c r="G142" s="20">
        <v>63</v>
      </c>
      <c r="H142" s="21">
        <f t="shared" si="6"/>
        <v>6688.4126984126988</v>
      </c>
      <c r="I142" s="25"/>
      <c r="J142" s="26"/>
      <c r="K142" s="21"/>
      <c r="L142" s="42"/>
      <c r="M142" s="43"/>
      <c r="N142" s="44"/>
      <c r="O142" s="42">
        <v>421370</v>
      </c>
      <c r="P142" s="45">
        <v>63</v>
      </c>
      <c r="Q142" s="46">
        <f t="shared" si="7"/>
        <v>6688.4126984126988</v>
      </c>
      <c r="R142" s="50"/>
      <c r="S142" s="51"/>
      <c r="T142" s="46"/>
      <c r="U142" s="67"/>
      <c r="V142" s="68"/>
      <c r="W142" s="69"/>
      <c r="X142" s="67">
        <v>421370</v>
      </c>
      <c r="Y142" s="70">
        <v>63</v>
      </c>
      <c r="Z142" s="71">
        <f t="shared" si="8"/>
        <v>6688.4126984126988</v>
      </c>
      <c r="AA142" s="75"/>
      <c r="AB142" s="76"/>
      <c r="AC142" s="71"/>
      <c r="AD142" s="79">
        <v>61941</v>
      </c>
      <c r="AE142" s="81">
        <v>17078</v>
      </c>
    </row>
    <row r="143" spans="1:31" x14ac:dyDescent="0.45">
      <c r="A143" s="1">
        <v>138</v>
      </c>
      <c r="C143" s="17"/>
      <c r="D143" s="18"/>
      <c r="E143" s="19"/>
      <c r="F143" s="17">
        <v>421370</v>
      </c>
      <c r="G143" s="20">
        <v>63</v>
      </c>
      <c r="H143" s="21">
        <f t="shared" si="6"/>
        <v>6688.4126984126988</v>
      </c>
      <c r="I143" s="25"/>
      <c r="J143" s="26"/>
      <c r="K143" s="21"/>
      <c r="L143" s="42"/>
      <c r="M143" s="43"/>
      <c r="N143" s="44"/>
      <c r="O143" s="42">
        <v>421370</v>
      </c>
      <c r="P143" s="45">
        <v>63</v>
      </c>
      <c r="Q143" s="46">
        <f t="shared" si="7"/>
        <v>6688.4126984126988</v>
      </c>
      <c r="R143" s="50"/>
      <c r="S143" s="51"/>
      <c r="T143" s="46"/>
      <c r="U143" s="67"/>
      <c r="V143" s="68"/>
      <c r="W143" s="69"/>
      <c r="X143" s="67">
        <v>421370</v>
      </c>
      <c r="Y143" s="70">
        <v>63</v>
      </c>
      <c r="Z143" s="71">
        <f t="shared" si="8"/>
        <v>6688.4126984126988</v>
      </c>
      <c r="AA143" s="75"/>
      <c r="AB143" s="76"/>
      <c r="AC143" s="71"/>
      <c r="AD143" s="79">
        <v>61941</v>
      </c>
      <c r="AE143" s="81">
        <v>17078</v>
      </c>
    </row>
    <row r="144" spans="1:31" x14ac:dyDescent="0.45">
      <c r="A144" s="1">
        <v>139</v>
      </c>
      <c r="C144" s="17"/>
      <c r="D144" s="18"/>
      <c r="E144" s="19"/>
      <c r="F144" s="17">
        <v>427055</v>
      </c>
      <c r="G144" s="20">
        <v>64</v>
      </c>
      <c r="H144" s="21">
        <f t="shared" si="6"/>
        <v>6672.734375</v>
      </c>
      <c r="I144" s="25"/>
      <c r="J144" s="26"/>
      <c r="K144" s="21"/>
      <c r="L144" s="42"/>
      <c r="M144" s="43"/>
      <c r="N144" s="44"/>
      <c r="O144" s="42">
        <v>427055</v>
      </c>
      <c r="P144" s="45">
        <v>64</v>
      </c>
      <c r="Q144" s="46">
        <f t="shared" si="7"/>
        <v>6672.734375</v>
      </c>
      <c r="R144" s="50"/>
      <c r="S144" s="51"/>
      <c r="T144" s="46"/>
      <c r="U144" s="67"/>
      <c r="V144" s="68"/>
      <c r="W144" s="69"/>
      <c r="X144" s="67">
        <v>427055</v>
      </c>
      <c r="Y144" s="70">
        <v>64</v>
      </c>
      <c r="Z144" s="71">
        <f t="shared" si="8"/>
        <v>6672.734375</v>
      </c>
      <c r="AA144" s="75"/>
      <c r="AB144" s="76"/>
      <c r="AC144" s="71"/>
      <c r="AD144" s="79">
        <v>61941</v>
      </c>
      <c r="AE144" s="81">
        <v>17078</v>
      </c>
    </row>
    <row r="145" spans="1:31" x14ac:dyDescent="0.45">
      <c r="A145" s="1">
        <v>140</v>
      </c>
      <c r="C145" s="17"/>
      <c r="D145" s="18"/>
      <c r="E145" s="19"/>
      <c r="F145" s="17">
        <v>427055</v>
      </c>
      <c r="G145" s="20">
        <v>64</v>
      </c>
      <c r="H145" s="21">
        <f t="shared" si="6"/>
        <v>6672.734375</v>
      </c>
      <c r="I145" s="25"/>
      <c r="J145" s="26"/>
      <c r="K145" s="21"/>
      <c r="L145" s="42"/>
      <c r="M145" s="43"/>
      <c r="N145" s="44"/>
      <c r="O145" s="42">
        <v>427055</v>
      </c>
      <c r="P145" s="45">
        <v>64</v>
      </c>
      <c r="Q145" s="46">
        <f t="shared" si="7"/>
        <v>6672.734375</v>
      </c>
      <c r="R145" s="50"/>
      <c r="S145" s="51"/>
      <c r="T145" s="46"/>
      <c r="U145" s="67"/>
      <c r="V145" s="68"/>
      <c r="W145" s="69"/>
      <c r="X145" s="67">
        <v>427055</v>
      </c>
      <c r="Y145" s="70">
        <v>64</v>
      </c>
      <c r="Z145" s="71">
        <f t="shared" si="8"/>
        <v>6672.734375</v>
      </c>
      <c r="AA145" s="75"/>
      <c r="AB145" s="76"/>
      <c r="AC145" s="71"/>
      <c r="AD145" s="79">
        <v>61941</v>
      </c>
      <c r="AE145" s="81">
        <v>17078</v>
      </c>
    </row>
    <row r="146" spans="1:31" x14ac:dyDescent="0.45">
      <c r="A146" s="1">
        <v>141</v>
      </c>
      <c r="C146" s="17"/>
      <c r="D146" s="18"/>
      <c r="E146" s="19"/>
      <c r="F146" s="17">
        <v>432740</v>
      </c>
      <c r="G146" s="20">
        <v>65</v>
      </c>
      <c r="H146" s="21">
        <f t="shared" si="6"/>
        <v>6657.5384615384619</v>
      </c>
      <c r="I146" s="25"/>
      <c r="J146" s="26"/>
      <c r="K146" s="21"/>
      <c r="L146" s="42"/>
      <c r="M146" s="43"/>
      <c r="N146" s="44"/>
      <c r="O146" s="42">
        <v>432740</v>
      </c>
      <c r="P146" s="45">
        <v>65</v>
      </c>
      <c r="Q146" s="46">
        <f t="shared" si="7"/>
        <v>6657.5384615384619</v>
      </c>
      <c r="R146" s="50"/>
      <c r="S146" s="51"/>
      <c r="T146" s="46"/>
      <c r="U146" s="67"/>
      <c r="V146" s="68"/>
      <c r="W146" s="69"/>
      <c r="X146" s="67">
        <v>432740</v>
      </c>
      <c r="Y146" s="70">
        <v>65</v>
      </c>
      <c r="Z146" s="71">
        <f t="shared" si="8"/>
        <v>6657.5384615384619</v>
      </c>
      <c r="AA146" s="75"/>
      <c r="AB146" s="76"/>
      <c r="AC146" s="71"/>
      <c r="AD146" s="79">
        <v>61941</v>
      </c>
      <c r="AE146" s="81">
        <v>17078</v>
      </c>
    </row>
    <row r="147" spans="1:31" x14ac:dyDescent="0.45">
      <c r="A147" s="1">
        <v>142</v>
      </c>
      <c r="C147" s="17"/>
      <c r="D147" s="18"/>
      <c r="E147" s="19"/>
      <c r="F147" s="17">
        <v>432740</v>
      </c>
      <c r="G147" s="20">
        <v>65</v>
      </c>
      <c r="H147" s="21">
        <f t="shared" si="6"/>
        <v>6657.5384615384619</v>
      </c>
      <c r="I147" s="25"/>
      <c r="J147" s="26"/>
      <c r="K147" s="21"/>
      <c r="L147" s="42"/>
      <c r="M147" s="43"/>
      <c r="N147" s="44"/>
      <c r="O147" s="42">
        <v>432740</v>
      </c>
      <c r="P147" s="45">
        <v>65</v>
      </c>
      <c r="Q147" s="46">
        <f t="shared" si="7"/>
        <v>6657.5384615384619</v>
      </c>
      <c r="R147" s="50"/>
      <c r="S147" s="51"/>
      <c r="T147" s="46"/>
      <c r="U147" s="67"/>
      <c r="V147" s="68"/>
      <c r="W147" s="69"/>
      <c r="X147" s="67">
        <v>432740</v>
      </c>
      <c r="Y147" s="70">
        <v>65</v>
      </c>
      <c r="Z147" s="71">
        <f t="shared" si="8"/>
        <v>6657.5384615384619</v>
      </c>
      <c r="AA147" s="75"/>
      <c r="AB147" s="76"/>
      <c r="AC147" s="71"/>
      <c r="AD147" s="79">
        <v>61941</v>
      </c>
      <c r="AE147" s="81">
        <v>17078</v>
      </c>
    </row>
    <row r="148" spans="1:31" x14ac:dyDescent="0.45">
      <c r="A148" s="1">
        <v>143</v>
      </c>
      <c r="C148" s="17"/>
      <c r="D148" s="18"/>
      <c r="E148" s="19"/>
      <c r="F148" s="17">
        <v>432740</v>
      </c>
      <c r="G148" s="20">
        <v>65</v>
      </c>
      <c r="H148" s="21">
        <f t="shared" si="6"/>
        <v>6657.5384615384619</v>
      </c>
      <c r="I148" s="25"/>
      <c r="J148" s="26"/>
      <c r="K148" s="21"/>
      <c r="L148" s="42"/>
      <c r="M148" s="43"/>
      <c r="N148" s="44"/>
      <c r="O148" s="42">
        <v>432740</v>
      </c>
      <c r="P148" s="45">
        <v>65</v>
      </c>
      <c r="Q148" s="46">
        <f t="shared" si="7"/>
        <v>6657.5384615384619</v>
      </c>
      <c r="R148" s="50"/>
      <c r="S148" s="51"/>
      <c r="T148" s="46"/>
      <c r="U148" s="67"/>
      <c r="V148" s="68"/>
      <c r="W148" s="69"/>
      <c r="X148" s="67">
        <v>432740</v>
      </c>
      <c r="Y148" s="70">
        <v>65</v>
      </c>
      <c r="Z148" s="71">
        <f t="shared" si="8"/>
        <v>6657.5384615384619</v>
      </c>
      <c r="AA148" s="75"/>
      <c r="AB148" s="76"/>
      <c r="AC148" s="71"/>
      <c r="AD148" s="79">
        <v>61941</v>
      </c>
      <c r="AE148" s="81">
        <v>17078</v>
      </c>
    </row>
    <row r="149" spans="1:31" x14ac:dyDescent="0.45">
      <c r="A149" s="1">
        <v>144</v>
      </c>
      <c r="C149" s="17"/>
      <c r="D149" s="18"/>
      <c r="E149" s="19"/>
      <c r="F149" s="17">
        <v>438425</v>
      </c>
      <c r="G149" s="20">
        <v>66</v>
      </c>
      <c r="H149" s="21">
        <f t="shared" si="6"/>
        <v>6642.80303030303</v>
      </c>
      <c r="I149" s="25"/>
      <c r="J149" s="26"/>
      <c r="K149" s="21"/>
      <c r="L149" s="42"/>
      <c r="M149" s="43"/>
      <c r="N149" s="44"/>
      <c r="O149" s="42">
        <v>438425</v>
      </c>
      <c r="P149" s="45">
        <v>66</v>
      </c>
      <c r="Q149" s="46">
        <f t="shared" si="7"/>
        <v>6642.80303030303</v>
      </c>
      <c r="R149" s="50"/>
      <c r="S149" s="51"/>
      <c r="T149" s="46"/>
      <c r="U149" s="67"/>
      <c r="V149" s="68"/>
      <c r="W149" s="69"/>
      <c r="X149" s="67">
        <v>438425</v>
      </c>
      <c r="Y149" s="70">
        <v>66</v>
      </c>
      <c r="Z149" s="71">
        <f t="shared" si="8"/>
        <v>6642.80303030303</v>
      </c>
      <c r="AA149" s="75"/>
      <c r="AB149" s="76"/>
      <c r="AC149" s="71"/>
      <c r="AD149" s="79">
        <v>61941</v>
      </c>
      <c r="AE149" s="81">
        <v>17078</v>
      </c>
    </row>
    <row r="150" spans="1:31" x14ac:dyDescent="0.45">
      <c r="A150" s="1">
        <v>145</v>
      </c>
      <c r="C150" s="17"/>
      <c r="D150" s="18"/>
      <c r="E150" s="19"/>
      <c r="F150" s="17">
        <v>438425</v>
      </c>
      <c r="G150" s="20">
        <v>66</v>
      </c>
      <c r="H150" s="21">
        <f t="shared" si="6"/>
        <v>6642.80303030303</v>
      </c>
      <c r="I150" s="25"/>
      <c r="J150" s="26"/>
      <c r="K150" s="21"/>
      <c r="L150" s="42"/>
      <c r="M150" s="43"/>
      <c r="N150" s="44"/>
      <c r="O150" s="42">
        <v>438425</v>
      </c>
      <c r="P150" s="45">
        <v>66</v>
      </c>
      <c r="Q150" s="46">
        <f t="shared" si="7"/>
        <v>6642.80303030303</v>
      </c>
      <c r="R150" s="50"/>
      <c r="S150" s="51"/>
      <c r="T150" s="46"/>
      <c r="U150" s="67"/>
      <c r="V150" s="68"/>
      <c r="W150" s="69"/>
      <c r="X150" s="67">
        <v>438425</v>
      </c>
      <c r="Y150" s="70">
        <v>66</v>
      </c>
      <c r="Z150" s="71">
        <f t="shared" si="8"/>
        <v>6642.80303030303</v>
      </c>
      <c r="AA150" s="75"/>
      <c r="AB150" s="76"/>
      <c r="AC150" s="71"/>
      <c r="AD150" s="79">
        <v>61941</v>
      </c>
      <c r="AE150" s="81">
        <v>17078</v>
      </c>
    </row>
    <row r="151" spans="1:31" x14ac:dyDescent="0.45">
      <c r="A151" s="1">
        <v>146</v>
      </c>
      <c r="C151" s="17"/>
      <c r="D151" s="18"/>
      <c r="E151" s="19"/>
      <c r="F151" s="17">
        <v>444110</v>
      </c>
      <c r="G151" s="20">
        <v>67</v>
      </c>
      <c r="H151" s="21">
        <f t="shared" si="6"/>
        <v>6628.5074626865671</v>
      </c>
      <c r="I151" s="25"/>
      <c r="J151" s="26"/>
      <c r="K151" s="21"/>
      <c r="L151" s="42"/>
      <c r="M151" s="43"/>
      <c r="N151" s="44"/>
      <c r="O151" s="42">
        <v>444110</v>
      </c>
      <c r="P151" s="45">
        <v>67</v>
      </c>
      <c r="Q151" s="46">
        <f t="shared" si="7"/>
        <v>6628.5074626865671</v>
      </c>
      <c r="R151" s="50"/>
      <c r="S151" s="51"/>
      <c r="T151" s="46"/>
      <c r="U151" s="67"/>
      <c r="V151" s="68"/>
      <c r="W151" s="69"/>
      <c r="X151" s="67">
        <v>444110</v>
      </c>
      <c r="Y151" s="70">
        <v>67</v>
      </c>
      <c r="Z151" s="71">
        <f t="shared" si="8"/>
        <v>6628.5074626865671</v>
      </c>
      <c r="AA151" s="75"/>
      <c r="AB151" s="76"/>
      <c r="AC151" s="71"/>
      <c r="AD151" s="79">
        <v>61941</v>
      </c>
      <c r="AE151" s="81">
        <v>17078</v>
      </c>
    </row>
    <row r="152" spans="1:31" x14ac:dyDescent="0.45">
      <c r="A152" s="1">
        <v>147</v>
      </c>
      <c r="C152" s="17"/>
      <c r="D152" s="18"/>
      <c r="E152" s="19"/>
      <c r="F152" s="17">
        <v>444110</v>
      </c>
      <c r="G152" s="20">
        <v>67</v>
      </c>
      <c r="H152" s="21">
        <f t="shared" si="6"/>
        <v>6628.5074626865671</v>
      </c>
      <c r="I152" s="25"/>
      <c r="J152" s="26"/>
      <c r="K152" s="21"/>
      <c r="L152" s="42"/>
      <c r="M152" s="43"/>
      <c r="N152" s="44"/>
      <c r="O152" s="42">
        <v>444110</v>
      </c>
      <c r="P152" s="45">
        <v>67</v>
      </c>
      <c r="Q152" s="46">
        <f t="shared" si="7"/>
        <v>6628.5074626865671</v>
      </c>
      <c r="R152" s="50"/>
      <c r="S152" s="51"/>
      <c r="T152" s="46"/>
      <c r="U152" s="67"/>
      <c r="V152" s="68"/>
      <c r="W152" s="69"/>
      <c r="X152" s="67">
        <v>444110</v>
      </c>
      <c r="Y152" s="70">
        <v>67</v>
      </c>
      <c r="Z152" s="71">
        <f t="shared" si="8"/>
        <v>6628.5074626865671</v>
      </c>
      <c r="AA152" s="75"/>
      <c r="AB152" s="76"/>
      <c r="AC152" s="71"/>
      <c r="AD152" s="79">
        <v>61941</v>
      </c>
      <c r="AE152" s="81">
        <v>17078</v>
      </c>
    </row>
    <row r="153" spans="1:31" x14ac:dyDescent="0.45">
      <c r="A153" s="1">
        <v>148</v>
      </c>
      <c r="C153" s="17"/>
      <c r="D153" s="18"/>
      <c r="E153" s="19"/>
      <c r="F153" s="17">
        <v>449795</v>
      </c>
      <c r="G153" s="20">
        <v>68</v>
      </c>
      <c r="H153" s="21">
        <f t="shared" si="6"/>
        <v>6614.6323529411766</v>
      </c>
      <c r="I153" s="25"/>
      <c r="J153" s="26"/>
      <c r="K153" s="21"/>
      <c r="L153" s="42"/>
      <c r="M153" s="43"/>
      <c r="N153" s="44"/>
      <c r="O153" s="42">
        <v>449795</v>
      </c>
      <c r="P153" s="45">
        <v>68</v>
      </c>
      <c r="Q153" s="46">
        <f t="shared" si="7"/>
        <v>6614.6323529411766</v>
      </c>
      <c r="R153" s="50"/>
      <c r="S153" s="51"/>
      <c r="T153" s="46"/>
      <c r="U153" s="67"/>
      <c r="V153" s="68"/>
      <c r="W153" s="69"/>
      <c r="X153" s="67">
        <v>449795</v>
      </c>
      <c r="Y153" s="70">
        <v>68</v>
      </c>
      <c r="Z153" s="71">
        <f t="shared" si="8"/>
        <v>6614.6323529411766</v>
      </c>
      <c r="AA153" s="75"/>
      <c r="AB153" s="76"/>
      <c r="AC153" s="71"/>
      <c r="AD153" s="79">
        <v>61941</v>
      </c>
      <c r="AE153" s="81">
        <v>17078</v>
      </c>
    </row>
    <row r="154" spans="1:31" x14ac:dyDescent="0.45">
      <c r="A154" s="1">
        <v>149</v>
      </c>
      <c r="C154" s="17"/>
      <c r="D154" s="18"/>
      <c r="E154" s="19"/>
      <c r="F154" s="17">
        <v>449795</v>
      </c>
      <c r="G154" s="20">
        <v>68</v>
      </c>
      <c r="H154" s="21">
        <f t="shared" si="6"/>
        <v>6614.6323529411766</v>
      </c>
      <c r="I154" s="25"/>
      <c r="J154" s="26"/>
      <c r="K154" s="21"/>
      <c r="L154" s="42"/>
      <c r="M154" s="43"/>
      <c r="N154" s="44"/>
      <c r="O154" s="42">
        <v>449795</v>
      </c>
      <c r="P154" s="45">
        <v>68</v>
      </c>
      <c r="Q154" s="46">
        <f t="shared" si="7"/>
        <v>6614.6323529411766</v>
      </c>
      <c r="R154" s="50"/>
      <c r="S154" s="51"/>
      <c r="T154" s="46"/>
      <c r="U154" s="67"/>
      <c r="V154" s="68"/>
      <c r="W154" s="69"/>
      <c r="X154" s="67">
        <v>449795</v>
      </c>
      <c r="Y154" s="70">
        <v>68</v>
      </c>
      <c r="Z154" s="71">
        <f t="shared" si="8"/>
        <v>6614.6323529411766</v>
      </c>
      <c r="AA154" s="75"/>
      <c r="AB154" s="76"/>
      <c r="AC154" s="71"/>
      <c r="AD154" s="79">
        <v>61941</v>
      </c>
      <c r="AE154" s="81">
        <v>17078</v>
      </c>
    </row>
    <row r="155" spans="1:31" x14ac:dyDescent="0.45">
      <c r="A155" s="1">
        <v>150</v>
      </c>
      <c r="C155" s="17"/>
      <c r="D155" s="18"/>
      <c r="E155" s="19"/>
      <c r="F155" s="17">
        <v>455480</v>
      </c>
      <c r="G155" s="20">
        <v>69</v>
      </c>
      <c r="H155" s="21">
        <f t="shared" si="6"/>
        <v>6601.159420289855</v>
      </c>
      <c r="I155" s="25"/>
      <c r="J155" s="26"/>
      <c r="K155" s="21"/>
      <c r="L155" s="42"/>
      <c r="M155" s="43"/>
      <c r="N155" s="44"/>
      <c r="O155" s="42">
        <v>455480</v>
      </c>
      <c r="P155" s="45">
        <v>69</v>
      </c>
      <c r="Q155" s="46">
        <f t="shared" si="7"/>
        <v>6601.159420289855</v>
      </c>
      <c r="R155" s="50"/>
      <c r="S155" s="51"/>
      <c r="T155" s="46"/>
      <c r="U155" s="67"/>
      <c r="V155" s="68"/>
      <c r="W155" s="69"/>
      <c r="X155" s="67">
        <v>455480</v>
      </c>
      <c r="Y155" s="70">
        <v>69</v>
      </c>
      <c r="Z155" s="71">
        <f t="shared" si="8"/>
        <v>6601.159420289855</v>
      </c>
      <c r="AA155" s="75"/>
      <c r="AB155" s="76"/>
      <c r="AC155" s="71"/>
      <c r="AD155" s="79">
        <v>61941</v>
      </c>
      <c r="AE155" s="81">
        <v>17078</v>
      </c>
    </row>
    <row r="156" spans="1:31" x14ac:dyDescent="0.45">
      <c r="A156" s="1">
        <v>151</v>
      </c>
      <c r="C156" s="17"/>
      <c r="D156" s="18"/>
      <c r="E156" s="19"/>
      <c r="F156" s="17">
        <v>455480</v>
      </c>
      <c r="G156" s="20">
        <v>69</v>
      </c>
      <c r="H156" s="21">
        <f t="shared" si="6"/>
        <v>6601.159420289855</v>
      </c>
      <c r="I156" s="25"/>
      <c r="J156" s="26"/>
      <c r="K156" s="21"/>
      <c r="L156" s="42"/>
      <c r="M156" s="43"/>
      <c r="N156" s="44"/>
      <c r="O156" s="42">
        <v>455480</v>
      </c>
      <c r="P156" s="45">
        <v>69</v>
      </c>
      <c r="Q156" s="46">
        <f t="shared" si="7"/>
        <v>6601.159420289855</v>
      </c>
      <c r="R156" s="50"/>
      <c r="S156" s="51"/>
      <c r="T156" s="46"/>
      <c r="U156" s="67"/>
      <c r="V156" s="68"/>
      <c r="W156" s="69"/>
      <c r="X156" s="67">
        <v>455480</v>
      </c>
      <c r="Y156" s="70">
        <v>69</v>
      </c>
      <c r="Z156" s="71">
        <f t="shared" si="8"/>
        <v>6601.159420289855</v>
      </c>
      <c r="AA156" s="75"/>
      <c r="AB156" s="76"/>
      <c r="AC156" s="71"/>
      <c r="AD156" s="79">
        <v>61941</v>
      </c>
      <c r="AE156" s="81">
        <v>17078</v>
      </c>
    </row>
    <row r="157" spans="1:31" x14ac:dyDescent="0.45">
      <c r="A157" s="1">
        <v>152</v>
      </c>
      <c r="C157" s="17"/>
      <c r="D157" s="18"/>
      <c r="E157" s="19"/>
      <c r="F157" s="17">
        <v>461165</v>
      </c>
      <c r="G157" s="20">
        <v>70</v>
      </c>
      <c r="H157" s="21">
        <f t="shared" si="6"/>
        <v>6588.0714285714284</v>
      </c>
      <c r="I157" s="25"/>
      <c r="J157" s="26"/>
      <c r="K157" s="21"/>
      <c r="L157" s="42"/>
      <c r="M157" s="43"/>
      <c r="N157" s="44"/>
      <c r="O157" s="42">
        <v>461165</v>
      </c>
      <c r="P157" s="45">
        <v>70</v>
      </c>
      <c r="Q157" s="46">
        <f t="shared" si="7"/>
        <v>6588.0714285714284</v>
      </c>
      <c r="R157" s="50"/>
      <c r="S157" s="51"/>
      <c r="T157" s="46"/>
      <c r="U157" s="67"/>
      <c r="V157" s="68"/>
      <c r="W157" s="69"/>
      <c r="X157" s="67">
        <v>461165</v>
      </c>
      <c r="Y157" s="70">
        <v>70</v>
      </c>
      <c r="Z157" s="71">
        <f t="shared" si="8"/>
        <v>6588.0714285714284</v>
      </c>
      <c r="AA157" s="75"/>
      <c r="AB157" s="76"/>
      <c r="AC157" s="71"/>
      <c r="AD157" s="79">
        <v>61941</v>
      </c>
      <c r="AE157" s="81">
        <v>17078</v>
      </c>
    </row>
    <row r="158" spans="1:31" x14ac:dyDescent="0.45">
      <c r="A158" s="1">
        <v>153</v>
      </c>
      <c r="C158" s="17"/>
      <c r="D158" s="18"/>
      <c r="E158" s="19"/>
      <c r="F158" s="17">
        <v>461165</v>
      </c>
      <c r="G158" s="20">
        <v>70</v>
      </c>
      <c r="H158" s="21">
        <f t="shared" si="6"/>
        <v>6588.0714285714284</v>
      </c>
      <c r="I158" s="25"/>
      <c r="J158" s="26"/>
      <c r="K158" s="21"/>
      <c r="L158" s="42"/>
      <c r="M158" s="43"/>
      <c r="N158" s="44"/>
      <c r="O158" s="42">
        <v>461165</v>
      </c>
      <c r="P158" s="45">
        <v>70</v>
      </c>
      <c r="Q158" s="46">
        <f t="shared" si="7"/>
        <v>6588.0714285714284</v>
      </c>
      <c r="R158" s="50"/>
      <c r="S158" s="51"/>
      <c r="T158" s="46"/>
      <c r="U158" s="67"/>
      <c r="V158" s="68"/>
      <c r="W158" s="69"/>
      <c r="X158" s="67">
        <v>461165</v>
      </c>
      <c r="Y158" s="70">
        <v>70</v>
      </c>
      <c r="Z158" s="71">
        <f t="shared" si="8"/>
        <v>6588.0714285714284</v>
      </c>
      <c r="AA158" s="75"/>
      <c r="AB158" s="76"/>
      <c r="AC158" s="71"/>
      <c r="AD158" s="79">
        <v>61941</v>
      </c>
      <c r="AE158" s="81">
        <v>17078</v>
      </c>
    </row>
    <row r="159" spans="1:31" x14ac:dyDescent="0.45">
      <c r="A159" s="1">
        <v>154</v>
      </c>
      <c r="C159" s="17">
        <v>454496</v>
      </c>
      <c r="D159" s="18">
        <v>70</v>
      </c>
      <c r="E159" s="19">
        <f>C159/D159</f>
        <v>6492.8</v>
      </c>
      <c r="F159" s="17">
        <v>461165</v>
      </c>
      <c r="G159" s="20">
        <v>70</v>
      </c>
      <c r="H159" s="21">
        <f t="shared" si="6"/>
        <v>6588.0714285714284</v>
      </c>
      <c r="I159" s="25">
        <v>753325</v>
      </c>
      <c r="J159" s="26">
        <v>70</v>
      </c>
      <c r="K159" s="21">
        <f>I159/J159</f>
        <v>10761.785714285714</v>
      </c>
      <c r="L159" s="42">
        <v>454496</v>
      </c>
      <c r="M159" s="43">
        <v>70</v>
      </c>
      <c r="N159" s="44">
        <f>L159/M159</f>
        <v>6492.8</v>
      </c>
      <c r="O159" s="42">
        <v>461165</v>
      </c>
      <c r="P159" s="45">
        <v>70</v>
      </c>
      <c r="Q159" s="46">
        <f t="shared" si="7"/>
        <v>6588.0714285714284</v>
      </c>
      <c r="R159" s="50">
        <v>753325</v>
      </c>
      <c r="S159" s="51">
        <v>70</v>
      </c>
      <c r="T159" s="46">
        <f>R159/S159</f>
        <v>10761.785714285714</v>
      </c>
      <c r="U159" s="67">
        <v>454496</v>
      </c>
      <c r="V159" s="68">
        <v>70</v>
      </c>
      <c r="W159" s="69">
        <f>U159/V159</f>
        <v>6492.8</v>
      </c>
      <c r="X159" s="67">
        <v>461165</v>
      </c>
      <c r="Y159" s="70">
        <v>70</v>
      </c>
      <c r="Z159" s="71">
        <f t="shared" si="8"/>
        <v>6588.0714285714284</v>
      </c>
      <c r="AA159" s="75">
        <v>753325</v>
      </c>
      <c r="AB159" s="76">
        <v>70</v>
      </c>
      <c r="AC159" s="71">
        <f>AA159/AB159</f>
        <v>10761.785714285714</v>
      </c>
      <c r="AD159" s="79">
        <v>61941</v>
      </c>
      <c r="AE159" s="81">
        <v>17078</v>
      </c>
    </row>
    <row r="160" spans="1:31" x14ac:dyDescent="0.45">
      <c r="A160" s="1">
        <v>155</v>
      </c>
      <c r="C160" s="17"/>
      <c r="D160" s="18"/>
      <c r="E160" s="19"/>
      <c r="F160" s="17">
        <v>466850</v>
      </c>
      <c r="G160" s="20">
        <v>71</v>
      </c>
      <c r="H160" s="21">
        <f t="shared" si="6"/>
        <v>6575.3521126760561</v>
      </c>
      <c r="I160" s="25"/>
      <c r="J160" s="26"/>
      <c r="K160" s="21"/>
      <c r="L160" s="42"/>
      <c r="M160" s="43"/>
      <c r="N160" s="44"/>
      <c r="O160" s="42">
        <v>466850</v>
      </c>
      <c r="P160" s="45">
        <v>71</v>
      </c>
      <c r="Q160" s="46">
        <f t="shared" si="7"/>
        <v>6575.3521126760561</v>
      </c>
      <c r="R160" s="50"/>
      <c r="S160" s="51"/>
      <c r="T160" s="46"/>
      <c r="U160" s="67"/>
      <c r="V160" s="68"/>
      <c r="W160" s="69"/>
      <c r="X160" s="67">
        <v>466850</v>
      </c>
      <c r="Y160" s="70">
        <v>71</v>
      </c>
      <c r="Z160" s="71">
        <f t="shared" si="8"/>
        <v>6575.3521126760561</v>
      </c>
      <c r="AA160" s="75"/>
      <c r="AB160" s="76"/>
      <c r="AC160" s="71"/>
      <c r="AD160" s="79">
        <v>61941</v>
      </c>
      <c r="AE160" s="81">
        <v>17078</v>
      </c>
    </row>
    <row r="161" spans="1:31" x14ac:dyDescent="0.45">
      <c r="A161" s="1">
        <v>156</v>
      </c>
      <c r="C161" s="17"/>
      <c r="D161" s="18"/>
      <c r="E161" s="19"/>
      <c r="F161" s="17">
        <v>466850</v>
      </c>
      <c r="G161" s="20">
        <v>71</v>
      </c>
      <c r="H161" s="21">
        <f t="shared" si="6"/>
        <v>6575.3521126760561</v>
      </c>
      <c r="I161" s="25"/>
      <c r="J161" s="26"/>
      <c r="K161" s="21"/>
      <c r="L161" s="42"/>
      <c r="M161" s="43"/>
      <c r="N161" s="44"/>
      <c r="O161" s="42">
        <v>466850</v>
      </c>
      <c r="P161" s="45">
        <v>71</v>
      </c>
      <c r="Q161" s="46">
        <f t="shared" si="7"/>
        <v>6575.3521126760561</v>
      </c>
      <c r="R161" s="50"/>
      <c r="S161" s="51"/>
      <c r="T161" s="46"/>
      <c r="U161" s="67"/>
      <c r="V161" s="68"/>
      <c r="W161" s="69"/>
      <c r="X161" s="67">
        <v>466850</v>
      </c>
      <c r="Y161" s="70">
        <v>71</v>
      </c>
      <c r="Z161" s="71">
        <f t="shared" si="8"/>
        <v>6575.3521126760561</v>
      </c>
      <c r="AA161" s="75"/>
      <c r="AB161" s="76"/>
      <c r="AC161" s="71"/>
      <c r="AD161" s="79">
        <v>61941</v>
      </c>
      <c r="AE161" s="81">
        <v>17078</v>
      </c>
    </row>
    <row r="162" spans="1:31" x14ac:dyDescent="0.45">
      <c r="A162" s="1">
        <v>157</v>
      </c>
      <c r="C162" s="17"/>
      <c r="D162" s="18"/>
      <c r="E162" s="19"/>
      <c r="F162" s="17">
        <v>472535</v>
      </c>
      <c r="G162" s="20">
        <v>72</v>
      </c>
      <c r="H162" s="21">
        <f t="shared" si="6"/>
        <v>6562.9861111111113</v>
      </c>
      <c r="I162" s="25"/>
      <c r="J162" s="26"/>
      <c r="K162" s="21"/>
      <c r="L162" s="42"/>
      <c r="M162" s="43"/>
      <c r="N162" s="44"/>
      <c r="O162" s="42">
        <v>472535</v>
      </c>
      <c r="P162" s="45">
        <v>72</v>
      </c>
      <c r="Q162" s="46">
        <f t="shared" si="7"/>
        <v>6562.9861111111113</v>
      </c>
      <c r="R162" s="50"/>
      <c r="S162" s="51"/>
      <c r="T162" s="46"/>
      <c r="U162" s="67"/>
      <c r="V162" s="68"/>
      <c r="W162" s="69"/>
      <c r="X162" s="67">
        <v>472535</v>
      </c>
      <c r="Y162" s="70">
        <v>72</v>
      </c>
      <c r="Z162" s="71">
        <f t="shared" si="8"/>
        <v>6562.9861111111113</v>
      </c>
      <c r="AA162" s="75"/>
      <c r="AB162" s="76"/>
      <c r="AC162" s="71"/>
      <c r="AD162" s="79">
        <v>61941</v>
      </c>
      <c r="AE162" s="81">
        <v>17078</v>
      </c>
    </row>
    <row r="163" spans="1:31" x14ac:dyDescent="0.45">
      <c r="A163" s="1">
        <v>158</v>
      </c>
      <c r="C163" s="17"/>
      <c r="D163" s="18"/>
      <c r="E163" s="19"/>
      <c r="F163" s="17">
        <v>472535</v>
      </c>
      <c r="G163" s="20">
        <v>72</v>
      </c>
      <c r="H163" s="21">
        <f t="shared" si="6"/>
        <v>6562.9861111111113</v>
      </c>
      <c r="I163" s="25"/>
      <c r="J163" s="26"/>
      <c r="K163" s="21"/>
      <c r="L163" s="42"/>
      <c r="M163" s="43"/>
      <c r="N163" s="44"/>
      <c r="O163" s="42">
        <v>472535</v>
      </c>
      <c r="P163" s="45">
        <v>72</v>
      </c>
      <c r="Q163" s="46">
        <f t="shared" si="7"/>
        <v>6562.9861111111113</v>
      </c>
      <c r="R163" s="50"/>
      <c r="S163" s="51"/>
      <c r="T163" s="46"/>
      <c r="U163" s="67"/>
      <c r="V163" s="68"/>
      <c r="W163" s="69"/>
      <c r="X163" s="67">
        <v>472535</v>
      </c>
      <c r="Y163" s="70">
        <v>72</v>
      </c>
      <c r="Z163" s="71">
        <f t="shared" si="8"/>
        <v>6562.9861111111113</v>
      </c>
      <c r="AA163" s="75"/>
      <c r="AB163" s="76"/>
      <c r="AC163" s="71"/>
      <c r="AD163" s="79">
        <v>61941</v>
      </c>
      <c r="AE163" s="81">
        <v>17078</v>
      </c>
    </row>
    <row r="164" spans="1:31" x14ac:dyDescent="0.45">
      <c r="A164" s="1">
        <v>159</v>
      </c>
      <c r="C164" s="17">
        <v>471266</v>
      </c>
      <c r="D164" s="18">
        <v>73</v>
      </c>
      <c r="E164" s="19">
        <f>C164/D164</f>
        <v>6455.6986301369861</v>
      </c>
      <c r="F164" s="17">
        <v>478220</v>
      </c>
      <c r="G164" s="20">
        <v>73</v>
      </c>
      <c r="H164" s="21">
        <f t="shared" si="6"/>
        <v>6550.9589041095887</v>
      </c>
      <c r="I164" s="25">
        <v>782980</v>
      </c>
      <c r="J164" s="26">
        <v>73</v>
      </c>
      <c r="K164" s="21">
        <f>I164/J164</f>
        <v>10725.753424657534</v>
      </c>
      <c r="L164" s="42">
        <v>471266</v>
      </c>
      <c r="M164" s="43">
        <v>73</v>
      </c>
      <c r="N164" s="44">
        <f>L164/M164</f>
        <v>6455.6986301369861</v>
      </c>
      <c r="O164" s="42">
        <v>478220</v>
      </c>
      <c r="P164" s="45">
        <v>73</v>
      </c>
      <c r="Q164" s="46">
        <f t="shared" si="7"/>
        <v>6550.9589041095887</v>
      </c>
      <c r="R164" s="50">
        <v>782980</v>
      </c>
      <c r="S164" s="51">
        <v>73</v>
      </c>
      <c r="T164" s="46">
        <f>R164/S164</f>
        <v>10725.753424657534</v>
      </c>
      <c r="U164" s="67">
        <v>471266</v>
      </c>
      <c r="V164" s="68">
        <v>73</v>
      </c>
      <c r="W164" s="69">
        <f>U164/V164</f>
        <v>6455.6986301369861</v>
      </c>
      <c r="X164" s="67">
        <v>478220</v>
      </c>
      <c r="Y164" s="70">
        <v>73</v>
      </c>
      <c r="Z164" s="71">
        <f t="shared" si="8"/>
        <v>6550.9589041095887</v>
      </c>
      <c r="AA164" s="75">
        <v>782980</v>
      </c>
      <c r="AB164" s="76">
        <v>73</v>
      </c>
      <c r="AC164" s="71">
        <f>AA164/AB164</f>
        <v>10725.753424657534</v>
      </c>
      <c r="AD164" s="79">
        <v>61941</v>
      </c>
      <c r="AE164" s="81">
        <v>17078</v>
      </c>
    </row>
    <row r="165" spans="1:31" x14ac:dyDescent="0.45">
      <c r="A165" s="1">
        <v>160</v>
      </c>
      <c r="C165" s="17"/>
      <c r="D165" s="18"/>
      <c r="E165" s="19"/>
      <c r="F165" s="17">
        <v>478220</v>
      </c>
      <c r="G165" s="20">
        <v>73</v>
      </c>
      <c r="H165" s="21">
        <f t="shared" si="6"/>
        <v>6550.9589041095887</v>
      </c>
      <c r="I165" s="25"/>
      <c r="J165" s="26"/>
      <c r="K165" s="21"/>
      <c r="L165" s="42"/>
      <c r="M165" s="43"/>
      <c r="N165" s="44"/>
      <c r="O165" s="42">
        <v>478220</v>
      </c>
      <c r="P165" s="45">
        <v>73</v>
      </c>
      <c r="Q165" s="46">
        <f t="shared" si="7"/>
        <v>6550.9589041095887</v>
      </c>
      <c r="R165" s="50"/>
      <c r="S165" s="51"/>
      <c r="T165" s="46"/>
      <c r="U165" s="67"/>
      <c r="V165" s="68"/>
      <c r="W165" s="69"/>
      <c r="X165" s="67">
        <v>478220</v>
      </c>
      <c r="Y165" s="70">
        <v>73</v>
      </c>
      <c r="Z165" s="71">
        <f t="shared" si="8"/>
        <v>6550.9589041095887</v>
      </c>
      <c r="AA165" s="75"/>
      <c r="AB165" s="76"/>
      <c r="AC165" s="71"/>
      <c r="AD165" s="79">
        <v>61941</v>
      </c>
      <c r="AE165" s="81">
        <v>17078</v>
      </c>
    </row>
    <row r="166" spans="1:31" x14ac:dyDescent="0.45">
      <c r="A166" s="1">
        <v>161</v>
      </c>
      <c r="C166" s="17"/>
      <c r="D166" s="18"/>
      <c r="E166" s="19"/>
      <c r="F166" s="17">
        <v>483905</v>
      </c>
      <c r="G166" s="20">
        <v>74</v>
      </c>
      <c r="H166" s="21">
        <f t="shared" si="6"/>
        <v>6539.2567567567567</v>
      </c>
      <c r="I166" s="25"/>
      <c r="J166" s="26"/>
      <c r="K166" s="21"/>
      <c r="L166" s="42"/>
      <c r="M166" s="43"/>
      <c r="N166" s="44"/>
      <c r="O166" s="42">
        <v>483905</v>
      </c>
      <c r="P166" s="45">
        <v>74</v>
      </c>
      <c r="Q166" s="46">
        <f t="shared" si="7"/>
        <v>6539.2567567567567</v>
      </c>
      <c r="R166" s="50"/>
      <c r="S166" s="51"/>
      <c r="T166" s="46"/>
      <c r="U166" s="67"/>
      <c r="V166" s="68"/>
      <c r="W166" s="69"/>
      <c r="X166" s="67">
        <v>483905</v>
      </c>
      <c r="Y166" s="70">
        <v>74</v>
      </c>
      <c r="Z166" s="71">
        <f t="shared" si="8"/>
        <v>6539.2567567567567</v>
      </c>
      <c r="AA166" s="75"/>
      <c r="AB166" s="76"/>
      <c r="AC166" s="71"/>
      <c r="AD166" s="79">
        <v>61941</v>
      </c>
      <c r="AE166" s="81">
        <v>17078</v>
      </c>
    </row>
    <row r="167" spans="1:31" x14ac:dyDescent="0.45">
      <c r="A167" s="1">
        <v>162</v>
      </c>
      <c r="C167" s="17"/>
      <c r="D167" s="18"/>
      <c r="E167" s="19"/>
      <c r="F167" s="17">
        <v>483905</v>
      </c>
      <c r="G167" s="20">
        <v>74</v>
      </c>
      <c r="H167" s="21">
        <f t="shared" si="6"/>
        <v>6539.2567567567567</v>
      </c>
      <c r="I167" s="25"/>
      <c r="J167" s="26"/>
      <c r="K167" s="21"/>
      <c r="L167" s="42"/>
      <c r="M167" s="43"/>
      <c r="N167" s="44"/>
      <c r="O167" s="42">
        <v>483905</v>
      </c>
      <c r="P167" s="45">
        <v>74</v>
      </c>
      <c r="Q167" s="46">
        <f t="shared" si="7"/>
        <v>6539.2567567567567</v>
      </c>
      <c r="R167" s="50"/>
      <c r="S167" s="51"/>
      <c r="T167" s="46"/>
      <c r="U167" s="67"/>
      <c r="V167" s="68"/>
      <c r="W167" s="69"/>
      <c r="X167" s="67">
        <v>483905</v>
      </c>
      <c r="Y167" s="70">
        <v>74</v>
      </c>
      <c r="Z167" s="71">
        <f t="shared" si="8"/>
        <v>6539.2567567567567</v>
      </c>
      <c r="AA167" s="75"/>
      <c r="AB167" s="76"/>
      <c r="AC167" s="71"/>
      <c r="AD167" s="79">
        <v>61941</v>
      </c>
      <c r="AE167" s="81">
        <v>17078</v>
      </c>
    </row>
    <row r="168" spans="1:31" x14ac:dyDescent="0.45">
      <c r="A168" s="1">
        <v>163</v>
      </c>
      <c r="C168" s="17"/>
      <c r="D168" s="18"/>
      <c r="E168" s="19"/>
      <c r="F168" s="17">
        <v>489590</v>
      </c>
      <c r="G168" s="20">
        <v>75</v>
      </c>
      <c r="H168" s="21">
        <f t="shared" si="6"/>
        <v>6527.8666666666668</v>
      </c>
      <c r="I168" s="25"/>
      <c r="J168" s="26"/>
      <c r="K168" s="21"/>
      <c r="L168" s="42"/>
      <c r="M168" s="43"/>
      <c r="N168" s="44"/>
      <c r="O168" s="42">
        <v>489590</v>
      </c>
      <c r="P168" s="45">
        <v>75</v>
      </c>
      <c r="Q168" s="46">
        <f t="shared" si="7"/>
        <v>6527.8666666666668</v>
      </c>
      <c r="R168" s="50"/>
      <c r="S168" s="51"/>
      <c r="T168" s="46"/>
      <c r="U168" s="67"/>
      <c r="V168" s="68"/>
      <c r="W168" s="69"/>
      <c r="X168" s="67">
        <v>489590</v>
      </c>
      <c r="Y168" s="70">
        <v>75</v>
      </c>
      <c r="Z168" s="71">
        <f t="shared" si="8"/>
        <v>6527.8666666666668</v>
      </c>
      <c r="AA168" s="75"/>
      <c r="AB168" s="76"/>
      <c r="AC168" s="71"/>
      <c r="AD168" s="79">
        <v>61941</v>
      </c>
      <c r="AE168" s="81">
        <v>17078</v>
      </c>
    </row>
    <row r="169" spans="1:31" x14ac:dyDescent="0.45">
      <c r="A169" s="1">
        <v>164</v>
      </c>
      <c r="C169" s="17"/>
      <c r="D169" s="18"/>
      <c r="E169" s="19"/>
      <c r="F169" s="17">
        <v>489590</v>
      </c>
      <c r="G169" s="20">
        <v>75</v>
      </c>
      <c r="H169" s="21">
        <f t="shared" si="6"/>
        <v>6527.8666666666668</v>
      </c>
      <c r="I169" s="25"/>
      <c r="J169" s="26"/>
      <c r="K169" s="21"/>
      <c r="L169" s="42"/>
      <c r="M169" s="43"/>
      <c r="N169" s="44"/>
      <c r="O169" s="42">
        <v>489590</v>
      </c>
      <c r="P169" s="45">
        <v>75</v>
      </c>
      <c r="Q169" s="46">
        <f t="shared" si="7"/>
        <v>6527.8666666666668</v>
      </c>
      <c r="R169" s="50"/>
      <c r="S169" s="51"/>
      <c r="T169" s="46"/>
      <c r="U169" s="67"/>
      <c r="V169" s="68"/>
      <c r="W169" s="69"/>
      <c r="X169" s="67">
        <v>489590</v>
      </c>
      <c r="Y169" s="70">
        <v>75</v>
      </c>
      <c r="Z169" s="71">
        <f t="shared" si="8"/>
        <v>6527.8666666666668</v>
      </c>
      <c r="AA169" s="75"/>
      <c r="AB169" s="76"/>
      <c r="AC169" s="71"/>
      <c r="AD169" s="79">
        <v>61941</v>
      </c>
      <c r="AE169" s="81">
        <v>17078</v>
      </c>
    </row>
    <row r="170" spans="1:31" x14ac:dyDescent="0.45">
      <c r="A170" s="1">
        <v>165</v>
      </c>
      <c r="C170" s="17"/>
      <c r="D170" s="18"/>
      <c r="E170" s="19"/>
      <c r="F170" s="17">
        <v>489590</v>
      </c>
      <c r="G170" s="20">
        <v>75</v>
      </c>
      <c r="H170" s="21">
        <f t="shared" si="6"/>
        <v>6527.8666666666668</v>
      </c>
      <c r="I170" s="25"/>
      <c r="J170" s="26"/>
      <c r="K170" s="21"/>
      <c r="L170" s="42"/>
      <c r="M170" s="43"/>
      <c r="N170" s="44"/>
      <c r="O170" s="42">
        <v>489590</v>
      </c>
      <c r="P170" s="45">
        <v>75</v>
      </c>
      <c r="Q170" s="46">
        <f t="shared" si="7"/>
        <v>6527.8666666666668</v>
      </c>
      <c r="R170" s="50"/>
      <c r="S170" s="51"/>
      <c r="T170" s="46"/>
      <c r="U170" s="67"/>
      <c r="V170" s="68"/>
      <c r="W170" s="69"/>
      <c r="X170" s="67">
        <v>489590</v>
      </c>
      <c r="Y170" s="70">
        <v>75</v>
      </c>
      <c r="Z170" s="71">
        <f t="shared" si="8"/>
        <v>6527.8666666666668</v>
      </c>
      <c r="AA170" s="75"/>
      <c r="AB170" s="76"/>
      <c r="AC170" s="71"/>
      <c r="AD170" s="79">
        <v>61941</v>
      </c>
      <c r="AE170" s="81">
        <v>17078</v>
      </c>
    </row>
    <row r="171" spans="1:31" x14ac:dyDescent="0.45">
      <c r="A171" s="1">
        <v>166</v>
      </c>
      <c r="C171" s="17"/>
      <c r="D171" s="18"/>
      <c r="E171" s="19"/>
      <c r="F171" s="17">
        <v>495275</v>
      </c>
      <c r="G171" s="20">
        <v>76</v>
      </c>
      <c r="H171" s="21">
        <f t="shared" si="6"/>
        <v>6516.7763157894733</v>
      </c>
      <c r="I171" s="25"/>
      <c r="J171" s="26"/>
      <c r="K171" s="21"/>
      <c r="L171" s="42"/>
      <c r="M171" s="43"/>
      <c r="N171" s="44"/>
      <c r="O171" s="42">
        <v>495275</v>
      </c>
      <c r="P171" s="45">
        <v>76</v>
      </c>
      <c r="Q171" s="46">
        <f t="shared" si="7"/>
        <v>6516.7763157894733</v>
      </c>
      <c r="R171" s="50"/>
      <c r="S171" s="51"/>
      <c r="T171" s="46"/>
      <c r="U171" s="67"/>
      <c r="V171" s="68"/>
      <c r="W171" s="69"/>
      <c r="X171" s="67">
        <v>495275</v>
      </c>
      <c r="Y171" s="70">
        <v>76</v>
      </c>
      <c r="Z171" s="71">
        <f t="shared" si="8"/>
        <v>6516.7763157894733</v>
      </c>
      <c r="AA171" s="75"/>
      <c r="AB171" s="76"/>
      <c r="AC171" s="71"/>
      <c r="AD171" s="79">
        <v>61941</v>
      </c>
      <c r="AE171" s="81">
        <v>17078</v>
      </c>
    </row>
    <row r="172" spans="1:31" x14ac:dyDescent="0.45">
      <c r="A172" s="1">
        <v>167</v>
      </c>
      <c r="C172" s="17"/>
      <c r="D172" s="18"/>
      <c r="E172" s="19"/>
      <c r="F172" s="17">
        <v>495275</v>
      </c>
      <c r="G172" s="20">
        <v>76</v>
      </c>
      <c r="H172" s="21">
        <f t="shared" si="6"/>
        <v>6516.7763157894733</v>
      </c>
      <c r="I172" s="25"/>
      <c r="J172" s="26"/>
      <c r="K172" s="21"/>
      <c r="L172" s="42"/>
      <c r="M172" s="43"/>
      <c r="N172" s="44"/>
      <c r="O172" s="42">
        <v>495275</v>
      </c>
      <c r="P172" s="45">
        <v>76</v>
      </c>
      <c r="Q172" s="46">
        <f t="shared" si="7"/>
        <v>6516.7763157894733</v>
      </c>
      <c r="R172" s="50"/>
      <c r="S172" s="51"/>
      <c r="T172" s="46"/>
      <c r="U172" s="67"/>
      <c r="V172" s="68"/>
      <c r="W172" s="69"/>
      <c r="X172" s="67">
        <v>495275</v>
      </c>
      <c r="Y172" s="70">
        <v>76</v>
      </c>
      <c r="Z172" s="71">
        <f t="shared" si="8"/>
        <v>6516.7763157894733</v>
      </c>
      <c r="AA172" s="75"/>
      <c r="AB172" s="76"/>
      <c r="AC172" s="71"/>
      <c r="AD172" s="79">
        <v>61941</v>
      </c>
      <c r="AE172" s="81">
        <v>17078</v>
      </c>
    </row>
    <row r="173" spans="1:31" x14ac:dyDescent="0.45">
      <c r="A173" s="1">
        <v>168</v>
      </c>
      <c r="C173" s="17"/>
      <c r="D173" s="18"/>
      <c r="E173" s="19"/>
      <c r="F173" s="17">
        <v>500960</v>
      </c>
      <c r="G173" s="20">
        <v>77</v>
      </c>
      <c r="H173" s="21">
        <f t="shared" si="6"/>
        <v>6505.9740259740256</v>
      </c>
      <c r="I173" s="25"/>
      <c r="J173" s="26"/>
      <c r="K173" s="21"/>
      <c r="L173" s="42"/>
      <c r="M173" s="43"/>
      <c r="N173" s="44"/>
      <c r="O173" s="42">
        <v>500960</v>
      </c>
      <c r="P173" s="45">
        <v>77</v>
      </c>
      <c r="Q173" s="46">
        <f t="shared" si="7"/>
        <v>6505.9740259740256</v>
      </c>
      <c r="R173" s="50"/>
      <c r="S173" s="51"/>
      <c r="T173" s="46"/>
      <c r="U173" s="67"/>
      <c r="V173" s="68"/>
      <c r="W173" s="69"/>
      <c r="X173" s="67">
        <v>500960</v>
      </c>
      <c r="Y173" s="70">
        <v>77</v>
      </c>
      <c r="Z173" s="71">
        <f t="shared" si="8"/>
        <v>6505.9740259740256</v>
      </c>
      <c r="AA173" s="75"/>
      <c r="AB173" s="76"/>
      <c r="AC173" s="71"/>
      <c r="AD173" s="79">
        <v>61941</v>
      </c>
      <c r="AE173" s="81">
        <v>17078</v>
      </c>
    </row>
    <row r="174" spans="1:31" x14ac:dyDescent="0.45">
      <c r="A174" s="1">
        <v>169</v>
      </c>
      <c r="C174" s="17"/>
      <c r="D174" s="18"/>
      <c r="E174" s="19"/>
      <c r="F174" s="17">
        <v>500960</v>
      </c>
      <c r="G174" s="20">
        <v>77</v>
      </c>
      <c r="H174" s="21">
        <f t="shared" si="6"/>
        <v>6505.9740259740256</v>
      </c>
      <c r="I174" s="25"/>
      <c r="J174" s="26"/>
      <c r="K174" s="21"/>
      <c r="L174" s="42"/>
      <c r="M174" s="43"/>
      <c r="N174" s="44"/>
      <c r="O174" s="42">
        <v>500960</v>
      </c>
      <c r="P174" s="45">
        <v>77</v>
      </c>
      <c r="Q174" s="46">
        <f t="shared" si="7"/>
        <v>6505.9740259740256</v>
      </c>
      <c r="R174" s="50"/>
      <c r="S174" s="51"/>
      <c r="T174" s="46"/>
      <c r="U174" s="67"/>
      <c r="V174" s="68"/>
      <c r="W174" s="69"/>
      <c r="X174" s="67">
        <v>500960</v>
      </c>
      <c r="Y174" s="70">
        <v>77</v>
      </c>
      <c r="Z174" s="71">
        <f t="shared" si="8"/>
        <v>6505.9740259740256</v>
      </c>
      <c r="AA174" s="75"/>
      <c r="AB174" s="76"/>
      <c r="AC174" s="71"/>
      <c r="AD174" s="79">
        <v>61941</v>
      </c>
      <c r="AE174" s="81">
        <v>17078</v>
      </c>
    </row>
    <row r="175" spans="1:31" x14ac:dyDescent="0.45">
      <c r="A175" s="1">
        <v>170</v>
      </c>
      <c r="C175" s="17"/>
      <c r="D175" s="18"/>
      <c r="E175" s="19"/>
      <c r="F175" s="17">
        <v>506645</v>
      </c>
      <c r="G175" s="20">
        <v>78</v>
      </c>
      <c r="H175" s="21">
        <f t="shared" si="6"/>
        <v>6495.4487179487178</v>
      </c>
      <c r="I175" s="25"/>
      <c r="J175" s="26"/>
      <c r="K175" s="21"/>
      <c r="L175" s="42"/>
      <c r="M175" s="43"/>
      <c r="N175" s="44"/>
      <c r="O175" s="42">
        <v>506645</v>
      </c>
      <c r="P175" s="45">
        <v>78</v>
      </c>
      <c r="Q175" s="46">
        <f t="shared" si="7"/>
        <v>6495.4487179487178</v>
      </c>
      <c r="R175" s="50"/>
      <c r="S175" s="51"/>
      <c r="T175" s="46"/>
      <c r="U175" s="67"/>
      <c r="V175" s="68"/>
      <c r="W175" s="69"/>
      <c r="X175" s="67">
        <v>506645</v>
      </c>
      <c r="Y175" s="70">
        <v>78</v>
      </c>
      <c r="Z175" s="71">
        <f t="shared" si="8"/>
        <v>6495.4487179487178</v>
      </c>
      <c r="AA175" s="75"/>
      <c r="AB175" s="76"/>
      <c r="AC175" s="71"/>
      <c r="AD175" s="79">
        <v>61941</v>
      </c>
      <c r="AE175" s="81">
        <v>17078</v>
      </c>
    </row>
    <row r="176" spans="1:31" x14ac:dyDescent="0.45">
      <c r="A176" s="1">
        <v>171</v>
      </c>
      <c r="C176" s="17"/>
      <c r="D176" s="18"/>
      <c r="E176" s="19"/>
      <c r="F176" s="17">
        <v>506645</v>
      </c>
      <c r="G176" s="20">
        <v>78</v>
      </c>
      <c r="H176" s="21">
        <f t="shared" si="6"/>
        <v>6495.4487179487178</v>
      </c>
      <c r="I176" s="25"/>
      <c r="J176" s="26"/>
      <c r="K176" s="21"/>
      <c r="L176" s="42"/>
      <c r="M176" s="43"/>
      <c r="N176" s="44"/>
      <c r="O176" s="42">
        <v>506645</v>
      </c>
      <c r="P176" s="45">
        <v>78</v>
      </c>
      <c r="Q176" s="46">
        <f t="shared" si="7"/>
        <v>6495.4487179487178</v>
      </c>
      <c r="R176" s="50"/>
      <c r="S176" s="51"/>
      <c r="T176" s="46"/>
      <c r="U176" s="67"/>
      <c r="V176" s="68"/>
      <c r="W176" s="69"/>
      <c r="X176" s="67">
        <v>506645</v>
      </c>
      <c r="Y176" s="70">
        <v>78</v>
      </c>
      <c r="Z176" s="71">
        <f t="shared" si="8"/>
        <v>6495.4487179487178</v>
      </c>
      <c r="AA176" s="75"/>
      <c r="AB176" s="76"/>
      <c r="AC176" s="71"/>
      <c r="AD176" s="79">
        <v>61941</v>
      </c>
      <c r="AE176" s="81">
        <v>17078</v>
      </c>
    </row>
    <row r="177" spans="1:31" x14ac:dyDescent="0.45">
      <c r="A177" s="1">
        <v>172</v>
      </c>
      <c r="C177" s="17"/>
      <c r="D177" s="18"/>
      <c r="E177" s="19"/>
      <c r="F177" s="17">
        <v>512330</v>
      </c>
      <c r="G177" s="20">
        <v>79</v>
      </c>
      <c r="H177" s="21">
        <f t="shared" si="6"/>
        <v>6485.1898734177212</v>
      </c>
      <c r="I177" s="25"/>
      <c r="J177" s="26"/>
      <c r="K177" s="21"/>
      <c r="L177" s="42"/>
      <c r="M177" s="43"/>
      <c r="N177" s="44"/>
      <c r="O177" s="42">
        <v>512330</v>
      </c>
      <c r="P177" s="45">
        <v>79</v>
      </c>
      <c r="Q177" s="46">
        <f t="shared" si="7"/>
        <v>6485.1898734177212</v>
      </c>
      <c r="R177" s="50"/>
      <c r="S177" s="51"/>
      <c r="T177" s="46"/>
      <c r="U177" s="67"/>
      <c r="V177" s="68"/>
      <c r="W177" s="69"/>
      <c r="X177" s="67">
        <v>512330</v>
      </c>
      <c r="Y177" s="70">
        <v>79</v>
      </c>
      <c r="Z177" s="71">
        <f t="shared" si="8"/>
        <v>6485.1898734177212</v>
      </c>
      <c r="AA177" s="75"/>
      <c r="AB177" s="76"/>
      <c r="AC177" s="71"/>
      <c r="AD177" s="79">
        <v>61941</v>
      </c>
      <c r="AE177" s="81">
        <v>17078</v>
      </c>
    </row>
    <row r="178" spans="1:31" x14ac:dyDescent="0.45">
      <c r="A178" s="1">
        <v>173</v>
      </c>
      <c r="C178" s="17"/>
      <c r="D178" s="18"/>
      <c r="E178" s="19"/>
      <c r="F178" s="17">
        <v>512330</v>
      </c>
      <c r="G178" s="20">
        <v>79</v>
      </c>
      <c r="H178" s="21">
        <f t="shared" si="6"/>
        <v>6485.1898734177212</v>
      </c>
      <c r="I178" s="25"/>
      <c r="J178" s="26"/>
      <c r="K178" s="21"/>
      <c r="L178" s="42"/>
      <c r="M178" s="43"/>
      <c r="N178" s="44"/>
      <c r="O178" s="42">
        <v>512330</v>
      </c>
      <c r="P178" s="45">
        <v>79</v>
      </c>
      <c r="Q178" s="46">
        <f t="shared" si="7"/>
        <v>6485.1898734177212</v>
      </c>
      <c r="R178" s="50"/>
      <c r="S178" s="51"/>
      <c r="T178" s="46"/>
      <c r="U178" s="67"/>
      <c r="V178" s="68"/>
      <c r="W178" s="69"/>
      <c r="X178" s="67">
        <v>512330</v>
      </c>
      <c r="Y178" s="70">
        <v>79</v>
      </c>
      <c r="Z178" s="71">
        <f t="shared" si="8"/>
        <v>6485.1898734177212</v>
      </c>
      <c r="AA178" s="75"/>
      <c r="AB178" s="76"/>
      <c r="AC178" s="71"/>
      <c r="AD178" s="79">
        <v>61941</v>
      </c>
      <c r="AE178" s="81">
        <v>17078</v>
      </c>
    </row>
    <row r="179" spans="1:31" x14ac:dyDescent="0.45">
      <c r="A179" s="1">
        <v>174</v>
      </c>
      <c r="C179" s="17"/>
      <c r="D179" s="18"/>
      <c r="E179" s="19"/>
      <c r="F179" s="17">
        <v>518015</v>
      </c>
      <c r="G179" s="20">
        <v>80</v>
      </c>
      <c r="H179" s="21">
        <f t="shared" si="6"/>
        <v>6475.1875</v>
      </c>
      <c r="I179" s="25"/>
      <c r="J179" s="26"/>
      <c r="K179" s="21"/>
      <c r="L179" s="42"/>
      <c r="M179" s="43"/>
      <c r="N179" s="44"/>
      <c r="O179" s="42">
        <v>518015</v>
      </c>
      <c r="P179" s="45">
        <v>80</v>
      </c>
      <c r="Q179" s="46">
        <f t="shared" si="7"/>
        <v>6475.1875</v>
      </c>
      <c r="R179" s="50"/>
      <c r="S179" s="51"/>
      <c r="T179" s="46"/>
      <c r="U179" s="67"/>
      <c r="V179" s="68"/>
      <c r="W179" s="69"/>
      <c r="X179" s="67">
        <v>518015</v>
      </c>
      <c r="Y179" s="70">
        <v>80</v>
      </c>
      <c r="Z179" s="71">
        <f t="shared" si="8"/>
        <v>6475.1875</v>
      </c>
      <c r="AA179" s="75"/>
      <c r="AB179" s="76"/>
      <c r="AC179" s="71"/>
      <c r="AD179" s="79">
        <v>61941</v>
      </c>
      <c r="AE179" s="81">
        <v>17078</v>
      </c>
    </row>
    <row r="180" spans="1:31" x14ac:dyDescent="0.45">
      <c r="A180" s="1">
        <v>175</v>
      </c>
      <c r="C180" s="17"/>
      <c r="D180" s="18"/>
      <c r="E180" s="19"/>
      <c r="F180" s="17">
        <v>518015</v>
      </c>
      <c r="G180" s="20">
        <v>80</v>
      </c>
      <c r="H180" s="21">
        <f t="shared" si="6"/>
        <v>6475.1875</v>
      </c>
      <c r="I180" s="25"/>
      <c r="J180" s="26"/>
      <c r="K180" s="21"/>
      <c r="L180" s="42"/>
      <c r="M180" s="43"/>
      <c r="N180" s="44"/>
      <c r="O180" s="42">
        <v>518015</v>
      </c>
      <c r="P180" s="45">
        <v>80</v>
      </c>
      <c r="Q180" s="46">
        <f t="shared" si="7"/>
        <v>6475.1875</v>
      </c>
      <c r="R180" s="50"/>
      <c r="S180" s="51"/>
      <c r="T180" s="46"/>
      <c r="U180" s="67"/>
      <c r="V180" s="68"/>
      <c r="W180" s="69"/>
      <c r="X180" s="67">
        <v>518015</v>
      </c>
      <c r="Y180" s="70">
        <v>80</v>
      </c>
      <c r="Z180" s="71">
        <f t="shared" si="8"/>
        <v>6475.1875</v>
      </c>
      <c r="AA180" s="75"/>
      <c r="AB180" s="76"/>
      <c r="AC180" s="71"/>
      <c r="AD180" s="79">
        <v>61941</v>
      </c>
      <c r="AE180" s="81">
        <v>17078</v>
      </c>
    </row>
    <row r="181" spans="1:31" x14ac:dyDescent="0.45">
      <c r="A181" s="1">
        <v>176</v>
      </c>
      <c r="C181" s="17">
        <v>510396</v>
      </c>
      <c r="D181" s="18">
        <v>80</v>
      </c>
      <c r="E181" s="19">
        <f>C181/D181</f>
        <v>6379.95</v>
      </c>
      <c r="F181" s="17">
        <v>518015</v>
      </c>
      <c r="G181" s="20">
        <v>80</v>
      </c>
      <c r="H181" s="21">
        <f t="shared" si="6"/>
        <v>6475.1875</v>
      </c>
      <c r="I181" s="25">
        <v>852175</v>
      </c>
      <c r="J181" s="26">
        <v>80</v>
      </c>
      <c r="K181" s="21">
        <f>I181/J181</f>
        <v>10652.1875</v>
      </c>
      <c r="L181" s="42">
        <v>510396</v>
      </c>
      <c r="M181" s="43">
        <v>80</v>
      </c>
      <c r="N181" s="44">
        <f>L181/M181</f>
        <v>6379.95</v>
      </c>
      <c r="O181" s="42">
        <v>518015</v>
      </c>
      <c r="P181" s="45">
        <v>80</v>
      </c>
      <c r="Q181" s="46">
        <f t="shared" si="7"/>
        <v>6475.1875</v>
      </c>
      <c r="R181" s="50">
        <v>852175</v>
      </c>
      <c r="S181" s="51">
        <v>80</v>
      </c>
      <c r="T181" s="46">
        <f>R181/S181</f>
        <v>10652.1875</v>
      </c>
      <c r="U181" s="67">
        <v>510396</v>
      </c>
      <c r="V181" s="68">
        <v>80</v>
      </c>
      <c r="W181" s="69">
        <f>U181/V181</f>
        <v>6379.95</v>
      </c>
      <c r="X181" s="67">
        <v>518015</v>
      </c>
      <c r="Y181" s="70">
        <v>80</v>
      </c>
      <c r="Z181" s="71">
        <f t="shared" si="8"/>
        <v>6475.1875</v>
      </c>
      <c r="AA181" s="75">
        <v>852175</v>
      </c>
      <c r="AB181" s="76">
        <v>80</v>
      </c>
      <c r="AC181" s="71">
        <f>AA181/AB181</f>
        <v>10652.1875</v>
      </c>
      <c r="AD181" s="79">
        <v>61941</v>
      </c>
      <c r="AE181" s="81">
        <v>17078</v>
      </c>
    </row>
    <row r="182" spans="1:31" x14ac:dyDescent="0.45">
      <c r="A182" s="1">
        <v>177</v>
      </c>
      <c r="C182" s="17"/>
      <c r="D182" s="18"/>
      <c r="E182" s="19"/>
      <c r="F182" s="17">
        <v>523700</v>
      </c>
      <c r="G182" s="20">
        <v>81</v>
      </c>
      <c r="H182" s="21">
        <f t="shared" si="6"/>
        <v>6465.4320987654319</v>
      </c>
      <c r="I182" s="25"/>
      <c r="J182" s="26"/>
      <c r="K182" s="21"/>
      <c r="L182" s="42"/>
      <c r="M182" s="43"/>
      <c r="N182" s="44"/>
      <c r="O182" s="42">
        <v>523700</v>
      </c>
      <c r="P182" s="45">
        <v>81</v>
      </c>
      <c r="Q182" s="46">
        <f t="shared" si="7"/>
        <v>6465.4320987654319</v>
      </c>
      <c r="R182" s="50"/>
      <c r="S182" s="51"/>
      <c r="T182" s="46"/>
      <c r="U182" s="67"/>
      <c r="V182" s="68"/>
      <c r="W182" s="69"/>
      <c r="X182" s="67">
        <v>523700</v>
      </c>
      <c r="Y182" s="70">
        <v>81</v>
      </c>
      <c r="Z182" s="71">
        <f t="shared" si="8"/>
        <v>6465.4320987654319</v>
      </c>
      <c r="AA182" s="75"/>
      <c r="AB182" s="76"/>
      <c r="AC182" s="71"/>
      <c r="AD182" s="79">
        <v>61941</v>
      </c>
      <c r="AE182" s="81">
        <v>17078</v>
      </c>
    </row>
    <row r="183" spans="1:31" x14ac:dyDescent="0.45">
      <c r="A183" s="1">
        <v>178</v>
      </c>
      <c r="C183" s="17"/>
      <c r="D183" s="18"/>
      <c r="E183" s="19"/>
      <c r="F183" s="17">
        <v>523700</v>
      </c>
      <c r="G183" s="20">
        <v>81</v>
      </c>
      <c r="H183" s="21">
        <f t="shared" si="6"/>
        <v>6465.4320987654319</v>
      </c>
      <c r="I183" s="25"/>
      <c r="J183" s="26"/>
      <c r="K183" s="21"/>
      <c r="L183" s="42"/>
      <c r="M183" s="43"/>
      <c r="N183" s="44"/>
      <c r="O183" s="42">
        <v>523700</v>
      </c>
      <c r="P183" s="45">
        <v>81</v>
      </c>
      <c r="Q183" s="46">
        <f t="shared" si="7"/>
        <v>6465.4320987654319</v>
      </c>
      <c r="R183" s="50"/>
      <c r="S183" s="51"/>
      <c r="T183" s="46"/>
      <c r="U183" s="67"/>
      <c r="V183" s="68"/>
      <c r="W183" s="69"/>
      <c r="X183" s="67">
        <v>523700</v>
      </c>
      <c r="Y183" s="70">
        <v>81</v>
      </c>
      <c r="Z183" s="71">
        <f t="shared" si="8"/>
        <v>6465.4320987654319</v>
      </c>
      <c r="AA183" s="75"/>
      <c r="AB183" s="76"/>
      <c r="AC183" s="71"/>
      <c r="AD183" s="79">
        <v>61941</v>
      </c>
      <c r="AE183" s="81">
        <v>17078</v>
      </c>
    </row>
    <row r="184" spans="1:31" x14ac:dyDescent="0.45">
      <c r="A184" s="1">
        <v>179</v>
      </c>
      <c r="C184" s="17"/>
      <c r="D184" s="18"/>
      <c r="E184" s="19"/>
      <c r="F184" s="17">
        <v>529385</v>
      </c>
      <c r="G184" s="20">
        <v>82</v>
      </c>
      <c r="H184" s="21">
        <f t="shared" si="6"/>
        <v>6455.9146341463411</v>
      </c>
      <c r="I184" s="25"/>
      <c r="J184" s="26"/>
      <c r="K184" s="21"/>
      <c r="L184" s="42"/>
      <c r="M184" s="43"/>
      <c r="N184" s="44"/>
      <c r="O184" s="42">
        <v>529385</v>
      </c>
      <c r="P184" s="45">
        <v>82</v>
      </c>
      <c r="Q184" s="46">
        <f t="shared" si="7"/>
        <v>6455.9146341463411</v>
      </c>
      <c r="R184" s="50"/>
      <c r="S184" s="51"/>
      <c r="T184" s="46"/>
      <c r="U184" s="67"/>
      <c r="V184" s="68"/>
      <c r="W184" s="69"/>
      <c r="X184" s="67">
        <v>529385</v>
      </c>
      <c r="Y184" s="70">
        <v>82</v>
      </c>
      <c r="Z184" s="71">
        <f t="shared" si="8"/>
        <v>6455.9146341463411</v>
      </c>
      <c r="AA184" s="75"/>
      <c r="AB184" s="76"/>
      <c r="AC184" s="71"/>
      <c r="AD184" s="79">
        <v>61941</v>
      </c>
      <c r="AE184" s="81">
        <v>17078</v>
      </c>
    </row>
    <row r="185" spans="1:31" x14ac:dyDescent="0.45">
      <c r="A185" s="1">
        <v>180</v>
      </c>
      <c r="C185" s="17"/>
      <c r="D185" s="18"/>
      <c r="E185" s="19"/>
      <c r="F185" s="17">
        <v>529385</v>
      </c>
      <c r="G185" s="20">
        <v>82</v>
      </c>
      <c r="H185" s="21">
        <f t="shared" si="6"/>
        <v>6455.9146341463411</v>
      </c>
      <c r="I185" s="25"/>
      <c r="J185" s="26"/>
      <c r="K185" s="21"/>
      <c r="L185" s="42"/>
      <c r="M185" s="43"/>
      <c r="N185" s="44"/>
      <c r="O185" s="42">
        <v>529385</v>
      </c>
      <c r="P185" s="45">
        <v>82</v>
      </c>
      <c r="Q185" s="46">
        <f t="shared" si="7"/>
        <v>6455.9146341463411</v>
      </c>
      <c r="R185" s="50"/>
      <c r="S185" s="51"/>
      <c r="T185" s="46"/>
      <c r="U185" s="67"/>
      <c r="V185" s="68"/>
      <c r="W185" s="69"/>
      <c r="X185" s="67">
        <v>529385</v>
      </c>
      <c r="Y185" s="70">
        <v>82</v>
      </c>
      <c r="Z185" s="71">
        <f t="shared" si="8"/>
        <v>6455.9146341463411</v>
      </c>
      <c r="AA185" s="75"/>
      <c r="AB185" s="76"/>
      <c r="AC185" s="71"/>
      <c r="AD185" s="79">
        <v>61941</v>
      </c>
      <c r="AE185" s="81">
        <v>17078</v>
      </c>
    </row>
    <row r="186" spans="1:31" x14ac:dyDescent="0.45">
      <c r="A186" s="1">
        <v>181</v>
      </c>
      <c r="C186" s="17"/>
      <c r="D186" s="18"/>
      <c r="E186" s="19"/>
      <c r="F186" s="17">
        <v>535070</v>
      </c>
      <c r="G186" s="20">
        <v>83</v>
      </c>
      <c r="H186" s="21">
        <f t="shared" si="6"/>
        <v>6446.6265060240967</v>
      </c>
      <c r="I186" s="25"/>
      <c r="J186" s="26"/>
      <c r="K186" s="21"/>
      <c r="L186" s="42"/>
      <c r="M186" s="43"/>
      <c r="N186" s="44"/>
      <c r="O186" s="42">
        <v>535070</v>
      </c>
      <c r="P186" s="45">
        <v>83</v>
      </c>
      <c r="Q186" s="46">
        <f t="shared" si="7"/>
        <v>6446.6265060240967</v>
      </c>
      <c r="R186" s="50"/>
      <c r="S186" s="51"/>
      <c r="T186" s="46"/>
      <c r="U186" s="67"/>
      <c r="V186" s="68"/>
      <c r="W186" s="69"/>
      <c r="X186" s="67">
        <v>535070</v>
      </c>
      <c r="Y186" s="70">
        <v>83</v>
      </c>
      <c r="Z186" s="71">
        <f t="shared" si="8"/>
        <v>6446.6265060240967</v>
      </c>
      <c r="AA186" s="75"/>
      <c r="AB186" s="76"/>
      <c r="AC186" s="71"/>
      <c r="AD186" s="79">
        <v>61941</v>
      </c>
      <c r="AE186" s="81">
        <v>17078</v>
      </c>
    </row>
    <row r="187" spans="1:31" x14ac:dyDescent="0.45">
      <c r="A187" s="1">
        <v>182</v>
      </c>
      <c r="C187" s="17"/>
      <c r="D187" s="18"/>
      <c r="E187" s="19"/>
      <c r="F187" s="17">
        <v>535070</v>
      </c>
      <c r="G187" s="20">
        <v>83</v>
      </c>
      <c r="H187" s="21">
        <f t="shared" si="6"/>
        <v>6446.6265060240967</v>
      </c>
      <c r="I187" s="25"/>
      <c r="J187" s="26"/>
      <c r="K187" s="21"/>
      <c r="L187" s="42"/>
      <c r="M187" s="43"/>
      <c r="N187" s="44"/>
      <c r="O187" s="42">
        <v>535070</v>
      </c>
      <c r="P187" s="45">
        <v>83</v>
      </c>
      <c r="Q187" s="46">
        <f t="shared" si="7"/>
        <v>6446.6265060240967</v>
      </c>
      <c r="R187" s="50"/>
      <c r="S187" s="51"/>
      <c r="T187" s="46"/>
      <c r="U187" s="67"/>
      <c r="V187" s="68"/>
      <c r="W187" s="69"/>
      <c r="X187" s="67">
        <v>535070</v>
      </c>
      <c r="Y187" s="70">
        <v>83</v>
      </c>
      <c r="Z187" s="71">
        <f t="shared" si="8"/>
        <v>6446.6265060240967</v>
      </c>
      <c r="AA187" s="75"/>
      <c r="AB187" s="76"/>
      <c r="AC187" s="71"/>
      <c r="AD187" s="79">
        <v>61941</v>
      </c>
      <c r="AE187" s="81">
        <v>17078</v>
      </c>
    </row>
    <row r="188" spans="1:31" x14ac:dyDescent="0.45">
      <c r="A188" s="1">
        <v>183</v>
      </c>
      <c r="C188" s="17"/>
      <c r="D188" s="18"/>
      <c r="E188" s="19"/>
      <c r="F188" s="17">
        <v>540755</v>
      </c>
      <c r="G188" s="20">
        <v>84</v>
      </c>
      <c r="H188" s="21">
        <f t="shared" si="6"/>
        <v>6437.5595238095239</v>
      </c>
      <c r="I188" s="25"/>
      <c r="J188" s="26"/>
      <c r="K188" s="21"/>
      <c r="L188" s="42"/>
      <c r="M188" s="43"/>
      <c r="N188" s="44"/>
      <c r="O188" s="42">
        <v>540755</v>
      </c>
      <c r="P188" s="45">
        <v>84</v>
      </c>
      <c r="Q188" s="46">
        <f t="shared" si="7"/>
        <v>6437.5595238095239</v>
      </c>
      <c r="R188" s="50"/>
      <c r="S188" s="51"/>
      <c r="T188" s="46"/>
      <c r="U188" s="67"/>
      <c r="V188" s="68"/>
      <c r="W188" s="69"/>
      <c r="X188" s="67">
        <v>540755</v>
      </c>
      <c r="Y188" s="70">
        <v>84</v>
      </c>
      <c r="Z188" s="71">
        <f t="shared" si="8"/>
        <v>6437.5595238095239</v>
      </c>
      <c r="AA188" s="75"/>
      <c r="AB188" s="76"/>
      <c r="AC188" s="71"/>
      <c r="AD188" s="79">
        <v>61941</v>
      </c>
      <c r="AE188" s="81">
        <v>17078</v>
      </c>
    </row>
    <row r="189" spans="1:31" x14ac:dyDescent="0.45">
      <c r="A189" s="1">
        <v>184</v>
      </c>
      <c r="C189" s="17"/>
      <c r="D189" s="18"/>
      <c r="E189" s="19"/>
      <c r="F189" s="17">
        <v>540755</v>
      </c>
      <c r="G189" s="20">
        <v>84</v>
      </c>
      <c r="H189" s="21">
        <f t="shared" si="6"/>
        <v>6437.5595238095239</v>
      </c>
      <c r="I189" s="25"/>
      <c r="J189" s="26"/>
      <c r="K189" s="21"/>
      <c r="L189" s="42"/>
      <c r="M189" s="43"/>
      <c r="N189" s="44"/>
      <c r="O189" s="42">
        <v>540755</v>
      </c>
      <c r="P189" s="45">
        <v>84</v>
      </c>
      <c r="Q189" s="46">
        <f t="shared" si="7"/>
        <v>6437.5595238095239</v>
      </c>
      <c r="R189" s="50"/>
      <c r="S189" s="51"/>
      <c r="T189" s="46"/>
      <c r="U189" s="67"/>
      <c r="V189" s="68"/>
      <c r="W189" s="69"/>
      <c r="X189" s="67">
        <v>540755</v>
      </c>
      <c r="Y189" s="70">
        <v>84</v>
      </c>
      <c r="Z189" s="71">
        <f t="shared" si="8"/>
        <v>6437.5595238095239</v>
      </c>
      <c r="AA189" s="75"/>
      <c r="AB189" s="76"/>
      <c r="AC189" s="71"/>
      <c r="AD189" s="79">
        <v>61941</v>
      </c>
      <c r="AE189" s="81">
        <v>17078</v>
      </c>
    </row>
    <row r="190" spans="1:31" x14ac:dyDescent="0.45">
      <c r="A190" s="1">
        <v>185</v>
      </c>
      <c r="C190" s="17"/>
      <c r="D190" s="18"/>
      <c r="E190" s="19"/>
      <c r="F190" s="17">
        <v>546440</v>
      </c>
      <c r="G190" s="20">
        <v>85</v>
      </c>
      <c r="H190" s="21">
        <f t="shared" si="6"/>
        <v>6428.7058823529414</v>
      </c>
      <c r="I190" s="25"/>
      <c r="J190" s="26"/>
      <c r="K190" s="21"/>
      <c r="L190" s="42"/>
      <c r="M190" s="43"/>
      <c r="N190" s="44"/>
      <c r="O190" s="42">
        <v>546440</v>
      </c>
      <c r="P190" s="45">
        <v>85</v>
      </c>
      <c r="Q190" s="46">
        <f t="shared" si="7"/>
        <v>6428.7058823529414</v>
      </c>
      <c r="R190" s="50"/>
      <c r="S190" s="51"/>
      <c r="T190" s="46"/>
      <c r="U190" s="67"/>
      <c r="V190" s="68"/>
      <c r="W190" s="69"/>
      <c r="X190" s="67">
        <v>546440</v>
      </c>
      <c r="Y190" s="70">
        <v>85</v>
      </c>
      <c r="Z190" s="71">
        <f t="shared" si="8"/>
        <v>6428.7058823529414</v>
      </c>
      <c r="AA190" s="75"/>
      <c r="AB190" s="76"/>
      <c r="AC190" s="71"/>
      <c r="AD190" s="79">
        <v>61941</v>
      </c>
      <c r="AE190" s="81">
        <v>17078</v>
      </c>
    </row>
    <row r="191" spans="1:31" x14ac:dyDescent="0.45">
      <c r="A191" s="1">
        <v>186</v>
      </c>
      <c r="C191" s="17"/>
      <c r="D191" s="18"/>
      <c r="E191" s="19"/>
      <c r="F191" s="17">
        <v>546440</v>
      </c>
      <c r="G191" s="20">
        <v>85</v>
      </c>
      <c r="H191" s="21">
        <f t="shared" si="6"/>
        <v>6428.7058823529414</v>
      </c>
      <c r="I191" s="25"/>
      <c r="J191" s="26"/>
      <c r="K191" s="21"/>
      <c r="L191" s="42"/>
      <c r="M191" s="43"/>
      <c r="N191" s="44"/>
      <c r="O191" s="42">
        <v>546440</v>
      </c>
      <c r="P191" s="45">
        <v>85</v>
      </c>
      <c r="Q191" s="46">
        <f t="shared" si="7"/>
        <v>6428.7058823529414</v>
      </c>
      <c r="R191" s="50"/>
      <c r="S191" s="51"/>
      <c r="T191" s="46"/>
      <c r="U191" s="67"/>
      <c r="V191" s="68"/>
      <c r="W191" s="69"/>
      <c r="X191" s="67">
        <v>546440</v>
      </c>
      <c r="Y191" s="70">
        <v>85</v>
      </c>
      <c r="Z191" s="71">
        <f t="shared" si="8"/>
        <v>6428.7058823529414</v>
      </c>
      <c r="AA191" s="75"/>
      <c r="AB191" s="76"/>
      <c r="AC191" s="71"/>
      <c r="AD191" s="79">
        <v>61941</v>
      </c>
      <c r="AE191" s="81">
        <v>17078</v>
      </c>
    </row>
    <row r="192" spans="1:31" x14ac:dyDescent="0.45">
      <c r="A192" s="1">
        <v>187</v>
      </c>
      <c r="C192" s="17"/>
      <c r="D192" s="18"/>
      <c r="E192" s="19"/>
      <c r="F192" s="17">
        <v>546440</v>
      </c>
      <c r="G192" s="20">
        <v>85</v>
      </c>
      <c r="H192" s="21">
        <f t="shared" si="6"/>
        <v>6428.7058823529414</v>
      </c>
      <c r="I192" s="25"/>
      <c r="J192" s="26"/>
      <c r="K192" s="21"/>
      <c r="L192" s="42"/>
      <c r="M192" s="43"/>
      <c r="N192" s="44"/>
      <c r="O192" s="42">
        <v>546440</v>
      </c>
      <c r="P192" s="45">
        <v>85</v>
      </c>
      <c r="Q192" s="46">
        <f t="shared" si="7"/>
        <v>6428.7058823529414</v>
      </c>
      <c r="R192" s="50"/>
      <c r="S192" s="51"/>
      <c r="T192" s="46"/>
      <c r="U192" s="67"/>
      <c r="V192" s="68"/>
      <c r="W192" s="69"/>
      <c r="X192" s="67">
        <v>546440</v>
      </c>
      <c r="Y192" s="70">
        <v>85</v>
      </c>
      <c r="Z192" s="71">
        <f t="shared" si="8"/>
        <v>6428.7058823529414</v>
      </c>
      <c r="AA192" s="75"/>
      <c r="AB192" s="76"/>
      <c r="AC192" s="71"/>
      <c r="AD192" s="79">
        <v>61941</v>
      </c>
      <c r="AE192" s="81">
        <v>17078</v>
      </c>
    </row>
    <row r="193" spans="1:31" x14ac:dyDescent="0.45">
      <c r="A193" s="1">
        <v>188</v>
      </c>
      <c r="C193" s="17"/>
      <c r="D193" s="18"/>
      <c r="E193" s="19"/>
      <c r="F193" s="17">
        <v>552125</v>
      </c>
      <c r="G193" s="20">
        <v>86</v>
      </c>
      <c r="H193" s="21">
        <f t="shared" si="6"/>
        <v>6420.0581395348836</v>
      </c>
      <c r="I193" s="25"/>
      <c r="J193" s="26"/>
      <c r="K193" s="21"/>
      <c r="L193" s="42"/>
      <c r="M193" s="43"/>
      <c r="N193" s="44"/>
      <c r="O193" s="42">
        <v>552125</v>
      </c>
      <c r="P193" s="45">
        <v>86</v>
      </c>
      <c r="Q193" s="46">
        <f t="shared" si="7"/>
        <v>6420.0581395348836</v>
      </c>
      <c r="R193" s="50"/>
      <c r="S193" s="51"/>
      <c r="T193" s="46"/>
      <c r="U193" s="67"/>
      <c r="V193" s="68"/>
      <c r="W193" s="69"/>
      <c r="X193" s="67">
        <v>552125</v>
      </c>
      <c r="Y193" s="70">
        <v>86</v>
      </c>
      <c r="Z193" s="71">
        <f t="shared" si="8"/>
        <v>6420.0581395348836</v>
      </c>
      <c r="AA193" s="75"/>
      <c r="AB193" s="76"/>
      <c r="AC193" s="71"/>
      <c r="AD193" s="79">
        <v>61941</v>
      </c>
      <c r="AE193" s="81">
        <v>17078</v>
      </c>
    </row>
    <row r="194" spans="1:31" x14ac:dyDescent="0.45">
      <c r="A194" s="1">
        <v>189</v>
      </c>
      <c r="C194" s="17"/>
      <c r="D194" s="18"/>
      <c r="E194" s="19"/>
      <c r="F194" s="17">
        <v>552125</v>
      </c>
      <c r="G194" s="20">
        <v>86</v>
      </c>
      <c r="H194" s="21">
        <f t="shared" si="6"/>
        <v>6420.0581395348836</v>
      </c>
      <c r="I194" s="25"/>
      <c r="J194" s="26"/>
      <c r="K194" s="21"/>
      <c r="L194" s="42"/>
      <c r="M194" s="43"/>
      <c r="N194" s="44"/>
      <c r="O194" s="42">
        <v>552125</v>
      </c>
      <c r="P194" s="45">
        <v>86</v>
      </c>
      <c r="Q194" s="46">
        <f t="shared" si="7"/>
        <v>6420.0581395348836</v>
      </c>
      <c r="R194" s="50"/>
      <c r="S194" s="51"/>
      <c r="T194" s="46"/>
      <c r="U194" s="67"/>
      <c r="V194" s="68"/>
      <c r="W194" s="69"/>
      <c r="X194" s="67">
        <v>552125</v>
      </c>
      <c r="Y194" s="70">
        <v>86</v>
      </c>
      <c r="Z194" s="71">
        <f t="shared" si="8"/>
        <v>6420.0581395348836</v>
      </c>
      <c r="AA194" s="75"/>
      <c r="AB194" s="76"/>
      <c r="AC194" s="71"/>
      <c r="AD194" s="79">
        <v>61941</v>
      </c>
      <c r="AE194" s="81">
        <v>17078</v>
      </c>
    </row>
    <row r="195" spans="1:31" x14ac:dyDescent="0.45">
      <c r="A195" s="1">
        <v>190</v>
      </c>
      <c r="C195" s="17"/>
      <c r="D195" s="18"/>
      <c r="E195" s="19"/>
      <c r="F195" s="17">
        <v>557810</v>
      </c>
      <c r="G195" s="20">
        <v>87</v>
      </c>
      <c r="H195" s="21">
        <f t="shared" si="6"/>
        <v>6411.6091954022986</v>
      </c>
      <c r="I195" s="25"/>
      <c r="J195" s="26"/>
      <c r="K195" s="21"/>
      <c r="L195" s="42"/>
      <c r="M195" s="43"/>
      <c r="N195" s="44"/>
      <c r="O195" s="42">
        <v>557810</v>
      </c>
      <c r="P195" s="45">
        <v>87</v>
      </c>
      <c r="Q195" s="46">
        <f t="shared" si="7"/>
        <v>6411.6091954022986</v>
      </c>
      <c r="R195" s="50"/>
      <c r="S195" s="51"/>
      <c r="T195" s="46"/>
      <c r="U195" s="67"/>
      <c r="V195" s="68"/>
      <c r="W195" s="69"/>
      <c r="X195" s="67">
        <v>557810</v>
      </c>
      <c r="Y195" s="70">
        <v>87</v>
      </c>
      <c r="Z195" s="71">
        <f t="shared" si="8"/>
        <v>6411.6091954022986</v>
      </c>
      <c r="AA195" s="75"/>
      <c r="AB195" s="76"/>
      <c r="AC195" s="71"/>
      <c r="AD195" s="79">
        <v>61941</v>
      </c>
      <c r="AE195" s="81">
        <v>17078</v>
      </c>
    </row>
    <row r="196" spans="1:31" x14ac:dyDescent="0.45">
      <c r="A196" s="1">
        <v>191</v>
      </c>
      <c r="C196" s="17"/>
      <c r="D196" s="18"/>
      <c r="E196" s="19"/>
      <c r="F196" s="17">
        <v>557810</v>
      </c>
      <c r="G196" s="20">
        <v>87</v>
      </c>
      <c r="H196" s="21">
        <f t="shared" si="6"/>
        <v>6411.6091954022986</v>
      </c>
      <c r="I196" s="25"/>
      <c r="J196" s="26"/>
      <c r="K196" s="21"/>
      <c r="L196" s="42"/>
      <c r="M196" s="43"/>
      <c r="N196" s="44"/>
      <c r="O196" s="42">
        <v>557810</v>
      </c>
      <c r="P196" s="45">
        <v>87</v>
      </c>
      <c r="Q196" s="46">
        <f t="shared" si="7"/>
        <v>6411.6091954022986</v>
      </c>
      <c r="R196" s="50"/>
      <c r="S196" s="51"/>
      <c r="T196" s="46"/>
      <c r="U196" s="67"/>
      <c r="V196" s="68"/>
      <c r="W196" s="69"/>
      <c r="X196" s="67">
        <v>557810</v>
      </c>
      <c r="Y196" s="70">
        <v>87</v>
      </c>
      <c r="Z196" s="71">
        <f t="shared" si="8"/>
        <v>6411.6091954022986</v>
      </c>
      <c r="AA196" s="75"/>
      <c r="AB196" s="76"/>
      <c r="AC196" s="71"/>
      <c r="AD196" s="79">
        <v>61941</v>
      </c>
      <c r="AE196" s="81">
        <v>17078</v>
      </c>
    </row>
    <row r="197" spans="1:31" x14ac:dyDescent="0.45">
      <c r="A197" s="1">
        <v>192</v>
      </c>
      <c r="C197" s="17"/>
      <c r="D197" s="18"/>
      <c r="E197" s="19"/>
      <c r="F197" s="17">
        <v>563495</v>
      </c>
      <c r="G197" s="20">
        <v>88</v>
      </c>
      <c r="H197" s="21">
        <f t="shared" si="6"/>
        <v>6403.352272727273</v>
      </c>
      <c r="I197" s="25"/>
      <c r="J197" s="26"/>
      <c r="K197" s="21"/>
      <c r="L197" s="42"/>
      <c r="M197" s="43"/>
      <c r="N197" s="44"/>
      <c r="O197" s="42">
        <v>563495</v>
      </c>
      <c r="P197" s="45">
        <v>88</v>
      </c>
      <c r="Q197" s="46">
        <f t="shared" si="7"/>
        <v>6403.352272727273</v>
      </c>
      <c r="R197" s="50"/>
      <c r="S197" s="51"/>
      <c r="T197" s="46"/>
      <c r="U197" s="67"/>
      <c r="V197" s="68"/>
      <c r="W197" s="69"/>
      <c r="X197" s="67">
        <v>563495</v>
      </c>
      <c r="Y197" s="70">
        <v>88</v>
      </c>
      <c r="Z197" s="71">
        <f t="shared" si="8"/>
        <v>6403.352272727273</v>
      </c>
      <c r="AA197" s="75"/>
      <c r="AB197" s="76"/>
      <c r="AC197" s="71"/>
      <c r="AD197" s="79">
        <v>61941</v>
      </c>
      <c r="AE197" s="81">
        <v>17078</v>
      </c>
    </row>
    <row r="198" spans="1:31" x14ac:dyDescent="0.45">
      <c r="A198" s="1">
        <v>193</v>
      </c>
      <c r="C198" s="17"/>
      <c r="D198" s="18"/>
      <c r="E198" s="19"/>
      <c r="F198" s="17">
        <v>563495</v>
      </c>
      <c r="G198" s="20">
        <v>88</v>
      </c>
      <c r="H198" s="21">
        <f t="shared" ref="H198:H261" si="9">F198/G198</f>
        <v>6403.352272727273</v>
      </c>
      <c r="I198" s="25"/>
      <c r="J198" s="26"/>
      <c r="K198" s="21"/>
      <c r="L198" s="42"/>
      <c r="M198" s="43"/>
      <c r="N198" s="44"/>
      <c r="O198" s="42">
        <v>563495</v>
      </c>
      <c r="P198" s="45">
        <v>88</v>
      </c>
      <c r="Q198" s="46">
        <f t="shared" ref="Q198:Q261" si="10">O198/P198</f>
        <v>6403.352272727273</v>
      </c>
      <c r="R198" s="50"/>
      <c r="S198" s="51"/>
      <c r="T198" s="46"/>
      <c r="U198" s="67"/>
      <c r="V198" s="68"/>
      <c r="W198" s="69"/>
      <c r="X198" s="67">
        <v>563495</v>
      </c>
      <c r="Y198" s="70">
        <v>88</v>
      </c>
      <c r="Z198" s="71">
        <f t="shared" ref="Z198:Z261" si="11">X198/Y198</f>
        <v>6403.352272727273</v>
      </c>
      <c r="AA198" s="75"/>
      <c r="AB198" s="76"/>
      <c r="AC198" s="71"/>
      <c r="AD198" s="79">
        <v>61941</v>
      </c>
      <c r="AE198" s="81">
        <v>17078</v>
      </c>
    </row>
    <row r="199" spans="1:31" x14ac:dyDescent="0.45">
      <c r="A199" s="1">
        <v>194</v>
      </c>
      <c r="C199" s="17"/>
      <c r="D199" s="18"/>
      <c r="E199" s="19"/>
      <c r="F199" s="17">
        <v>569180</v>
      </c>
      <c r="G199" s="20">
        <v>89</v>
      </c>
      <c r="H199" s="21">
        <f t="shared" si="9"/>
        <v>6395.2808988764045</v>
      </c>
      <c r="I199" s="25"/>
      <c r="J199" s="26"/>
      <c r="K199" s="21"/>
      <c r="L199" s="42"/>
      <c r="M199" s="43"/>
      <c r="N199" s="44"/>
      <c r="O199" s="42">
        <v>569180</v>
      </c>
      <c r="P199" s="45">
        <v>89</v>
      </c>
      <c r="Q199" s="46">
        <f t="shared" si="10"/>
        <v>6395.2808988764045</v>
      </c>
      <c r="R199" s="50"/>
      <c r="S199" s="51"/>
      <c r="T199" s="46"/>
      <c r="U199" s="67"/>
      <c r="V199" s="68"/>
      <c r="W199" s="69"/>
      <c r="X199" s="67">
        <v>569180</v>
      </c>
      <c r="Y199" s="70">
        <v>89</v>
      </c>
      <c r="Z199" s="71">
        <f t="shared" si="11"/>
        <v>6395.2808988764045</v>
      </c>
      <c r="AA199" s="75"/>
      <c r="AB199" s="76"/>
      <c r="AC199" s="71"/>
      <c r="AD199" s="79">
        <v>61941</v>
      </c>
      <c r="AE199" s="81">
        <v>17078</v>
      </c>
    </row>
    <row r="200" spans="1:31" x14ac:dyDescent="0.45">
      <c r="A200" s="1">
        <v>195</v>
      </c>
      <c r="C200" s="17"/>
      <c r="D200" s="18"/>
      <c r="E200" s="19"/>
      <c r="F200" s="17">
        <v>569180</v>
      </c>
      <c r="G200" s="20">
        <v>89</v>
      </c>
      <c r="H200" s="21">
        <f t="shared" si="9"/>
        <v>6395.2808988764045</v>
      </c>
      <c r="I200" s="25"/>
      <c r="J200" s="26"/>
      <c r="K200" s="21"/>
      <c r="L200" s="42"/>
      <c r="M200" s="43"/>
      <c r="N200" s="44"/>
      <c r="O200" s="42">
        <v>569180</v>
      </c>
      <c r="P200" s="45">
        <v>89</v>
      </c>
      <c r="Q200" s="46">
        <f t="shared" si="10"/>
        <v>6395.2808988764045</v>
      </c>
      <c r="R200" s="50"/>
      <c r="S200" s="51"/>
      <c r="T200" s="46"/>
      <c r="U200" s="67"/>
      <c r="V200" s="68"/>
      <c r="W200" s="69"/>
      <c r="X200" s="67">
        <v>569180</v>
      </c>
      <c r="Y200" s="70">
        <v>89</v>
      </c>
      <c r="Z200" s="71">
        <f t="shared" si="11"/>
        <v>6395.2808988764045</v>
      </c>
      <c r="AA200" s="75"/>
      <c r="AB200" s="76"/>
      <c r="AC200" s="71"/>
      <c r="AD200" s="79">
        <v>61941</v>
      </c>
      <c r="AE200" s="81">
        <v>17078</v>
      </c>
    </row>
    <row r="201" spans="1:31" x14ac:dyDescent="0.45">
      <c r="A201" s="1">
        <v>196</v>
      </c>
      <c r="C201" s="17"/>
      <c r="D201" s="18"/>
      <c r="E201" s="19"/>
      <c r="F201" s="17">
        <v>574865</v>
      </c>
      <c r="G201" s="20">
        <v>90</v>
      </c>
      <c r="H201" s="21">
        <f t="shared" si="9"/>
        <v>6387.3888888888887</v>
      </c>
      <c r="I201" s="25"/>
      <c r="J201" s="26"/>
      <c r="K201" s="21"/>
      <c r="L201" s="42"/>
      <c r="M201" s="43"/>
      <c r="N201" s="44"/>
      <c r="O201" s="42">
        <v>574865</v>
      </c>
      <c r="P201" s="45">
        <v>90</v>
      </c>
      <c r="Q201" s="46">
        <f t="shared" si="10"/>
        <v>6387.3888888888887</v>
      </c>
      <c r="R201" s="50"/>
      <c r="S201" s="51"/>
      <c r="T201" s="46"/>
      <c r="U201" s="67"/>
      <c r="V201" s="68"/>
      <c r="W201" s="69"/>
      <c r="X201" s="67">
        <v>574865</v>
      </c>
      <c r="Y201" s="70">
        <v>90</v>
      </c>
      <c r="Z201" s="71">
        <f t="shared" si="11"/>
        <v>6387.3888888888887</v>
      </c>
      <c r="AA201" s="75"/>
      <c r="AB201" s="76"/>
      <c r="AC201" s="71"/>
      <c r="AD201" s="79">
        <v>61941</v>
      </c>
      <c r="AE201" s="81">
        <v>17078</v>
      </c>
    </row>
    <row r="202" spans="1:31" x14ac:dyDescent="0.45">
      <c r="A202" s="1">
        <v>197</v>
      </c>
      <c r="C202" s="17">
        <v>566296</v>
      </c>
      <c r="D202" s="18">
        <v>90</v>
      </c>
      <c r="E202" s="19">
        <f>C202/D202</f>
        <v>6292.1777777777779</v>
      </c>
      <c r="F202" s="17">
        <v>574865</v>
      </c>
      <c r="G202" s="20">
        <v>90</v>
      </c>
      <c r="H202" s="21">
        <f t="shared" si="9"/>
        <v>6387.3888888888887</v>
      </c>
      <c r="I202" s="25">
        <v>951025</v>
      </c>
      <c r="J202" s="26">
        <v>90</v>
      </c>
      <c r="K202" s="21">
        <f>I202/J202</f>
        <v>10566.944444444445</v>
      </c>
      <c r="L202" s="42">
        <v>566296</v>
      </c>
      <c r="M202" s="43">
        <v>90</v>
      </c>
      <c r="N202" s="44">
        <f>L202/M202</f>
        <v>6292.1777777777779</v>
      </c>
      <c r="O202" s="42">
        <v>574865</v>
      </c>
      <c r="P202" s="45">
        <v>90</v>
      </c>
      <c r="Q202" s="46">
        <f t="shared" si="10"/>
        <v>6387.3888888888887</v>
      </c>
      <c r="R202" s="50">
        <v>951025</v>
      </c>
      <c r="S202" s="51">
        <v>90</v>
      </c>
      <c r="T202" s="46">
        <f>R202/S202</f>
        <v>10566.944444444445</v>
      </c>
      <c r="U202" s="67">
        <v>566296</v>
      </c>
      <c r="V202" s="68">
        <v>90</v>
      </c>
      <c r="W202" s="69">
        <f>U202/V202</f>
        <v>6292.1777777777779</v>
      </c>
      <c r="X202" s="67">
        <v>574865</v>
      </c>
      <c r="Y202" s="70">
        <v>90</v>
      </c>
      <c r="Z202" s="71">
        <f t="shared" si="11"/>
        <v>6387.3888888888887</v>
      </c>
      <c r="AA202" s="75">
        <v>951025</v>
      </c>
      <c r="AB202" s="76">
        <v>90</v>
      </c>
      <c r="AC202" s="71">
        <f>AA202/AB202</f>
        <v>10566.944444444445</v>
      </c>
      <c r="AD202" s="79">
        <v>61941</v>
      </c>
      <c r="AE202" s="81">
        <v>17078</v>
      </c>
    </row>
    <row r="203" spans="1:31" x14ac:dyDescent="0.45">
      <c r="A203" s="1">
        <v>198</v>
      </c>
      <c r="C203" s="17"/>
      <c r="D203" s="18"/>
      <c r="E203" s="19"/>
      <c r="F203" s="17">
        <v>574865</v>
      </c>
      <c r="G203" s="20">
        <v>90</v>
      </c>
      <c r="H203" s="21">
        <f t="shared" si="9"/>
        <v>6387.3888888888887</v>
      </c>
      <c r="I203" s="25"/>
      <c r="J203" s="26"/>
      <c r="K203" s="21"/>
      <c r="L203" s="42"/>
      <c r="M203" s="43"/>
      <c r="N203" s="44"/>
      <c r="O203" s="42">
        <v>574865</v>
      </c>
      <c r="P203" s="45">
        <v>90</v>
      </c>
      <c r="Q203" s="46">
        <f t="shared" si="10"/>
        <v>6387.3888888888887</v>
      </c>
      <c r="R203" s="50"/>
      <c r="S203" s="51"/>
      <c r="T203" s="46"/>
      <c r="U203" s="67"/>
      <c r="V203" s="68"/>
      <c r="W203" s="69"/>
      <c r="X203" s="67">
        <v>574865</v>
      </c>
      <c r="Y203" s="70">
        <v>90</v>
      </c>
      <c r="Z203" s="71">
        <f t="shared" si="11"/>
        <v>6387.3888888888887</v>
      </c>
      <c r="AA203" s="75"/>
      <c r="AB203" s="76"/>
      <c r="AC203" s="71"/>
      <c r="AD203" s="79">
        <v>61941</v>
      </c>
      <c r="AE203" s="81">
        <v>17078</v>
      </c>
    </row>
    <row r="204" spans="1:31" x14ac:dyDescent="0.45">
      <c r="A204" s="1">
        <v>199</v>
      </c>
      <c r="C204" s="17"/>
      <c r="D204" s="18"/>
      <c r="E204" s="19"/>
      <c r="F204" s="17">
        <v>580550</v>
      </c>
      <c r="G204" s="20">
        <v>91</v>
      </c>
      <c r="H204" s="21">
        <f t="shared" si="9"/>
        <v>6379.6703296703299</v>
      </c>
      <c r="I204" s="25"/>
      <c r="J204" s="26"/>
      <c r="K204" s="21"/>
      <c r="L204" s="42"/>
      <c r="M204" s="43"/>
      <c r="N204" s="44"/>
      <c r="O204" s="42">
        <v>580550</v>
      </c>
      <c r="P204" s="45">
        <v>91</v>
      </c>
      <c r="Q204" s="46">
        <f t="shared" si="10"/>
        <v>6379.6703296703299</v>
      </c>
      <c r="R204" s="50"/>
      <c r="S204" s="51"/>
      <c r="T204" s="46"/>
      <c r="U204" s="67"/>
      <c r="V204" s="68"/>
      <c r="W204" s="69"/>
      <c r="X204" s="67">
        <v>580550</v>
      </c>
      <c r="Y204" s="70">
        <v>91</v>
      </c>
      <c r="Z204" s="71">
        <f t="shared" si="11"/>
        <v>6379.6703296703299</v>
      </c>
      <c r="AA204" s="75"/>
      <c r="AB204" s="76"/>
      <c r="AC204" s="71"/>
      <c r="AD204" s="79">
        <v>61941</v>
      </c>
      <c r="AE204" s="81">
        <v>17078</v>
      </c>
    </row>
    <row r="205" spans="1:31" x14ac:dyDescent="0.45">
      <c r="A205" s="1">
        <v>200</v>
      </c>
      <c r="C205" s="17"/>
      <c r="D205" s="18"/>
      <c r="E205" s="19"/>
      <c r="F205" s="17">
        <v>580550</v>
      </c>
      <c r="G205" s="20">
        <v>91</v>
      </c>
      <c r="H205" s="21">
        <f t="shared" si="9"/>
        <v>6379.6703296703299</v>
      </c>
      <c r="I205" s="25"/>
      <c r="J205" s="26"/>
      <c r="K205" s="21"/>
      <c r="L205" s="42"/>
      <c r="M205" s="43"/>
      <c r="N205" s="44"/>
      <c r="O205" s="42">
        <v>580550</v>
      </c>
      <c r="P205" s="45">
        <v>91</v>
      </c>
      <c r="Q205" s="46">
        <f t="shared" si="10"/>
        <v>6379.6703296703299</v>
      </c>
      <c r="R205" s="50"/>
      <c r="S205" s="51"/>
      <c r="T205" s="46"/>
      <c r="U205" s="67"/>
      <c r="V205" s="68"/>
      <c r="W205" s="69"/>
      <c r="X205" s="67">
        <v>580550</v>
      </c>
      <c r="Y205" s="70">
        <v>91</v>
      </c>
      <c r="Z205" s="71">
        <f t="shared" si="11"/>
        <v>6379.6703296703299</v>
      </c>
      <c r="AA205" s="75"/>
      <c r="AB205" s="76"/>
      <c r="AC205" s="71"/>
      <c r="AD205" s="79">
        <v>61941</v>
      </c>
      <c r="AE205" s="81">
        <v>17078</v>
      </c>
    </row>
    <row r="206" spans="1:31" x14ac:dyDescent="0.45">
      <c r="A206" s="1">
        <v>201</v>
      </c>
      <c r="C206" s="17"/>
      <c r="D206" s="18"/>
      <c r="E206" s="19"/>
      <c r="F206" s="17">
        <v>586235</v>
      </c>
      <c r="G206" s="20">
        <v>92</v>
      </c>
      <c r="H206" s="21">
        <f t="shared" si="9"/>
        <v>6372.119565217391</v>
      </c>
      <c r="I206" s="25"/>
      <c r="J206" s="26"/>
      <c r="K206" s="21"/>
      <c r="L206" s="42"/>
      <c r="M206" s="43"/>
      <c r="N206" s="44"/>
      <c r="O206" s="42">
        <v>586235</v>
      </c>
      <c r="P206" s="45">
        <v>92</v>
      </c>
      <c r="Q206" s="46">
        <f t="shared" si="10"/>
        <v>6372.119565217391</v>
      </c>
      <c r="R206" s="50"/>
      <c r="S206" s="51"/>
      <c r="T206" s="46"/>
      <c r="U206" s="67"/>
      <c r="V206" s="68"/>
      <c r="W206" s="69"/>
      <c r="X206" s="67">
        <v>586235</v>
      </c>
      <c r="Y206" s="70">
        <v>92</v>
      </c>
      <c r="Z206" s="71">
        <f t="shared" si="11"/>
        <v>6372.119565217391</v>
      </c>
      <c r="AA206" s="75"/>
      <c r="AB206" s="76"/>
      <c r="AC206" s="71"/>
      <c r="AD206" s="79">
        <v>61941</v>
      </c>
      <c r="AE206" s="81">
        <v>17078</v>
      </c>
    </row>
    <row r="207" spans="1:31" x14ac:dyDescent="0.45">
      <c r="A207" s="1">
        <v>202</v>
      </c>
      <c r="C207" s="17"/>
      <c r="D207" s="18"/>
      <c r="E207" s="19"/>
      <c r="F207" s="17">
        <v>586235</v>
      </c>
      <c r="G207" s="20">
        <v>92</v>
      </c>
      <c r="H207" s="21">
        <f t="shared" si="9"/>
        <v>6372.119565217391</v>
      </c>
      <c r="I207" s="25"/>
      <c r="J207" s="26"/>
      <c r="K207" s="21"/>
      <c r="L207" s="42"/>
      <c r="M207" s="43"/>
      <c r="N207" s="44"/>
      <c r="O207" s="42">
        <v>586235</v>
      </c>
      <c r="P207" s="45">
        <v>92</v>
      </c>
      <c r="Q207" s="46">
        <f t="shared" si="10"/>
        <v>6372.119565217391</v>
      </c>
      <c r="R207" s="50"/>
      <c r="S207" s="51"/>
      <c r="T207" s="46"/>
      <c r="U207" s="67"/>
      <c r="V207" s="68"/>
      <c r="W207" s="69"/>
      <c r="X207" s="67">
        <v>586235</v>
      </c>
      <c r="Y207" s="70">
        <v>92</v>
      </c>
      <c r="Z207" s="71">
        <f t="shared" si="11"/>
        <v>6372.119565217391</v>
      </c>
      <c r="AA207" s="75"/>
      <c r="AB207" s="76"/>
      <c r="AC207" s="71"/>
      <c r="AD207" s="79">
        <v>61941</v>
      </c>
      <c r="AE207" s="81">
        <v>17078</v>
      </c>
    </row>
    <row r="208" spans="1:31" x14ac:dyDescent="0.45">
      <c r="A208" s="1">
        <v>203</v>
      </c>
      <c r="C208" s="17"/>
      <c r="D208" s="18"/>
      <c r="E208" s="19"/>
      <c r="F208" s="17">
        <v>591920</v>
      </c>
      <c r="G208" s="20">
        <v>93</v>
      </c>
      <c r="H208" s="21">
        <f t="shared" si="9"/>
        <v>6364.7311827956992</v>
      </c>
      <c r="I208" s="25"/>
      <c r="J208" s="26"/>
      <c r="K208" s="21"/>
      <c r="L208" s="42"/>
      <c r="M208" s="43"/>
      <c r="N208" s="44"/>
      <c r="O208" s="42">
        <v>591920</v>
      </c>
      <c r="P208" s="45">
        <v>93</v>
      </c>
      <c r="Q208" s="46">
        <f t="shared" si="10"/>
        <v>6364.7311827956992</v>
      </c>
      <c r="R208" s="50"/>
      <c r="S208" s="51"/>
      <c r="T208" s="46"/>
      <c r="U208" s="67"/>
      <c r="V208" s="68"/>
      <c r="W208" s="69"/>
      <c r="X208" s="67">
        <v>591920</v>
      </c>
      <c r="Y208" s="70">
        <v>93</v>
      </c>
      <c r="Z208" s="71">
        <f t="shared" si="11"/>
        <v>6364.7311827956992</v>
      </c>
      <c r="AA208" s="75"/>
      <c r="AB208" s="76"/>
      <c r="AC208" s="71"/>
      <c r="AD208" s="79">
        <v>61941</v>
      </c>
      <c r="AE208" s="81">
        <v>17078</v>
      </c>
    </row>
    <row r="209" spans="1:31" x14ac:dyDescent="0.45">
      <c r="A209" s="1">
        <v>204</v>
      </c>
      <c r="C209" s="17"/>
      <c r="D209" s="18"/>
      <c r="E209" s="19"/>
      <c r="F209" s="17">
        <v>591920</v>
      </c>
      <c r="G209" s="20">
        <v>93</v>
      </c>
      <c r="H209" s="21">
        <f t="shared" si="9"/>
        <v>6364.7311827956992</v>
      </c>
      <c r="I209" s="25"/>
      <c r="J209" s="26"/>
      <c r="K209" s="21"/>
      <c r="L209" s="42"/>
      <c r="M209" s="43"/>
      <c r="N209" s="44"/>
      <c r="O209" s="42">
        <v>591920</v>
      </c>
      <c r="P209" s="45">
        <v>93</v>
      </c>
      <c r="Q209" s="46">
        <f t="shared" si="10"/>
        <v>6364.7311827956992</v>
      </c>
      <c r="R209" s="50"/>
      <c r="S209" s="51"/>
      <c r="T209" s="46"/>
      <c r="U209" s="67"/>
      <c r="V209" s="68"/>
      <c r="W209" s="69"/>
      <c r="X209" s="67">
        <v>591920</v>
      </c>
      <c r="Y209" s="70">
        <v>93</v>
      </c>
      <c r="Z209" s="71">
        <f t="shared" si="11"/>
        <v>6364.7311827956992</v>
      </c>
      <c r="AA209" s="75"/>
      <c r="AB209" s="76"/>
      <c r="AC209" s="71"/>
      <c r="AD209" s="79">
        <v>61941</v>
      </c>
      <c r="AE209" s="81">
        <v>17078</v>
      </c>
    </row>
    <row r="210" spans="1:31" x14ac:dyDescent="0.45">
      <c r="A210" s="1">
        <v>205</v>
      </c>
      <c r="C210" s="17"/>
      <c r="D210" s="18"/>
      <c r="E210" s="19"/>
      <c r="F210" s="17">
        <v>597605</v>
      </c>
      <c r="G210" s="20">
        <v>94</v>
      </c>
      <c r="H210" s="21">
        <f t="shared" si="9"/>
        <v>6357.5</v>
      </c>
      <c r="I210" s="25"/>
      <c r="J210" s="26"/>
      <c r="K210" s="21"/>
      <c r="L210" s="42"/>
      <c r="M210" s="43"/>
      <c r="N210" s="44"/>
      <c r="O210" s="42">
        <v>597605</v>
      </c>
      <c r="P210" s="45">
        <v>94</v>
      </c>
      <c r="Q210" s="46">
        <f t="shared" si="10"/>
        <v>6357.5</v>
      </c>
      <c r="R210" s="50"/>
      <c r="S210" s="51"/>
      <c r="T210" s="46"/>
      <c r="U210" s="67"/>
      <c r="V210" s="68"/>
      <c r="W210" s="69"/>
      <c r="X210" s="67">
        <v>597605</v>
      </c>
      <c r="Y210" s="70">
        <v>94</v>
      </c>
      <c r="Z210" s="71">
        <f t="shared" si="11"/>
        <v>6357.5</v>
      </c>
      <c r="AA210" s="75"/>
      <c r="AB210" s="76"/>
      <c r="AC210" s="71"/>
      <c r="AD210" s="79">
        <v>61941</v>
      </c>
      <c r="AE210" s="81">
        <v>17078</v>
      </c>
    </row>
    <row r="211" spans="1:31" x14ac:dyDescent="0.45">
      <c r="A211" s="1">
        <v>206</v>
      </c>
      <c r="C211" s="17"/>
      <c r="D211" s="18"/>
      <c r="E211" s="19"/>
      <c r="F211" s="17">
        <v>597605</v>
      </c>
      <c r="G211" s="20">
        <v>94</v>
      </c>
      <c r="H211" s="21">
        <f t="shared" si="9"/>
        <v>6357.5</v>
      </c>
      <c r="I211" s="25"/>
      <c r="J211" s="26"/>
      <c r="K211" s="21"/>
      <c r="L211" s="42"/>
      <c r="M211" s="43"/>
      <c r="N211" s="44"/>
      <c r="O211" s="42">
        <v>597605</v>
      </c>
      <c r="P211" s="45">
        <v>94</v>
      </c>
      <c r="Q211" s="46">
        <f t="shared" si="10"/>
        <v>6357.5</v>
      </c>
      <c r="R211" s="50"/>
      <c r="S211" s="51"/>
      <c r="T211" s="46"/>
      <c r="U211" s="67"/>
      <c r="V211" s="68"/>
      <c r="W211" s="69"/>
      <c r="X211" s="67">
        <v>597605</v>
      </c>
      <c r="Y211" s="70">
        <v>94</v>
      </c>
      <c r="Z211" s="71">
        <f t="shared" si="11"/>
        <v>6357.5</v>
      </c>
      <c r="AA211" s="75"/>
      <c r="AB211" s="76"/>
      <c r="AC211" s="71"/>
      <c r="AD211" s="79">
        <v>61941</v>
      </c>
      <c r="AE211" s="81">
        <v>17078</v>
      </c>
    </row>
    <row r="212" spans="1:31" x14ac:dyDescent="0.45">
      <c r="A212" s="1">
        <v>207</v>
      </c>
      <c r="C212" s="17"/>
      <c r="D212" s="18"/>
      <c r="E212" s="19"/>
      <c r="F212" s="17">
        <v>603290</v>
      </c>
      <c r="G212" s="20">
        <v>95</v>
      </c>
      <c r="H212" s="21">
        <f t="shared" si="9"/>
        <v>6350.4210526315792</v>
      </c>
      <c r="I212" s="25"/>
      <c r="J212" s="26"/>
      <c r="K212" s="21"/>
      <c r="L212" s="42"/>
      <c r="M212" s="43"/>
      <c r="N212" s="44"/>
      <c r="O212" s="42">
        <v>603290</v>
      </c>
      <c r="P212" s="45">
        <v>95</v>
      </c>
      <c r="Q212" s="46">
        <f t="shared" si="10"/>
        <v>6350.4210526315792</v>
      </c>
      <c r="R212" s="50"/>
      <c r="S212" s="51"/>
      <c r="T212" s="46"/>
      <c r="U212" s="67"/>
      <c r="V212" s="68"/>
      <c r="W212" s="69"/>
      <c r="X212" s="67">
        <v>603290</v>
      </c>
      <c r="Y212" s="70">
        <v>95</v>
      </c>
      <c r="Z212" s="71">
        <f t="shared" si="11"/>
        <v>6350.4210526315792</v>
      </c>
      <c r="AA212" s="75"/>
      <c r="AB212" s="76"/>
      <c r="AC212" s="71"/>
      <c r="AD212" s="79">
        <v>61941</v>
      </c>
      <c r="AE212" s="81">
        <v>17078</v>
      </c>
    </row>
    <row r="213" spans="1:31" x14ac:dyDescent="0.45">
      <c r="A213" s="1">
        <v>208</v>
      </c>
      <c r="C213" s="17"/>
      <c r="D213" s="18"/>
      <c r="E213" s="19"/>
      <c r="F213" s="17">
        <v>603290</v>
      </c>
      <c r="G213" s="20">
        <v>95</v>
      </c>
      <c r="H213" s="21">
        <f t="shared" si="9"/>
        <v>6350.4210526315792</v>
      </c>
      <c r="I213" s="25"/>
      <c r="J213" s="26"/>
      <c r="K213" s="21"/>
      <c r="L213" s="42"/>
      <c r="M213" s="43"/>
      <c r="N213" s="44"/>
      <c r="O213" s="42">
        <v>603290</v>
      </c>
      <c r="P213" s="45">
        <v>95</v>
      </c>
      <c r="Q213" s="46">
        <f t="shared" si="10"/>
        <v>6350.4210526315792</v>
      </c>
      <c r="R213" s="50"/>
      <c r="S213" s="51"/>
      <c r="T213" s="46"/>
      <c r="U213" s="67"/>
      <c r="V213" s="68"/>
      <c r="W213" s="69"/>
      <c r="X213" s="67">
        <v>603290</v>
      </c>
      <c r="Y213" s="70">
        <v>95</v>
      </c>
      <c r="Z213" s="71">
        <f t="shared" si="11"/>
        <v>6350.4210526315792</v>
      </c>
      <c r="AA213" s="75"/>
      <c r="AB213" s="76"/>
      <c r="AC213" s="71"/>
      <c r="AD213" s="79">
        <v>61941</v>
      </c>
      <c r="AE213" s="81">
        <v>17078</v>
      </c>
    </row>
    <row r="214" spans="1:31" x14ac:dyDescent="0.45">
      <c r="A214" s="1">
        <v>209</v>
      </c>
      <c r="C214" s="17"/>
      <c r="D214" s="18"/>
      <c r="E214" s="19"/>
      <c r="F214" s="17">
        <v>603290</v>
      </c>
      <c r="G214" s="20">
        <v>95</v>
      </c>
      <c r="H214" s="21">
        <f t="shared" si="9"/>
        <v>6350.4210526315792</v>
      </c>
      <c r="I214" s="25"/>
      <c r="J214" s="26"/>
      <c r="K214" s="21"/>
      <c r="L214" s="42"/>
      <c r="M214" s="43"/>
      <c r="N214" s="44"/>
      <c r="O214" s="42">
        <v>603290</v>
      </c>
      <c r="P214" s="45">
        <v>95</v>
      </c>
      <c r="Q214" s="46">
        <f t="shared" si="10"/>
        <v>6350.4210526315792</v>
      </c>
      <c r="R214" s="50"/>
      <c r="S214" s="51"/>
      <c r="T214" s="46"/>
      <c r="U214" s="67"/>
      <c r="V214" s="68"/>
      <c r="W214" s="69"/>
      <c r="X214" s="67">
        <v>603290</v>
      </c>
      <c r="Y214" s="70">
        <v>95</v>
      </c>
      <c r="Z214" s="71">
        <f t="shared" si="11"/>
        <v>6350.4210526315792</v>
      </c>
      <c r="AA214" s="75"/>
      <c r="AB214" s="76"/>
      <c r="AC214" s="71"/>
      <c r="AD214" s="79">
        <v>61941</v>
      </c>
      <c r="AE214" s="81">
        <v>17078</v>
      </c>
    </row>
    <row r="215" spans="1:31" x14ac:dyDescent="0.45">
      <c r="A215" s="1">
        <v>210</v>
      </c>
      <c r="C215" s="17"/>
      <c r="D215" s="18"/>
      <c r="E215" s="19"/>
      <c r="F215" s="17">
        <v>608975</v>
      </c>
      <c r="G215" s="20">
        <v>96</v>
      </c>
      <c r="H215" s="21">
        <f t="shared" si="9"/>
        <v>6343.489583333333</v>
      </c>
      <c r="I215" s="25"/>
      <c r="J215" s="26"/>
      <c r="K215" s="21"/>
      <c r="L215" s="42"/>
      <c r="M215" s="43"/>
      <c r="N215" s="44"/>
      <c r="O215" s="42">
        <v>608975</v>
      </c>
      <c r="P215" s="45">
        <v>96</v>
      </c>
      <c r="Q215" s="46">
        <f t="shared" si="10"/>
        <v>6343.489583333333</v>
      </c>
      <c r="R215" s="50"/>
      <c r="S215" s="51"/>
      <c r="T215" s="46"/>
      <c r="U215" s="67"/>
      <c r="V215" s="68"/>
      <c r="W215" s="69"/>
      <c r="X215" s="67">
        <v>608975</v>
      </c>
      <c r="Y215" s="70">
        <v>96</v>
      </c>
      <c r="Z215" s="71">
        <f t="shared" si="11"/>
        <v>6343.489583333333</v>
      </c>
      <c r="AA215" s="75"/>
      <c r="AB215" s="76"/>
      <c r="AC215" s="71"/>
      <c r="AD215" s="79">
        <v>61941</v>
      </c>
      <c r="AE215" s="81">
        <v>17078</v>
      </c>
    </row>
    <row r="216" spans="1:31" x14ac:dyDescent="0.45">
      <c r="A216" s="1">
        <v>211</v>
      </c>
      <c r="C216" s="17"/>
      <c r="D216" s="18"/>
      <c r="E216" s="19"/>
      <c r="F216" s="17">
        <v>608975</v>
      </c>
      <c r="G216" s="20">
        <v>96</v>
      </c>
      <c r="H216" s="21">
        <f t="shared" si="9"/>
        <v>6343.489583333333</v>
      </c>
      <c r="I216" s="25"/>
      <c r="J216" s="26"/>
      <c r="K216" s="21"/>
      <c r="L216" s="42"/>
      <c r="M216" s="43"/>
      <c r="N216" s="44"/>
      <c r="O216" s="42">
        <v>608975</v>
      </c>
      <c r="P216" s="45">
        <v>96</v>
      </c>
      <c r="Q216" s="46">
        <f t="shared" si="10"/>
        <v>6343.489583333333</v>
      </c>
      <c r="R216" s="50"/>
      <c r="S216" s="51"/>
      <c r="T216" s="46"/>
      <c r="U216" s="67"/>
      <c r="V216" s="68"/>
      <c r="W216" s="69"/>
      <c r="X216" s="67">
        <v>608975</v>
      </c>
      <c r="Y216" s="70">
        <v>96</v>
      </c>
      <c r="Z216" s="71">
        <f t="shared" si="11"/>
        <v>6343.489583333333</v>
      </c>
      <c r="AA216" s="75"/>
      <c r="AB216" s="76"/>
      <c r="AC216" s="71"/>
      <c r="AD216" s="79">
        <v>61941</v>
      </c>
      <c r="AE216" s="81">
        <v>17078</v>
      </c>
    </row>
    <row r="217" spans="1:31" x14ac:dyDescent="0.45">
      <c r="A217" s="1">
        <v>212</v>
      </c>
      <c r="C217" s="17"/>
      <c r="D217" s="18"/>
      <c r="E217" s="19"/>
      <c r="F217" s="17">
        <v>614660</v>
      </c>
      <c r="G217" s="20">
        <v>97</v>
      </c>
      <c r="H217" s="21">
        <f t="shared" si="9"/>
        <v>6336.7010309278348</v>
      </c>
      <c r="I217" s="25"/>
      <c r="J217" s="26"/>
      <c r="K217" s="21"/>
      <c r="L217" s="42"/>
      <c r="M217" s="43"/>
      <c r="N217" s="44"/>
      <c r="O217" s="42">
        <v>614660</v>
      </c>
      <c r="P217" s="45">
        <v>97</v>
      </c>
      <c r="Q217" s="46">
        <f t="shared" si="10"/>
        <v>6336.7010309278348</v>
      </c>
      <c r="R217" s="50"/>
      <c r="S217" s="51"/>
      <c r="T217" s="46"/>
      <c r="U217" s="67"/>
      <c r="V217" s="68"/>
      <c r="W217" s="69"/>
      <c r="X217" s="67">
        <v>614660</v>
      </c>
      <c r="Y217" s="70">
        <v>97</v>
      </c>
      <c r="Z217" s="71">
        <f t="shared" si="11"/>
        <v>6336.7010309278348</v>
      </c>
      <c r="AA217" s="75"/>
      <c r="AB217" s="76"/>
      <c r="AC217" s="71"/>
      <c r="AD217" s="79">
        <v>61941</v>
      </c>
      <c r="AE217" s="81">
        <v>17078</v>
      </c>
    </row>
    <row r="218" spans="1:31" x14ac:dyDescent="0.45">
      <c r="A218" s="1">
        <v>213</v>
      </c>
      <c r="C218" s="17"/>
      <c r="D218" s="18"/>
      <c r="E218" s="19"/>
      <c r="F218" s="17">
        <v>614660</v>
      </c>
      <c r="G218" s="20">
        <v>97</v>
      </c>
      <c r="H218" s="21">
        <f t="shared" si="9"/>
        <v>6336.7010309278348</v>
      </c>
      <c r="I218" s="25"/>
      <c r="J218" s="26"/>
      <c r="K218" s="21"/>
      <c r="L218" s="42"/>
      <c r="M218" s="43"/>
      <c r="N218" s="44"/>
      <c r="O218" s="42">
        <v>614660</v>
      </c>
      <c r="P218" s="45">
        <v>97</v>
      </c>
      <c r="Q218" s="46">
        <f t="shared" si="10"/>
        <v>6336.7010309278348</v>
      </c>
      <c r="R218" s="50"/>
      <c r="S218" s="51"/>
      <c r="T218" s="46"/>
      <c r="U218" s="67"/>
      <c r="V218" s="68"/>
      <c r="W218" s="69"/>
      <c r="X218" s="67">
        <v>614660</v>
      </c>
      <c r="Y218" s="70">
        <v>97</v>
      </c>
      <c r="Z218" s="71">
        <f t="shared" si="11"/>
        <v>6336.7010309278348</v>
      </c>
      <c r="AA218" s="75"/>
      <c r="AB218" s="76"/>
      <c r="AC218" s="71"/>
      <c r="AD218" s="79">
        <v>61941</v>
      </c>
      <c r="AE218" s="81">
        <v>17078</v>
      </c>
    </row>
    <row r="219" spans="1:31" x14ac:dyDescent="0.45">
      <c r="A219" s="1">
        <v>214</v>
      </c>
      <c r="C219" s="17"/>
      <c r="D219" s="18"/>
      <c r="E219" s="19"/>
      <c r="F219" s="17">
        <v>620345</v>
      </c>
      <c r="G219" s="20">
        <v>98</v>
      </c>
      <c r="H219" s="21">
        <f t="shared" si="9"/>
        <v>6330.0510204081629</v>
      </c>
      <c r="I219" s="25"/>
      <c r="J219" s="26"/>
      <c r="K219" s="21"/>
      <c r="L219" s="42"/>
      <c r="M219" s="43"/>
      <c r="N219" s="44"/>
      <c r="O219" s="42">
        <v>620345</v>
      </c>
      <c r="P219" s="45">
        <v>98</v>
      </c>
      <c r="Q219" s="46">
        <f t="shared" si="10"/>
        <v>6330.0510204081629</v>
      </c>
      <c r="R219" s="50"/>
      <c r="S219" s="51"/>
      <c r="T219" s="46"/>
      <c r="U219" s="67"/>
      <c r="V219" s="68"/>
      <c r="W219" s="69"/>
      <c r="X219" s="67">
        <v>620345</v>
      </c>
      <c r="Y219" s="70">
        <v>98</v>
      </c>
      <c r="Z219" s="71">
        <f t="shared" si="11"/>
        <v>6330.0510204081629</v>
      </c>
      <c r="AA219" s="75"/>
      <c r="AB219" s="76"/>
      <c r="AC219" s="71"/>
      <c r="AD219" s="79">
        <v>61941</v>
      </c>
      <c r="AE219" s="81">
        <v>17078</v>
      </c>
    </row>
    <row r="220" spans="1:31" x14ac:dyDescent="0.45">
      <c r="A220" s="1">
        <v>215</v>
      </c>
      <c r="C220" s="17"/>
      <c r="D220" s="18"/>
      <c r="E220" s="19"/>
      <c r="F220" s="17">
        <v>620345</v>
      </c>
      <c r="G220" s="20">
        <v>98</v>
      </c>
      <c r="H220" s="21">
        <f t="shared" si="9"/>
        <v>6330.0510204081629</v>
      </c>
      <c r="I220" s="25"/>
      <c r="J220" s="26"/>
      <c r="K220" s="21"/>
      <c r="L220" s="42"/>
      <c r="M220" s="43"/>
      <c r="N220" s="44"/>
      <c r="O220" s="42">
        <v>620345</v>
      </c>
      <c r="P220" s="45">
        <v>98</v>
      </c>
      <c r="Q220" s="46">
        <f t="shared" si="10"/>
        <v>6330.0510204081629</v>
      </c>
      <c r="R220" s="50"/>
      <c r="S220" s="51"/>
      <c r="T220" s="46"/>
      <c r="U220" s="67"/>
      <c r="V220" s="68"/>
      <c r="W220" s="69"/>
      <c r="X220" s="67">
        <v>620345</v>
      </c>
      <c r="Y220" s="70">
        <v>98</v>
      </c>
      <c r="Z220" s="71">
        <f t="shared" si="11"/>
        <v>6330.0510204081629</v>
      </c>
      <c r="AA220" s="75"/>
      <c r="AB220" s="76"/>
      <c r="AC220" s="71"/>
      <c r="AD220" s="79">
        <v>61941</v>
      </c>
      <c r="AE220" s="81">
        <v>17078</v>
      </c>
    </row>
    <row r="221" spans="1:31" x14ac:dyDescent="0.45">
      <c r="A221" s="1">
        <v>216</v>
      </c>
      <c r="C221" s="17"/>
      <c r="D221" s="18"/>
      <c r="E221" s="19"/>
      <c r="F221" s="17">
        <v>626030</v>
      </c>
      <c r="G221" s="20">
        <v>99</v>
      </c>
      <c r="H221" s="21">
        <f t="shared" si="9"/>
        <v>6323.5353535353534</v>
      </c>
      <c r="I221" s="25"/>
      <c r="J221" s="26"/>
      <c r="K221" s="21"/>
      <c r="L221" s="42"/>
      <c r="M221" s="43"/>
      <c r="N221" s="44"/>
      <c r="O221" s="42">
        <v>626030</v>
      </c>
      <c r="P221" s="45">
        <v>99</v>
      </c>
      <c r="Q221" s="46">
        <f t="shared" si="10"/>
        <v>6323.5353535353534</v>
      </c>
      <c r="R221" s="50"/>
      <c r="S221" s="51"/>
      <c r="T221" s="46"/>
      <c r="U221" s="67"/>
      <c r="V221" s="68"/>
      <c r="W221" s="69"/>
      <c r="X221" s="67">
        <v>626030</v>
      </c>
      <c r="Y221" s="70">
        <v>99</v>
      </c>
      <c r="Z221" s="71">
        <f t="shared" si="11"/>
        <v>6323.5353535353534</v>
      </c>
      <c r="AA221" s="75"/>
      <c r="AB221" s="76"/>
      <c r="AC221" s="71"/>
      <c r="AD221" s="79">
        <v>61941</v>
      </c>
      <c r="AE221" s="81">
        <v>17078</v>
      </c>
    </row>
    <row r="222" spans="1:31" x14ac:dyDescent="0.45">
      <c r="A222" s="1">
        <v>217</v>
      </c>
      <c r="C222" s="17"/>
      <c r="D222" s="18"/>
      <c r="E222" s="19"/>
      <c r="F222" s="17">
        <v>626030</v>
      </c>
      <c r="G222" s="20">
        <v>99</v>
      </c>
      <c r="H222" s="21">
        <f t="shared" si="9"/>
        <v>6323.5353535353534</v>
      </c>
      <c r="I222" s="25"/>
      <c r="J222" s="26"/>
      <c r="K222" s="21"/>
      <c r="L222" s="42"/>
      <c r="M222" s="43"/>
      <c r="N222" s="44"/>
      <c r="O222" s="42">
        <v>626030</v>
      </c>
      <c r="P222" s="45">
        <v>99</v>
      </c>
      <c r="Q222" s="46">
        <f t="shared" si="10"/>
        <v>6323.5353535353534</v>
      </c>
      <c r="R222" s="50"/>
      <c r="S222" s="51"/>
      <c r="T222" s="46"/>
      <c r="U222" s="67"/>
      <c r="V222" s="68"/>
      <c r="W222" s="69"/>
      <c r="X222" s="67">
        <v>626030</v>
      </c>
      <c r="Y222" s="70">
        <v>99</v>
      </c>
      <c r="Z222" s="71">
        <f t="shared" si="11"/>
        <v>6323.5353535353534</v>
      </c>
      <c r="AA222" s="75"/>
      <c r="AB222" s="76"/>
      <c r="AC222" s="71"/>
      <c r="AD222" s="79">
        <v>61941</v>
      </c>
      <c r="AE222" s="81">
        <v>17078</v>
      </c>
    </row>
    <row r="223" spans="1:31" x14ac:dyDescent="0.45">
      <c r="A223" s="1">
        <v>218</v>
      </c>
      <c r="C223" s="17"/>
      <c r="D223" s="18"/>
      <c r="E223" s="19"/>
      <c r="F223" s="17">
        <v>631715</v>
      </c>
      <c r="G223" s="20">
        <v>100</v>
      </c>
      <c r="H223" s="21">
        <f t="shared" si="9"/>
        <v>6317.15</v>
      </c>
      <c r="I223" s="25"/>
      <c r="J223" s="26"/>
      <c r="K223" s="21"/>
      <c r="L223" s="42"/>
      <c r="M223" s="43"/>
      <c r="N223" s="44"/>
      <c r="O223" s="42">
        <v>631715</v>
      </c>
      <c r="P223" s="45">
        <v>100</v>
      </c>
      <c r="Q223" s="46">
        <f t="shared" si="10"/>
        <v>6317.15</v>
      </c>
      <c r="R223" s="50"/>
      <c r="S223" s="51"/>
      <c r="T223" s="46"/>
      <c r="U223" s="67"/>
      <c r="V223" s="68"/>
      <c r="W223" s="69"/>
      <c r="X223" s="67">
        <v>631715</v>
      </c>
      <c r="Y223" s="70">
        <v>100</v>
      </c>
      <c r="Z223" s="71">
        <f t="shared" si="11"/>
        <v>6317.15</v>
      </c>
      <c r="AA223" s="75"/>
      <c r="AB223" s="76"/>
      <c r="AC223" s="71"/>
      <c r="AD223" s="79">
        <v>61941</v>
      </c>
      <c r="AE223" s="81">
        <v>17078</v>
      </c>
    </row>
    <row r="224" spans="1:31" x14ac:dyDescent="0.45">
      <c r="A224" s="1">
        <v>219</v>
      </c>
      <c r="C224" s="17"/>
      <c r="D224" s="18"/>
      <c r="E224" s="19"/>
      <c r="F224" s="17">
        <v>631715</v>
      </c>
      <c r="G224" s="20">
        <v>100</v>
      </c>
      <c r="H224" s="21">
        <f t="shared" si="9"/>
        <v>6317.15</v>
      </c>
      <c r="I224" s="25"/>
      <c r="J224" s="26"/>
      <c r="K224" s="21"/>
      <c r="L224" s="42"/>
      <c r="M224" s="43"/>
      <c r="N224" s="44"/>
      <c r="O224" s="42">
        <v>631715</v>
      </c>
      <c r="P224" s="45">
        <v>100</v>
      </c>
      <c r="Q224" s="46">
        <f t="shared" si="10"/>
        <v>6317.15</v>
      </c>
      <c r="R224" s="50"/>
      <c r="S224" s="51"/>
      <c r="T224" s="46"/>
      <c r="U224" s="67"/>
      <c r="V224" s="68"/>
      <c r="W224" s="69"/>
      <c r="X224" s="67">
        <v>631715</v>
      </c>
      <c r="Y224" s="70">
        <v>100</v>
      </c>
      <c r="Z224" s="71">
        <f t="shared" si="11"/>
        <v>6317.15</v>
      </c>
      <c r="AA224" s="75"/>
      <c r="AB224" s="76"/>
      <c r="AC224" s="71"/>
      <c r="AD224" s="79">
        <v>61941</v>
      </c>
      <c r="AE224" s="81">
        <v>17078</v>
      </c>
    </row>
    <row r="225" spans="1:31" ht="14.65" thickBot="1" x14ac:dyDescent="0.5">
      <c r="A225" s="1">
        <v>220</v>
      </c>
      <c r="C225" s="11">
        <v>622196</v>
      </c>
      <c r="D225" s="12">
        <v>100</v>
      </c>
      <c r="E225" s="13">
        <f>C225/D225</f>
        <v>6221.96</v>
      </c>
      <c r="F225" s="11">
        <v>631715</v>
      </c>
      <c r="G225" s="14">
        <v>100</v>
      </c>
      <c r="H225" s="27">
        <f t="shared" si="9"/>
        <v>6317.15</v>
      </c>
      <c r="I225" s="16">
        <v>1049875</v>
      </c>
      <c r="J225" s="28">
        <v>100</v>
      </c>
      <c r="K225" s="27">
        <f>I225/J225</f>
        <v>10498.75</v>
      </c>
      <c r="L225" s="36">
        <v>622196</v>
      </c>
      <c r="M225" s="37">
        <v>100</v>
      </c>
      <c r="N225" s="38">
        <f>L225/M225</f>
        <v>6221.96</v>
      </c>
      <c r="O225" s="36">
        <v>631715</v>
      </c>
      <c r="P225" s="39">
        <v>100</v>
      </c>
      <c r="Q225" s="52">
        <f t="shared" si="10"/>
        <v>6317.15</v>
      </c>
      <c r="R225" s="41">
        <v>1049875</v>
      </c>
      <c r="S225" s="53">
        <v>100</v>
      </c>
      <c r="T225" s="52">
        <f>R225/S225</f>
        <v>10498.75</v>
      </c>
      <c r="U225" s="61">
        <v>622196</v>
      </c>
      <c r="V225" s="62">
        <v>100</v>
      </c>
      <c r="W225" s="63">
        <f>U225/V225</f>
        <v>6221.96</v>
      </c>
      <c r="X225" s="61">
        <v>631715</v>
      </c>
      <c r="Y225" s="64">
        <v>100</v>
      </c>
      <c r="Z225" s="77">
        <f t="shared" si="11"/>
        <v>6317.15</v>
      </c>
      <c r="AA225" s="66">
        <v>1049875</v>
      </c>
      <c r="AB225" s="78">
        <v>100</v>
      </c>
      <c r="AC225" s="77">
        <f>AA225/AB225</f>
        <v>10498.75</v>
      </c>
      <c r="AD225" s="80">
        <v>61941</v>
      </c>
      <c r="AE225" s="82">
        <v>17078</v>
      </c>
    </row>
    <row r="226" spans="1:31" x14ac:dyDescent="0.45">
      <c r="A226" s="1">
        <v>221</v>
      </c>
    </row>
    <row r="227" spans="1:31" x14ac:dyDescent="0.45">
      <c r="A227" s="1">
        <v>222</v>
      </c>
    </row>
    <row r="228" spans="1:31" x14ac:dyDescent="0.45">
      <c r="A228" s="1">
        <v>223</v>
      </c>
    </row>
    <row r="229" spans="1:31" x14ac:dyDescent="0.45">
      <c r="A229" s="1">
        <v>224</v>
      </c>
    </row>
    <row r="230" spans="1:31" x14ac:dyDescent="0.45">
      <c r="A230" s="1">
        <v>225</v>
      </c>
    </row>
    <row r="231" spans="1:31" x14ac:dyDescent="0.45">
      <c r="A231" s="1">
        <v>226</v>
      </c>
    </row>
  </sheetData>
  <mergeCells count="3">
    <mergeCell ref="C3:K3"/>
    <mergeCell ref="L3:T3"/>
    <mergeCell ref="U3:A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EE16-8C7A-44D3-96B9-642EF99ECF4D}">
  <dimension ref="A2:P79"/>
  <sheetViews>
    <sheetView tabSelected="1" workbookViewId="0">
      <selection activeCell="O13" sqref="O13"/>
    </sheetView>
  </sheetViews>
  <sheetFormatPr defaultRowHeight="14.25" x14ac:dyDescent="0.45"/>
  <cols>
    <col min="1" max="1" width="9.06640625" style="102"/>
    <col min="3" max="9" width="9.06640625" style="1"/>
    <col min="10" max="10" width="10.1328125" style="98" bestFit="1" customWidth="1"/>
    <col min="11" max="11" width="9.06640625" style="1"/>
    <col min="12" max="12" width="11.86328125" style="1" customWidth="1"/>
    <col min="13" max="13" width="15.265625" style="1" customWidth="1"/>
    <col min="14" max="14" width="9.06640625" style="102"/>
    <col min="15" max="15" width="13.6640625" style="100" customWidth="1"/>
    <col min="16" max="16" width="9.06640625" style="97"/>
  </cols>
  <sheetData>
    <row r="2" spans="1:15" ht="14.65" thickBot="1" x14ac:dyDescent="0.5">
      <c r="C2" s="113" t="s">
        <v>31</v>
      </c>
      <c r="D2" s="113"/>
      <c r="E2" s="113"/>
      <c r="F2" s="113"/>
      <c r="G2" s="113"/>
      <c r="H2" s="114" t="s">
        <v>33</v>
      </c>
      <c r="I2" s="115" t="s">
        <v>34</v>
      </c>
      <c r="J2" s="115"/>
      <c r="K2" s="115"/>
      <c r="L2" s="118" t="s">
        <v>38</v>
      </c>
      <c r="M2" s="118"/>
      <c r="N2" s="118"/>
    </row>
    <row r="3" spans="1:15" x14ac:dyDescent="0.45">
      <c r="A3" s="102" t="s">
        <v>32</v>
      </c>
      <c r="C3" s="112" t="s">
        <v>16</v>
      </c>
      <c r="D3" s="112" t="s">
        <v>17</v>
      </c>
      <c r="E3" s="112" t="s">
        <v>25</v>
      </c>
      <c r="F3" s="112" t="s">
        <v>18</v>
      </c>
      <c r="G3" s="112" t="s">
        <v>24</v>
      </c>
      <c r="H3" s="114"/>
      <c r="I3" s="109" t="s">
        <v>21</v>
      </c>
      <c r="J3" s="110" t="s">
        <v>20</v>
      </c>
      <c r="K3" s="111" t="s">
        <v>23</v>
      </c>
      <c r="L3" s="116" t="s">
        <v>35</v>
      </c>
      <c r="M3" s="116" t="s">
        <v>26</v>
      </c>
      <c r="N3" s="119" t="s">
        <v>36</v>
      </c>
      <c r="O3" s="100" t="s">
        <v>37</v>
      </c>
    </row>
    <row r="4" spans="1:15" x14ac:dyDescent="0.45">
      <c r="A4" s="102">
        <v>1</v>
      </c>
      <c r="B4">
        <f>A4/J4</f>
        <v>0.46445306601446051</v>
      </c>
      <c r="C4" s="112">
        <v>14000</v>
      </c>
      <c r="D4" s="112">
        <v>2000</v>
      </c>
      <c r="E4" s="112">
        <v>23000</v>
      </c>
      <c r="F4" s="112">
        <v>19000</v>
      </c>
      <c r="G4" s="112">
        <v>5000</v>
      </c>
      <c r="H4" s="100" t="str">
        <f>FIXED(B4,0,B4)</f>
        <v>0</v>
      </c>
      <c r="I4" s="103" t="s">
        <v>22</v>
      </c>
      <c r="J4" s="104">
        <f>1.922384*1.12</f>
        <v>2.1530700800000004</v>
      </c>
      <c r="K4" s="105">
        <f>390/J4</f>
        <v>181.1366957456396</v>
      </c>
      <c r="L4" s="116">
        <v>5900</v>
      </c>
      <c r="M4" s="116">
        <f>L4</f>
        <v>5900</v>
      </c>
      <c r="N4" s="119">
        <f>C4+D4+E4+F4+G4+L4</f>
        <v>68900</v>
      </c>
      <c r="O4" s="101">
        <f>'Ark1'!F6</f>
        <v>68900</v>
      </c>
    </row>
    <row r="5" spans="1:15" x14ac:dyDescent="0.45">
      <c r="A5" s="102">
        <v>2</v>
      </c>
      <c r="B5">
        <f>A5/J5</f>
        <v>0.92890613202892103</v>
      </c>
      <c r="C5" s="112">
        <v>14000</v>
      </c>
      <c r="D5" s="112">
        <v>2000</v>
      </c>
      <c r="E5" s="112">
        <v>23000</v>
      </c>
      <c r="F5" s="112">
        <v>19000</v>
      </c>
      <c r="G5" s="112">
        <v>5000</v>
      </c>
      <c r="H5" s="100" t="str">
        <f t="shared" ref="H5:H68" si="0">FIXED(B5,0,B5)</f>
        <v>1</v>
      </c>
      <c r="I5" s="103" t="s">
        <v>22</v>
      </c>
      <c r="J5" s="104">
        <f t="shared" ref="J5:J68" si="1">1.922384*1.12</f>
        <v>2.1530700800000004</v>
      </c>
      <c r="K5" s="105">
        <f>390/J5</f>
        <v>181.1366957456396</v>
      </c>
      <c r="L5" s="116">
        <v>5900</v>
      </c>
      <c r="M5" s="116">
        <f>L5</f>
        <v>5900</v>
      </c>
      <c r="N5" s="119">
        <f>C5+D5+E5+F5+G5+L5</f>
        <v>68900</v>
      </c>
      <c r="O5" s="101">
        <f>'Ark1'!H7</f>
        <v>68900</v>
      </c>
    </row>
    <row r="6" spans="1:15" x14ac:dyDescent="0.45">
      <c r="A6" s="102">
        <v>3</v>
      </c>
      <c r="B6">
        <f>A6/J6</f>
        <v>1.3933591980433815</v>
      </c>
      <c r="C6" s="112">
        <v>14000</v>
      </c>
      <c r="D6" s="112">
        <v>2000</v>
      </c>
      <c r="E6" s="112">
        <v>23000</v>
      </c>
      <c r="F6" s="112">
        <v>19000</v>
      </c>
      <c r="G6" s="112">
        <v>5000</v>
      </c>
      <c r="H6" s="100" t="str">
        <f t="shared" si="0"/>
        <v>1</v>
      </c>
      <c r="I6" s="103" t="s">
        <v>22</v>
      </c>
      <c r="J6" s="104">
        <f t="shared" si="1"/>
        <v>2.1530700800000004</v>
      </c>
      <c r="K6" s="105">
        <f t="shared" ref="K6:K69" si="2">390/J6</f>
        <v>181.1366957456396</v>
      </c>
      <c r="L6" s="116">
        <v>5900</v>
      </c>
      <c r="M6" s="117">
        <f>L6*H6</f>
        <v>5900</v>
      </c>
      <c r="N6" s="120">
        <f>C6+D6+E6+F6+G6+M6</f>
        <v>68900</v>
      </c>
      <c r="O6" s="101">
        <f>'Ark1'!F8</f>
        <v>74585</v>
      </c>
    </row>
    <row r="7" spans="1:15" x14ac:dyDescent="0.45">
      <c r="A7" s="102">
        <v>4</v>
      </c>
      <c r="B7">
        <f>A7/J7</f>
        <v>1.8578122640578421</v>
      </c>
      <c r="C7" s="112">
        <v>14000</v>
      </c>
      <c r="D7" s="112">
        <v>2000</v>
      </c>
      <c r="E7" s="112">
        <v>23000</v>
      </c>
      <c r="F7" s="112">
        <v>19000</v>
      </c>
      <c r="G7" s="112">
        <v>5000</v>
      </c>
      <c r="H7" s="100" t="str">
        <f t="shared" si="0"/>
        <v>2</v>
      </c>
      <c r="I7" s="103" t="s">
        <v>22</v>
      </c>
      <c r="J7" s="104">
        <f t="shared" si="1"/>
        <v>2.1530700800000004</v>
      </c>
      <c r="K7" s="105">
        <f t="shared" si="2"/>
        <v>181.1366957456396</v>
      </c>
      <c r="L7" s="116">
        <v>5685</v>
      </c>
      <c r="M7" s="117">
        <f>L7*H7</f>
        <v>11370</v>
      </c>
      <c r="N7" s="120">
        <f>C7+D7+E7+F7+G7+M7</f>
        <v>74370</v>
      </c>
      <c r="O7" s="101">
        <f>'Ark1'!F9</f>
        <v>74585</v>
      </c>
    </row>
    <row r="8" spans="1:15" x14ac:dyDescent="0.45">
      <c r="A8" s="102">
        <v>5</v>
      </c>
      <c r="B8">
        <f>A8/J8</f>
        <v>2.3222653300723026</v>
      </c>
      <c r="C8" s="112">
        <v>14000</v>
      </c>
      <c r="D8" s="112">
        <v>2000</v>
      </c>
      <c r="E8" s="112">
        <v>23000</v>
      </c>
      <c r="F8" s="112">
        <v>19000</v>
      </c>
      <c r="G8" s="112">
        <v>5000</v>
      </c>
      <c r="H8" s="100" t="str">
        <f t="shared" si="0"/>
        <v>2</v>
      </c>
      <c r="I8" s="103" t="s">
        <v>22</v>
      </c>
      <c r="J8" s="104">
        <f t="shared" si="1"/>
        <v>2.1530700800000004</v>
      </c>
      <c r="K8" s="105">
        <f t="shared" si="2"/>
        <v>181.1366957456396</v>
      </c>
      <c r="L8" s="116">
        <v>5685</v>
      </c>
      <c r="M8" s="116">
        <f>L8*H8</f>
        <v>11370</v>
      </c>
      <c r="N8" s="119">
        <f>C8+D8+E8+F8+G8+M8</f>
        <v>74370</v>
      </c>
      <c r="O8" s="101">
        <f>'Ark1'!F10</f>
        <v>80270</v>
      </c>
    </row>
    <row r="9" spans="1:15" x14ac:dyDescent="0.45">
      <c r="A9" s="102">
        <v>6</v>
      </c>
      <c r="B9">
        <f>A9/J9</f>
        <v>2.786718396086763</v>
      </c>
      <c r="C9" s="112">
        <v>14000</v>
      </c>
      <c r="D9" s="112">
        <v>2000</v>
      </c>
      <c r="E9" s="112">
        <v>23000</v>
      </c>
      <c r="F9" s="112">
        <v>19000</v>
      </c>
      <c r="G9" s="112">
        <v>5000</v>
      </c>
      <c r="H9" s="100" t="str">
        <f t="shared" si="0"/>
        <v>3</v>
      </c>
      <c r="I9" s="103" t="s">
        <v>22</v>
      </c>
      <c r="J9" s="104">
        <f t="shared" si="1"/>
        <v>2.1530700800000004</v>
      </c>
      <c r="K9" s="105">
        <f t="shared" si="2"/>
        <v>181.1366957456396</v>
      </c>
      <c r="L9" s="116">
        <v>5685</v>
      </c>
      <c r="M9" s="116">
        <f>L9*H9</f>
        <v>17055</v>
      </c>
      <c r="N9" s="119">
        <f>C9+D9+E9+F9+G9+M9</f>
        <v>80055</v>
      </c>
      <c r="O9" s="101">
        <f>'Ark1'!F11</f>
        <v>80270</v>
      </c>
    </row>
    <row r="10" spans="1:15" x14ac:dyDescent="0.45">
      <c r="A10" s="102">
        <v>7</v>
      </c>
      <c r="B10">
        <f>A10/J10</f>
        <v>3.2511714621012238</v>
      </c>
      <c r="C10" s="112">
        <v>14000</v>
      </c>
      <c r="D10" s="112">
        <v>2000</v>
      </c>
      <c r="E10" s="112">
        <v>23000</v>
      </c>
      <c r="F10" s="112">
        <v>19000</v>
      </c>
      <c r="G10" s="112">
        <v>5000</v>
      </c>
      <c r="H10" s="100" t="str">
        <f t="shared" si="0"/>
        <v>3</v>
      </c>
      <c r="I10" s="103" t="s">
        <v>22</v>
      </c>
      <c r="J10" s="104">
        <f t="shared" si="1"/>
        <v>2.1530700800000004</v>
      </c>
      <c r="K10" s="105">
        <f t="shared" si="2"/>
        <v>181.1366957456396</v>
      </c>
      <c r="L10" s="116">
        <v>5685</v>
      </c>
      <c r="M10" s="116">
        <f>L10*H10</f>
        <v>17055</v>
      </c>
      <c r="N10" s="119">
        <f>C10+D10+E10+F10+G10+M10</f>
        <v>80055</v>
      </c>
      <c r="O10" s="99">
        <v>85955</v>
      </c>
    </row>
    <row r="11" spans="1:15" x14ac:dyDescent="0.45">
      <c r="A11" s="102">
        <v>8</v>
      </c>
      <c r="B11">
        <f>A11/J11</f>
        <v>3.7156245281156841</v>
      </c>
      <c r="C11" s="112">
        <v>14000</v>
      </c>
      <c r="D11" s="112">
        <v>2000</v>
      </c>
      <c r="E11" s="112">
        <v>23000</v>
      </c>
      <c r="F11" s="112">
        <v>19000</v>
      </c>
      <c r="G11" s="112">
        <v>5000</v>
      </c>
      <c r="H11" s="100" t="str">
        <f t="shared" si="0"/>
        <v>4</v>
      </c>
      <c r="I11" s="103" t="s">
        <v>22</v>
      </c>
      <c r="J11" s="104">
        <f t="shared" si="1"/>
        <v>2.1530700800000004</v>
      </c>
      <c r="K11" s="105">
        <f t="shared" si="2"/>
        <v>181.1366957456396</v>
      </c>
      <c r="L11" s="116">
        <v>5685</v>
      </c>
      <c r="M11" s="116">
        <f>L11*H11</f>
        <v>22740</v>
      </c>
      <c r="N11" s="119">
        <f>C11+D11+E11+F11+G11+M11</f>
        <v>85740</v>
      </c>
      <c r="O11" s="99">
        <v>85955</v>
      </c>
    </row>
    <row r="12" spans="1:15" x14ac:dyDescent="0.45">
      <c r="A12" s="102">
        <v>9</v>
      </c>
      <c r="B12">
        <f>A12/J12</f>
        <v>4.1800775941301449</v>
      </c>
      <c r="C12" s="112">
        <v>14000</v>
      </c>
      <c r="D12" s="112">
        <v>2000</v>
      </c>
      <c r="E12" s="112">
        <v>23000</v>
      </c>
      <c r="F12" s="112">
        <v>19000</v>
      </c>
      <c r="G12" s="112">
        <v>5000</v>
      </c>
      <c r="H12" s="100" t="str">
        <f t="shared" si="0"/>
        <v>4</v>
      </c>
      <c r="I12" s="103" t="s">
        <v>22</v>
      </c>
      <c r="J12" s="104">
        <f t="shared" si="1"/>
        <v>2.1530700800000004</v>
      </c>
      <c r="K12" s="105">
        <f t="shared" si="2"/>
        <v>181.1366957456396</v>
      </c>
      <c r="L12" s="116">
        <v>5685</v>
      </c>
      <c r="M12" s="116">
        <f>L12*H12</f>
        <v>22740</v>
      </c>
      <c r="N12" s="119">
        <f>C12+D12+E12+F12+G12+M12</f>
        <v>85740</v>
      </c>
      <c r="O12" s="99">
        <v>91640</v>
      </c>
    </row>
    <row r="13" spans="1:15" x14ac:dyDescent="0.45">
      <c r="A13" s="102">
        <v>10</v>
      </c>
      <c r="B13">
        <f>A13/J13</f>
        <v>4.6445306601446052</v>
      </c>
      <c r="C13" s="112">
        <v>14000</v>
      </c>
      <c r="D13" s="112">
        <v>2000</v>
      </c>
      <c r="E13" s="112">
        <v>23000</v>
      </c>
      <c r="F13" s="112">
        <v>19000</v>
      </c>
      <c r="G13" s="112">
        <v>5000</v>
      </c>
      <c r="H13" s="100" t="str">
        <f t="shared" si="0"/>
        <v>5</v>
      </c>
      <c r="I13" s="103" t="s">
        <v>22</v>
      </c>
      <c r="J13" s="104">
        <f t="shared" si="1"/>
        <v>2.1530700800000004</v>
      </c>
      <c r="K13" s="105">
        <f t="shared" si="2"/>
        <v>181.1366957456396</v>
      </c>
      <c r="L13" s="116">
        <v>5685</v>
      </c>
      <c r="M13" s="116">
        <f>L13*H13</f>
        <v>28425</v>
      </c>
      <c r="N13" s="119">
        <f>C13+D13+E13+F13+G13+M13</f>
        <v>91425</v>
      </c>
      <c r="O13" s="99">
        <v>91640</v>
      </c>
    </row>
    <row r="14" spans="1:15" x14ac:dyDescent="0.45">
      <c r="A14" s="102">
        <v>11</v>
      </c>
      <c r="B14">
        <f>A14/J14</f>
        <v>5.1089837261590656</v>
      </c>
      <c r="C14" s="112">
        <v>14000</v>
      </c>
      <c r="D14" s="112">
        <v>2000</v>
      </c>
      <c r="E14" s="112">
        <v>23000</v>
      </c>
      <c r="F14" s="112">
        <v>19000</v>
      </c>
      <c r="G14" s="112">
        <v>5000</v>
      </c>
      <c r="H14" s="100" t="str">
        <f t="shared" si="0"/>
        <v>5</v>
      </c>
      <c r="I14" s="103" t="s">
        <v>22</v>
      </c>
      <c r="J14" s="104">
        <f t="shared" si="1"/>
        <v>2.1530700800000004</v>
      </c>
      <c r="K14" s="105">
        <f t="shared" si="2"/>
        <v>181.1366957456396</v>
      </c>
      <c r="L14" s="116">
        <v>5685</v>
      </c>
      <c r="M14" s="116">
        <f>L14*H14</f>
        <v>28425</v>
      </c>
      <c r="N14" s="119">
        <f>C14+D14+E14+F14+G14+M14</f>
        <v>91425</v>
      </c>
      <c r="O14" s="99">
        <v>91640</v>
      </c>
    </row>
    <row r="15" spans="1:15" x14ac:dyDescent="0.45">
      <c r="A15" s="102">
        <v>12</v>
      </c>
      <c r="B15">
        <f>A15/J15</f>
        <v>5.5734367921735259</v>
      </c>
      <c r="C15" s="112">
        <v>14000</v>
      </c>
      <c r="D15" s="112">
        <v>2000</v>
      </c>
      <c r="E15" s="112">
        <v>23000</v>
      </c>
      <c r="F15" s="112">
        <v>19000</v>
      </c>
      <c r="G15" s="112">
        <v>5000</v>
      </c>
      <c r="H15" s="100" t="str">
        <f t="shared" si="0"/>
        <v>6</v>
      </c>
      <c r="I15" s="103" t="s">
        <v>22</v>
      </c>
      <c r="J15" s="104">
        <f t="shared" si="1"/>
        <v>2.1530700800000004</v>
      </c>
      <c r="K15" s="105">
        <f t="shared" si="2"/>
        <v>181.1366957456396</v>
      </c>
      <c r="L15" s="116">
        <v>5685</v>
      </c>
      <c r="M15" s="116">
        <f>L15*H15</f>
        <v>34110</v>
      </c>
      <c r="N15" s="119">
        <f>C15+D15+E15+F15+G15+M15</f>
        <v>97110</v>
      </c>
      <c r="O15" s="99">
        <v>97325</v>
      </c>
    </row>
    <row r="16" spans="1:15" x14ac:dyDescent="0.45">
      <c r="A16" s="102">
        <v>13</v>
      </c>
      <c r="B16">
        <f>A16/J16</f>
        <v>6.0378898581879872</v>
      </c>
      <c r="C16" s="112">
        <v>14000</v>
      </c>
      <c r="D16" s="112">
        <v>2000</v>
      </c>
      <c r="E16" s="112">
        <v>23000</v>
      </c>
      <c r="F16" s="112">
        <v>19000</v>
      </c>
      <c r="G16" s="112">
        <v>5000</v>
      </c>
      <c r="H16" s="100" t="str">
        <f t="shared" si="0"/>
        <v>6</v>
      </c>
      <c r="I16" s="103" t="s">
        <v>22</v>
      </c>
      <c r="J16" s="104">
        <f t="shared" si="1"/>
        <v>2.1530700800000004</v>
      </c>
      <c r="K16" s="105">
        <f t="shared" si="2"/>
        <v>181.1366957456396</v>
      </c>
      <c r="L16" s="116">
        <v>5685</v>
      </c>
      <c r="M16" s="117">
        <f>L16*H16</f>
        <v>34110</v>
      </c>
      <c r="N16" s="119">
        <f>C16+D16+E16+F16+G16+M16</f>
        <v>97110</v>
      </c>
      <c r="O16" s="99">
        <v>97325</v>
      </c>
    </row>
    <row r="17" spans="1:15" x14ac:dyDescent="0.45">
      <c r="A17" s="102">
        <v>14</v>
      </c>
      <c r="B17">
        <f>A17/J17</f>
        <v>6.5023429242024475</v>
      </c>
      <c r="C17" s="112">
        <v>14000</v>
      </c>
      <c r="D17" s="112">
        <v>2000</v>
      </c>
      <c r="E17" s="112">
        <v>23000</v>
      </c>
      <c r="F17" s="112">
        <v>19000</v>
      </c>
      <c r="G17" s="112">
        <v>5000</v>
      </c>
      <c r="H17" s="100" t="str">
        <f t="shared" si="0"/>
        <v>7</v>
      </c>
      <c r="I17" s="103" t="s">
        <v>22</v>
      </c>
      <c r="J17" s="104">
        <f t="shared" si="1"/>
        <v>2.1530700800000004</v>
      </c>
      <c r="K17" s="105">
        <f t="shared" si="2"/>
        <v>181.1366957456396</v>
      </c>
      <c r="L17" s="116">
        <v>5685</v>
      </c>
      <c r="M17" s="117">
        <f>L17*H17</f>
        <v>39795</v>
      </c>
      <c r="N17" s="119">
        <f>C17+D17+E17+F17+G17+M17</f>
        <v>102795</v>
      </c>
      <c r="O17" s="121">
        <v>103010</v>
      </c>
    </row>
    <row r="18" spans="1:15" x14ac:dyDescent="0.45">
      <c r="A18" s="102">
        <v>15</v>
      </c>
      <c r="B18">
        <f>A18/J18</f>
        <v>6.9667959902169079</v>
      </c>
      <c r="C18" s="112">
        <v>14000</v>
      </c>
      <c r="D18" s="112">
        <v>2000</v>
      </c>
      <c r="E18" s="112">
        <v>23000</v>
      </c>
      <c r="F18" s="112">
        <v>19000</v>
      </c>
      <c r="G18" s="112">
        <v>5000</v>
      </c>
      <c r="H18" s="100" t="str">
        <f t="shared" si="0"/>
        <v>7</v>
      </c>
      <c r="I18" s="103" t="s">
        <v>22</v>
      </c>
      <c r="J18" s="104">
        <f t="shared" si="1"/>
        <v>2.1530700800000004</v>
      </c>
      <c r="K18" s="105">
        <f t="shared" si="2"/>
        <v>181.1366957456396</v>
      </c>
      <c r="L18" s="116">
        <v>5685</v>
      </c>
      <c r="M18" s="117">
        <f>L18*H18</f>
        <v>39795</v>
      </c>
      <c r="N18" s="119">
        <f>C18+D18+E18+F18+G18+M18</f>
        <v>102795</v>
      </c>
      <c r="O18" s="121">
        <v>103010</v>
      </c>
    </row>
    <row r="19" spans="1:15" x14ac:dyDescent="0.45">
      <c r="A19" s="102">
        <v>16</v>
      </c>
      <c r="B19">
        <f>A19/J19</f>
        <v>7.4312490562313682</v>
      </c>
      <c r="C19" s="112">
        <v>14000</v>
      </c>
      <c r="D19" s="112">
        <v>2000</v>
      </c>
      <c r="E19" s="112">
        <v>23000</v>
      </c>
      <c r="F19" s="112">
        <v>19000</v>
      </c>
      <c r="G19" s="112">
        <v>5000</v>
      </c>
      <c r="H19" s="100" t="str">
        <f t="shared" si="0"/>
        <v>7</v>
      </c>
      <c r="I19" s="103" t="s">
        <v>22</v>
      </c>
      <c r="J19" s="104">
        <f t="shared" si="1"/>
        <v>2.1530700800000004</v>
      </c>
      <c r="K19" s="105">
        <f t="shared" si="2"/>
        <v>181.1366957456396</v>
      </c>
      <c r="L19" s="116">
        <v>5685</v>
      </c>
      <c r="M19" s="117">
        <f>L19*H19</f>
        <v>39795</v>
      </c>
      <c r="N19" s="119">
        <f>C19+D19+E19+F19+G19+M19</f>
        <v>102795</v>
      </c>
      <c r="O19" s="121">
        <v>108695</v>
      </c>
    </row>
    <row r="20" spans="1:15" x14ac:dyDescent="0.45">
      <c r="A20" s="102">
        <v>17</v>
      </c>
      <c r="B20">
        <f>A20/J20</f>
        <v>7.8957021222458286</v>
      </c>
      <c r="C20" s="112">
        <v>14000</v>
      </c>
      <c r="D20" s="112">
        <v>2000</v>
      </c>
      <c r="E20" s="112">
        <v>23000</v>
      </c>
      <c r="F20" s="112">
        <v>19000</v>
      </c>
      <c r="G20" s="112">
        <v>5000</v>
      </c>
      <c r="H20" s="100" t="str">
        <f t="shared" si="0"/>
        <v>8</v>
      </c>
      <c r="I20" s="103" t="s">
        <v>22</v>
      </c>
      <c r="J20" s="104">
        <f t="shared" si="1"/>
        <v>2.1530700800000004</v>
      </c>
      <c r="K20" s="105">
        <f t="shared" si="2"/>
        <v>181.1366957456396</v>
      </c>
      <c r="L20" s="116">
        <v>5685</v>
      </c>
      <c r="M20" s="117">
        <f>L20*H20</f>
        <v>45480</v>
      </c>
      <c r="N20" s="119">
        <f>C20+D20+E20+F20+G20+M20</f>
        <v>108480</v>
      </c>
      <c r="O20" s="121">
        <v>108695</v>
      </c>
    </row>
    <row r="21" spans="1:15" x14ac:dyDescent="0.45">
      <c r="A21" s="102">
        <v>18</v>
      </c>
      <c r="B21">
        <f>A21/J21</f>
        <v>8.3601551882602898</v>
      </c>
      <c r="C21" s="112">
        <v>14000</v>
      </c>
      <c r="D21" s="112">
        <v>2000</v>
      </c>
      <c r="E21" s="112">
        <v>23000</v>
      </c>
      <c r="F21" s="112">
        <v>19000</v>
      </c>
      <c r="G21" s="112">
        <v>5000</v>
      </c>
      <c r="H21" s="100" t="str">
        <f t="shared" si="0"/>
        <v>8</v>
      </c>
      <c r="I21" s="103" t="s">
        <v>22</v>
      </c>
      <c r="J21" s="104">
        <f t="shared" si="1"/>
        <v>2.1530700800000004</v>
      </c>
      <c r="K21" s="105">
        <f t="shared" si="2"/>
        <v>181.1366957456396</v>
      </c>
      <c r="L21" s="116">
        <v>5685</v>
      </c>
      <c r="M21" s="117">
        <f>L21*H21</f>
        <v>45480</v>
      </c>
      <c r="N21" s="119">
        <f>C21+D21+E21+F21+G21+M21</f>
        <v>108480</v>
      </c>
      <c r="O21" s="121">
        <v>114380</v>
      </c>
    </row>
    <row r="22" spans="1:15" x14ac:dyDescent="0.45">
      <c r="A22" s="102">
        <v>19</v>
      </c>
      <c r="B22">
        <f>A22/J22</f>
        <v>8.8246082542747502</v>
      </c>
      <c r="C22" s="112">
        <v>14000</v>
      </c>
      <c r="D22" s="112">
        <v>2000</v>
      </c>
      <c r="E22" s="112">
        <v>23000</v>
      </c>
      <c r="F22" s="112">
        <v>19000</v>
      </c>
      <c r="G22" s="112">
        <v>5000</v>
      </c>
      <c r="H22" s="100" t="str">
        <f t="shared" si="0"/>
        <v>9</v>
      </c>
      <c r="I22" s="103" t="s">
        <v>22</v>
      </c>
      <c r="J22" s="104">
        <f t="shared" si="1"/>
        <v>2.1530700800000004</v>
      </c>
      <c r="K22" s="105">
        <f t="shared" si="2"/>
        <v>181.1366957456396</v>
      </c>
      <c r="L22" s="116">
        <v>5685</v>
      </c>
      <c r="M22" s="117">
        <f>L22*H22</f>
        <v>51165</v>
      </c>
      <c r="N22" s="119">
        <f>C22+D22+E22+F22+G22+M22</f>
        <v>114165</v>
      </c>
      <c r="O22" s="121">
        <v>114380</v>
      </c>
    </row>
    <row r="23" spans="1:15" x14ac:dyDescent="0.45">
      <c r="A23" s="102">
        <v>20</v>
      </c>
      <c r="B23">
        <f>A23/J23</f>
        <v>9.2890613202892105</v>
      </c>
      <c r="C23" s="112">
        <v>14000</v>
      </c>
      <c r="D23" s="112">
        <v>2000</v>
      </c>
      <c r="E23" s="112">
        <v>23000</v>
      </c>
      <c r="F23" s="112">
        <v>19000</v>
      </c>
      <c r="G23" s="112">
        <v>5000</v>
      </c>
      <c r="H23" s="100" t="str">
        <f t="shared" si="0"/>
        <v>9</v>
      </c>
      <c r="I23" s="103" t="s">
        <v>22</v>
      </c>
      <c r="J23" s="104">
        <f t="shared" si="1"/>
        <v>2.1530700800000004</v>
      </c>
      <c r="K23" s="105">
        <f t="shared" si="2"/>
        <v>181.1366957456396</v>
      </c>
      <c r="L23" s="116">
        <v>5685</v>
      </c>
      <c r="M23" s="117">
        <f>L23*H23</f>
        <v>51165</v>
      </c>
      <c r="N23" s="119">
        <f>C23+D23+E23+F23+G23+M23</f>
        <v>114165</v>
      </c>
      <c r="O23" s="121">
        <v>120065</v>
      </c>
    </row>
    <row r="24" spans="1:15" x14ac:dyDescent="0.45">
      <c r="A24" s="102">
        <v>21</v>
      </c>
      <c r="B24">
        <f>A24/J24</f>
        <v>9.7535143863036708</v>
      </c>
      <c r="C24" s="112">
        <v>14000</v>
      </c>
      <c r="D24" s="112">
        <v>2000</v>
      </c>
      <c r="E24" s="112">
        <v>23000</v>
      </c>
      <c r="F24" s="112">
        <v>19000</v>
      </c>
      <c r="G24" s="112">
        <v>5000</v>
      </c>
      <c r="H24" s="100" t="str">
        <f t="shared" si="0"/>
        <v>10</v>
      </c>
      <c r="I24" s="103" t="s">
        <v>22</v>
      </c>
      <c r="J24" s="104">
        <f t="shared" si="1"/>
        <v>2.1530700800000004</v>
      </c>
      <c r="K24" s="105">
        <f t="shared" si="2"/>
        <v>181.1366957456396</v>
      </c>
      <c r="L24" s="116">
        <v>5685</v>
      </c>
      <c r="M24" s="117">
        <f>L24*H24</f>
        <v>56850</v>
      </c>
      <c r="N24" s="119">
        <f>C24+D24+E24+F24+G24+M24</f>
        <v>119850</v>
      </c>
      <c r="O24" s="121">
        <v>120065</v>
      </c>
    </row>
    <row r="25" spans="1:15" x14ac:dyDescent="0.45">
      <c r="A25" s="102">
        <v>22</v>
      </c>
      <c r="B25">
        <f>A25/J25</f>
        <v>10.217967452318131</v>
      </c>
      <c r="C25" s="112">
        <v>14000</v>
      </c>
      <c r="D25" s="112">
        <v>2000</v>
      </c>
      <c r="E25" s="112">
        <v>23000</v>
      </c>
      <c r="F25" s="112">
        <v>19000</v>
      </c>
      <c r="G25" s="112">
        <v>5000</v>
      </c>
      <c r="H25" s="100" t="str">
        <f t="shared" si="0"/>
        <v>10</v>
      </c>
      <c r="I25" s="103" t="s">
        <v>22</v>
      </c>
      <c r="J25" s="104">
        <f t="shared" si="1"/>
        <v>2.1530700800000004</v>
      </c>
      <c r="K25" s="105">
        <f t="shared" si="2"/>
        <v>181.1366957456396</v>
      </c>
      <c r="L25" s="116">
        <v>5685</v>
      </c>
      <c r="M25" s="117">
        <f>L25*H25</f>
        <v>56850</v>
      </c>
      <c r="N25" s="119">
        <f>C25+D25+E25+F25+G25+M25</f>
        <v>119850</v>
      </c>
      <c r="O25" s="121">
        <v>120065</v>
      </c>
    </row>
    <row r="26" spans="1:15" x14ac:dyDescent="0.45">
      <c r="A26" s="102">
        <v>23</v>
      </c>
      <c r="B26">
        <f>A26/J26</f>
        <v>10.682420518332592</v>
      </c>
      <c r="C26" s="112">
        <v>14000</v>
      </c>
      <c r="D26" s="112">
        <v>2000</v>
      </c>
      <c r="E26" s="112">
        <v>23000</v>
      </c>
      <c r="F26" s="112">
        <v>19000</v>
      </c>
      <c r="G26" s="112">
        <v>5000</v>
      </c>
      <c r="H26" s="100" t="str">
        <f t="shared" si="0"/>
        <v>11</v>
      </c>
      <c r="I26" s="103" t="s">
        <v>22</v>
      </c>
      <c r="J26" s="104">
        <f t="shared" si="1"/>
        <v>2.1530700800000004</v>
      </c>
      <c r="K26" s="105">
        <f t="shared" si="2"/>
        <v>181.1366957456396</v>
      </c>
      <c r="L26" s="116">
        <v>5685</v>
      </c>
      <c r="M26" s="117">
        <f>L26*H26</f>
        <v>62535</v>
      </c>
      <c r="N26" s="119">
        <f>C26+D26+E26+F26+G26+M26</f>
        <v>125535</v>
      </c>
      <c r="O26" s="121">
        <v>125750</v>
      </c>
    </row>
    <row r="27" spans="1:15" x14ac:dyDescent="0.45">
      <c r="A27" s="102">
        <v>24</v>
      </c>
      <c r="B27">
        <f>A27/J27</f>
        <v>11.146873584347052</v>
      </c>
      <c r="C27" s="112">
        <v>14000</v>
      </c>
      <c r="D27" s="112">
        <v>2000</v>
      </c>
      <c r="E27" s="112">
        <v>23000</v>
      </c>
      <c r="F27" s="112">
        <v>19000</v>
      </c>
      <c r="G27" s="112">
        <v>5000</v>
      </c>
      <c r="H27" s="100" t="str">
        <f t="shared" si="0"/>
        <v>11</v>
      </c>
      <c r="I27" s="103" t="s">
        <v>22</v>
      </c>
      <c r="J27" s="104">
        <f t="shared" si="1"/>
        <v>2.1530700800000004</v>
      </c>
      <c r="K27" s="105">
        <f t="shared" si="2"/>
        <v>181.1366957456396</v>
      </c>
      <c r="L27" s="116">
        <v>5685</v>
      </c>
      <c r="M27" s="117">
        <f>L27*H27</f>
        <v>62535</v>
      </c>
      <c r="N27" s="119">
        <f>C27+D27+E27+F27+G27+M27</f>
        <v>125535</v>
      </c>
      <c r="O27" s="121">
        <v>125750</v>
      </c>
    </row>
    <row r="28" spans="1:15" x14ac:dyDescent="0.45">
      <c r="A28" s="102">
        <v>25</v>
      </c>
      <c r="B28">
        <f>A28/J28</f>
        <v>11.611326650361512</v>
      </c>
      <c r="C28" s="112">
        <v>14000</v>
      </c>
      <c r="D28" s="112">
        <v>2000</v>
      </c>
      <c r="E28" s="112">
        <v>23000</v>
      </c>
      <c r="F28" s="112">
        <v>19000</v>
      </c>
      <c r="G28" s="112">
        <v>5000</v>
      </c>
      <c r="H28" s="100" t="str">
        <f t="shared" si="0"/>
        <v>12</v>
      </c>
      <c r="I28" s="103" t="s">
        <v>22</v>
      </c>
      <c r="J28" s="104">
        <f t="shared" si="1"/>
        <v>2.1530700800000004</v>
      </c>
      <c r="K28" s="105">
        <f t="shared" si="2"/>
        <v>181.1366957456396</v>
      </c>
      <c r="L28" s="116">
        <v>5685</v>
      </c>
      <c r="M28" s="117">
        <f>L28*H28</f>
        <v>68220</v>
      </c>
      <c r="N28" s="119">
        <f>C28+D28+E28+F28+G28+M28</f>
        <v>131220</v>
      </c>
      <c r="O28" s="121">
        <v>131435</v>
      </c>
    </row>
    <row r="29" spans="1:15" x14ac:dyDescent="0.45">
      <c r="A29" s="102">
        <v>26</v>
      </c>
      <c r="B29">
        <f>A29/J29</f>
        <v>12.075779716375974</v>
      </c>
      <c r="C29" s="112">
        <v>14000</v>
      </c>
      <c r="D29" s="112">
        <v>2000</v>
      </c>
      <c r="E29" s="112">
        <v>23000</v>
      </c>
      <c r="F29" s="112">
        <v>19000</v>
      </c>
      <c r="G29" s="112">
        <v>5000</v>
      </c>
      <c r="H29" s="100" t="str">
        <f t="shared" si="0"/>
        <v>12</v>
      </c>
      <c r="I29" s="103" t="s">
        <v>22</v>
      </c>
      <c r="J29" s="104">
        <f t="shared" si="1"/>
        <v>2.1530700800000004</v>
      </c>
      <c r="K29" s="105">
        <f t="shared" si="2"/>
        <v>181.1366957456396</v>
      </c>
      <c r="L29" s="116">
        <v>5685</v>
      </c>
      <c r="M29" s="117">
        <f>L29*H29</f>
        <v>68220</v>
      </c>
      <c r="N29" s="119">
        <f>C29+D29+E29+F29+G29+M29</f>
        <v>131220</v>
      </c>
      <c r="O29" s="121">
        <v>131435</v>
      </c>
    </row>
    <row r="30" spans="1:15" x14ac:dyDescent="0.45">
      <c r="A30" s="102">
        <v>27</v>
      </c>
      <c r="B30">
        <f>A30/J30</f>
        <v>12.540232782390435</v>
      </c>
      <c r="C30" s="112">
        <v>14000</v>
      </c>
      <c r="D30" s="112">
        <v>2000</v>
      </c>
      <c r="E30" s="112">
        <v>23000</v>
      </c>
      <c r="F30" s="112">
        <v>19000</v>
      </c>
      <c r="G30" s="112">
        <v>5000</v>
      </c>
      <c r="H30" s="100" t="str">
        <f t="shared" si="0"/>
        <v>13</v>
      </c>
      <c r="I30" s="103" t="s">
        <v>22</v>
      </c>
      <c r="J30" s="104">
        <f t="shared" si="1"/>
        <v>2.1530700800000004</v>
      </c>
      <c r="K30" s="105">
        <f t="shared" si="2"/>
        <v>181.1366957456396</v>
      </c>
      <c r="L30" s="116">
        <v>5685</v>
      </c>
      <c r="M30" s="117">
        <f>L30*H30</f>
        <v>73905</v>
      </c>
      <c r="N30" s="119">
        <f>C30+D30+E30+F30+G30+M30</f>
        <v>136905</v>
      </c>
      <c r="O30" s="121">
        <v>137120</v>
      </c>
    </row>
    <row r="31" spans="1:15" x14ac:dyDescent="0.45">
      <c r="A31" s="102">
        <v>28</v>
      </c>
      <c r="B31">
        <f>A31/J31</f>
        <v>13.004685848404895</v>
      </c>
      <c r="C31" s="112">
        <v>14000</v>
      </c>
      <c r="D31" s="112">
        <v>2000</v>
      </c>
      <c r="E31" s="112">
        <v>23000</v>
      </c>
      <c r="F31" s="112">
        <v>19000</v>
      </c>
      <c r="G31" s="112">
        <v>5000</v>
      </c>
      <c r="H31" s="100" t="str">
        <f t="shared" si="0"/>
        <v>13</v>
      </c>
      <c r="I31" s="103" t="s">
        <v>22</v>
      </c>
      <c r="J31" s="104">
        <f t="shared" si="1"/>
        <v>2.1530700800000004</v>
      </c>
      <c r="K31" s="105">
        <f t="shared" si="2"/>
        <v>181.1366957456396</v>
      </c>
      <c r="L31" s="116">
        <v>5685</v>
      </c>
      <c r="M31" s="117">
        <f>L31*H31</f>
        <v>73905</v>
      </c>
      <c r="N31" s="119">
        <f>C31+D31+E31+F31+G31+M31</f>
        <v>136905</v>
      </c>
      <c r="O31" s="121">
        <v>137120</v>
      </c>
    </row>
    <row r="32" spans="1:15" x14ac:dyDescent="0.45">
      <c r="A32" s="102">
        <v>29</v>
      </c>
      <c r="B32">
        <f>A32/J32</f>
        <v>13.469138914419355</v>
      </c>
      <c r="C32" s="112">
        <v>14000</v>
      </c>
      <c r="D32" s="112">
        <v>2000</v>
      </c>
      <c r="E32" s="112">
        <v>23000</v>
      </c>
      <c r="F32" s="112">
        <v>19000</v>
      </c>
      <c r="G32" s="112">
        <v>5000</v>
      </c>
      <c r="H32" s="100" t="str">
        <f t="shared" si="0"/>
        <v>13</v>
      </c>
      <c r="I32" s="103" t="s">
        <v>22</v>
      </c>
      <c r="J32" s="104">
        <f t="shared" si="1"/>
        <v>2.1530700800000004</v>
      </c>
      <c r="K32" s="105">
        <f t="shared" si="2"/>
        <v>181.1366957456396</v>
      </c>
      <c r="L32" s="116">
        <v>5685</v>
      </c>
      <c r="M32" s="117">
        <f>L32*H32</f>
        <v>73905</v>
      </c>
      <c r="N32" s="119">
        <f>C32+D32+E32+F32+G32+M32</f>
        <v>136905</v>
      </c>
      <c r="O32" s="121">
        <v>142805</v>
      </c>
    </row>
    <row r="33" spans="1:15" x14ac:dyDescent="0.45">
      <c r="A33" s="102">
        <v>30</v>
      </c>
      <c r="B33">
        <f>A33/J33</f>
        <v>13.933591980433816</v>
      </c>
      <c r="C33" s="112">
        <v>14000</v>
      </c>
      <c r="D33" s="112">
        <v>2000</v>
      </c>
      <c r="E33" s="112">
        <v>23000</v>
      </c>
      <c r="F33" s="112">
        <v>19000</v>
      </c>
      <c r="G33" s="112">
        <v>5000</v>
      </c>
      <c r="H33" s="100" t="str">
        <f t="shared" si="0"/>
        <v>14</v>
      </c>
      <c r="I33" s="103" t="s">
        <v>22</v>
      </c>
      <c r="J33" s="104">
        <f t="shared" si="1"/>
        <v>2.1530700800000004</v>
      </c>
      <c r="K33" s="105">
        <f t="shared" si="2"/>
        <v>181.1366957456396</v>
      </c>
      <c r="L33" s="116">
        <v>5685</v>
      </c>
      <c r="M33" s="117">
        <f>L33*H33</f>
        <v>79590</v>
      </c>
      <c r="N33" s="119">
        <f>C33+D33+E33+F33+G33+M33</f>
        <v>142590</v>
      </c>
      <c r="O33" s="121">
        <v>142805</v>
      </c>
    </row>
    <row r="34" spans="1:15" x14ac:dyDescent="0.45">
      <c r="A34" s="102">
        <v>31</v>
      </c>
      <c r="B34">
        <f>A34/J34</f>
        <v>14.398045046448276</v>
      </c>
      <c r="C34" s="112">
        <v>14000</v>
      </c>
      <c r="D34" s="112">
        <v>2000</v>
      </c>
      <c r="E34" s="112">
        <v>23000</v>
      </c>
      <c r="F34" s="112">
        <v>19000</v>
      </c>
      <c r="G34" s="112">
        <v>5000</v>
      </c>
      <c r="H34" s="100" t="str">
        <f t="shared" si="0"/>
        <v>14</v>
      </c>
      <c r="I34" s="103" t="s">
        <v>22</v>
      </c>
      <c r="J34" s="104">
        <f t="shared" si="1"/>
        <v>2.1530700800000004</v>
      </c>
      <c r="K34" s="105">
        <f t="shared" si="2"/>
        <v>181.1366957456396</v>
      </c>
      <c r="L34" s="116">
        <v>5685</v>
      </c>
      <c r="M34" s="117">
        <f>L34*H34</f>
        <v>79590</v>
      </c>
      <c r="N34" s="119">
        <f>C34+D34+E34+F34+G34+M34</f>
        <v>142590</v>
      </c>
      <c r="O34" s="121">
        <v>148490</v>
      </c>
    </row>
    <row r="35" spans="1:15" x14ac:dyDescent="0.45">
      <c r="A35" s="102">
        <v>32</v>
      </c>
      <c r="B35">
        <f>A35/J35</f>
        <v>14.862498112462736</v>
      </c>
      <c r="C35" s="112">
        <v>14000</v>
      </c>
      <c r="D35" s="112">
        <v>2000</v>
      </c>
      <c r="E35" s="112">
        <v>23000</v>
      </c>
      <c r="F35" s="112">
        <v>19000</v>
      </c>
      <c r="G35" s="112">
        <v>5000</v>
      </c>
      <c r="H35" s="100" t="str">
        <f t="shared" si="0"/>
        <v>15</v>
      </c>
      <c r="I35" s="103" t="s">
        <v>22</v>
      </c>
      <c r="J35" s="104">
        <f t="shared" si="1"/>
        <v>2.1530700800000004</v>
      </c>
      <c r="K35" s="105">
        <f t="shared" si="2"/>
        <v>181.1366957456396</v>
      </c>
      <c r="L35" s="116">
        <v>5685</v>
      </c>
      <c r="M35" s="117">
        <f>L35*H35</f>
        <v>85275</v>
      </c>
      <c r="N35" s="119">
        <f>C35+D35+E35+F35+G35+M35</f>
        <v>148275</v>
      </c>
      <c r="O35" s="121">
        <v>148490</v>
      </c>
    </row>
    <row r="36" spans="1:15" x14ac:dyDescent="0.45">
      <c r="A36" s="102">
        <v>33</v>
      </c>
      <c r="B36">
        <f>A36/J36</f>
        <v>15.326951178477197</v>
      </c>
      <c r="C36" s="112">
        <v>14000</v>
      </c>
      <c r="D36" s="112">
        <v>2000</v>
      </c>
      <c r="E36" s="112">
        <v>23000</v>
      </c>
      <c r="F36" s="112">
        <v>19000</v>
      </c>
      <c r="G36" s="112">
        <v>5000</v>
      </c>
      <c r="H36" s="100" t="str">
        <f t="shared" si="0"/>
        <v>15</v>
      </c>
      <c r="I36" s="103" t="s">
        <v>22</v>
      </c>
      <c r="J36" s="104">
        <f t="shared" si="1"/>
        <v>2.1530700800000004</v>
      </c>
      <c r="K36" s="105">
        <f t="shared" si="2"/>
        <v>181.1366957456396</v>
      </c>
      <c r="L36" s="116">
        <v>5685</v>
      </c>
      <c r="M36" s="117">
        <f>L36*H36</f>
        <v>85275</v>
      </c>
      <c r="N36" s="119">
        <f>C36+D36+E36+F36+G36+M36</f>
        <v>148275</v>
      </c>
      <c r="O36" s="121">
        <v>148490</v>
      </c>
    </row>
    <row r="37" spans="1:15" x14ac:dyDescent="0.45">
      <c r="A37" s="102">
        <v>34</v>
      </c>
      <c r="B37">
        <f>A37/J37</f>
        <v>15.791404244491657</v>
      </c>
      <c r="C37" s="112">
        <v>14000</v>
      </c>
      <c r="D37" s="112">
        <v>2000</v>
      </c>
      <c r="E37" s="112">
        <v>23000</v>
      </c>
      <c r="F37" s="112">
        <v>19000</v>
      </c>
      <c r="G37" s="112">
        <v>5000</v>
      </c>
      <c r="H37" s="100" t="str">
        <f t="shared" si="0"/>
        <v>16</v>
      </c>
      <c r="I37" s="103" t="s">
        <v>22</v>
      </c>
      <c r="J37" s="104">
        <f t="shared" si="1"/>
        <v>2.1530700800000004</v>
      </c>
      <c r="K37" s="105">
        <f t="shared" si="2"/>
        <v>181.1366957456396</v>
      </c>
      <c r="L37" s="116">
        <v>5685</v>
      </c>
      <c r="M37" s="117">
        <f>L37*H37</f>
        <v>90960</v>
      </c>
      <c r="N37" s="119">
        <f>C37+D37+E37+F37+G37+M37</f>
        <v>153960</v>
      </c>
      <c r="O37" s="121">
        <v>154175</v>
      </c>
    </row>
    <row r="38" spans="1:15" x14ac:dyDescent="0.45">
      <c r="A38" s="102">
        <v>35</v>
      </c>
      <c r="B38">
        <f>A38/J38</f>
        <v>16.255857310506119</v>
      </c>
      <c r="C38" s="112">
        <v>14000</v>
      </c>
      <c r="D38" s="112">
        <v>2000</v>
      </c>
      <c r="E38" s="112">
        <v>23000</v>
      </c>
      <c r="F38" s="112">
        <v>19000</v>
      </c>
      <c r="G38" s="112">
        <v>5000</v>
      </c>
      <c r="H38" s="100" t="str">
        <f t="shared" si="0"/>
        <v>16</v>
      </c>
      <c r="I38" s="103" t="s">
        <v>22</v>
      </c>
      <c r="J38" s="104">
        <f t="shared" si="1"/>
        <v>2.1530700800000004</v>
      </c>
      <c r="K38" s="105">
        <f t="shared" si="2"/>
        <v>181.1366957456396</v>
      </c>
      <c r="L38" s="116">
        <v>5685</v>
      </c>
      <c r="M38" s="117">
        <f>L38*H38</f>
        <v>90960</v>
      </c>
      <c r="N38" s="119">
        <f>C38+D38+E38+F38+G38+M38</f>
        <v>153960</v>
      </c>
      <c r="O38" s="121">
        <v>154175</v>
      </c>
    </row>
    <row r="39" spans="1:15" x14ac:dyDescent="0.45">
      <c r="A39" s="102">
        <v>36</v>
      </c>
      <c r="B39">
        <f>A39/J39</f>
        <v>16.72031037652058</v>
      </c>
      <c r="C39" s="112">
        <v>14000</v>
      </c>
      <c r="D39" s="112">
        <v>2000</v>
      </c>
      <c r="E39" s="112">
        <v>23000</v>
      </c>
      <c r="F39" s="112">
        <v>19000</v>
      </c>
      <c r="G39" s="112">
        <v>5000</v>
      </c>
      <c r="H39" s="100" t="str">
        <f t="shared" si="0"/>
        <v>17</v>
      </c>
      <c r="I39" s="103" t="s">
        <v>22</v>
      </c>
      <c r="J39" s="104">
        <f t="shared" si="1"/>
        <v>2.1530700800000004</v>
      </c>
      <c r="K39" s="105">
        <f t="shared" si="2"/>
        <v>181.1366957456396</v>
      </c>
      <c r="L39" s="116">
        <v>5685</v>
      </c>
      <c r="M39" s="117">
        <f>L39*H39</f>
        <v>96645</v>
      </c>
      <c r="N39" s="119">
        <f>C39+D39+E39+F39+G39+M39</f>
        <v>159645</v>
      </c>
      <c r="O39" s="121">
        <v>159860</v>
      </c>
    </row>
    <row r="40" spans="1:15" x14ac:dyDescent="0.45">
      <c r="A40" s="102">
        <v>37</v>
      </c>
      <c r="B40">
        <f>A40/J40</f>
        <v>17.18476344253504</v>
      </c>
      <c r="C40" s="112">
        <v>14000</v>
      </c>
      <c r="D40" s="112">
        <v>2000</v>
      </c>
      <c r="E40" s="112">
        <v>23000</v>
      </c>
      <c r="F40" s="112">
        <v>19000</v>
      </c>
      <c r="G40" s="112">
        <v>5000</v>
      </c>
      <c r="H40" s="100" t="str">
        <f t="shared" si="0"/>
        <v>17</v>
      </c>
      <c r="I40" s="103" t="s">
        <v>22</v>
      </c>
      <c r="J40" s="104">
        <f t="shared" si="1"/>
        <v>2.1530700800000004</v>
      </c>
      <c r="K40" s="105">
        <f t="shared" si="2"/>
        <v>181.1366957456396</v>
      </c>
      <c r="L40" s="116">
        <v>5685</v>
      </c>
      <c r="M40" s="117">
        <f>L40*H40</f>
        <v>96645</v>
      </c>
      <c r="N40" s="119">
        <f>C40+D40+E40+F40+G40+M40</f>
        <v>159645</v>
      </c>
      <c r="O40" s="121">
        <v>159860</v>
      </c>
    </row>
    <row r="41" spans="1:15" x14ac:dyDescent="0.45">
      <c r="A41" s="102">
        <v>38</v>
      </c>
      <c r="B41">
        <f>A41/J41</f>
        <v>17.6492165085495</v>
      </c>
      <c r="C41" s="112">
        <v>14000</v>
      </c>
      <c r="D41" s="112">
        <v>2000</v>
      </c>
      <c r="E41" s="112">
        <v>23000</v>
      </c>
      <c r="F41" s="112">
        <v>19000</v>
      </c>
      <c r="G41" s="112">
        <v>5000</v>
      </c>
      <c r="H41" s="100" t="str">
        <f t="shared" si="0"/>
        <v>18</v>
      </c>
      <c r="I41" s="103" t="s">
        <v>22</v>
      </c>
      <c r="J41" s="104">
        <f t="shared" si="1"/>
        <v>2.1530700800000004</v>
      </c>
      <c r="K41" s="105">
        <f t="shared" si="2"/>
        <v>181.1366957456396</v>
      </c>
      <c r="L41" s="116">
        <v>5685</v>
      </c>
      <c r="M41" s="117">
        <f>L41*H41</f>
        <v>102330</v>
      </c>
      <c r="N41" s="119">
        <f>C41+D41+E41+F41+G41+M41</f>
        <v>165330</v>
      </c>
      <c r="O41" s="121">
        <v>165545</v>
      </c>
    </row>
    <row r="42" spans="1:15" x14ac:dyDescent="0.45">
      <c r="A42" s="102">
        <v>39</v>
      </c>
      <c r="B42">
        <f>A42/J42</f>
        <v>18.113669574563961</v>
      </c>
      <c r="C42" s="112">
        <v>14000</v>
      </c>
      <c r="D42" s="112">
        <v>2000</v>
      </c>
      <c r="E42" s="112">
        <v>23000</v>
      </c>
      <c r="F42" s="112">
        <v>19000</v>
      </c>
      <c r="G42" s="112">
        <v>5000</v>
      </c>
      <c r="H42" s="100" t="str">
        <f t="shared" si="0"/>
        <v>18</v>
      </c>
      <c r="I42" s="103" t="s">
        <v>22</v>
      </c>
      <c r="J42" s="104">
        <f t="shared" si="1"/>
        <v>2.1530700800000004</v>
      </c>
      <c r="K42" s="105">
        <f t="shared" si="2"/>
        <v>181.1366957456396</v>
      </c>
      <c r="L42" s="116">
        <v>5685</v>
      </c>
      <c r="M42" s="117">
        <f>L42*H42</f>
        <v>102330</v>
      </c>
      <c r="N42" s="119">
        <f>C42+D42+E42+F42+G42+M42</f>
        <v>165330</v>
      </c>
      <c r="O42" s="121">
        <v>165545</v>
      </c>
    </row>
    <row r="43" spans="1:15" x14ac:dyDescent="0.45">
      <c r="A43" s="102">
        <v>40</v>
      </c>
      <c r="B43">
        <f>A43/J43</f>
        <v>18.578122640578421</v>
      </c>
      <c r="C43" s="112">
        <v>14000</v>
      </c>
      <c r="D43" s="112">
        <v>2000</v>
      </c>
      <c r="E43" s="112">
        <v>23000</v>
      </c>
      <c r="F43" s="112">
        <v>19000</v>
      </c>
      <c r="G43" s="112">
        <v>5000</v>
      </c>
      <c r="H43" s="100" t="str">
        <f t="shared" si="0"/>
        <v>19</v>
      </c>
      <c r="I43" s="103" t="s">
        <v>22</v>
      </c>
      <c r="J43" s="104">
        <f t="shared" si="1"/>
        <v>2.1530700800000004</v>
      </c>
      <c r="K43" s="105">
        <f t="shared" si="2"/>
        <v>181.1366957456396</v>
      </c>
      <c r="L43" s="116">
        <v>5685</v>
      </c>
      <c r="M43" s="117">
        <f>L43*H43</f>
        <v>108015</v>
      </c>
      <c r="N43" s="119">
        <f>C43+D43+E43+F43+G43+M43</f>
        <v>171015</v>
      </c>
      <c r="O43" s="121">
        <v>171230</v>
      </c>
    </row>
    <row r="44" spans="1:15" x14ac:dyDescent="0.45">
      <c r="A44" s="102">
        <v>41</v>
      </c>
      <c r="B44">
        <f>A44/J44</f>
        <v>19.042575706592881</v>
      </c>
      <c r="C44" s="112">
        <v>14000</v>
      </c>
      <c r="D44" s="112">
        <v>2000</v>
      </c>
      <c r="E44" s="112">
        <v>23000</v>
      </c>
      <c r="F44" s="112">
        <v>19000</v>
      </c>
      <c r="G44" s="112">
        <v>5000</v>
      </c>
      <c r="H44" s="100" t="str">
        <f t="shared" si="0"/>
        <v>19</v>
      </c>
      <c r="I44" s="103" t="s">
        <v>22</v>
      </c>
      <c r="J44" s="104">
        <f t="shared" si="1"/>
        <v>2.1530700800000004</v>
      </c>
      <c r="K44" s="105">
        <f t="shared" si="2"/>
        <v>181.1366957456396</v>
      </c>
      <c r="L44" s="116">
        <v>5685</v>
      </c>
      <c r="M44" s="117">
        <f>L44*H44</f>
        <v>108015</v>
      </c>
      <c r="N44" s="119">
        <f>C44+D44+E44+F44+G44+M44</f>
        <v>171015</v>
      </c>
      <c r="O44" s="121">
        <v>171230</v>
      </c>
    </row>
    <row r="45" spans="1:15" x14ac:dyDescent="0.45">
      <c r="A45" s="102">
        <v>42</v>
      </c>
      <c r="B45">
        <f>A45/J45</f>
        <v>19.507028772607342</v>
      </c>
      <c r="C45" s="112">
        <v>14000</v>
      </c>
      <c r="D45" s="112">
        <v>2000</v>
      </c>
      <c r="E45" s="112">
        <v>23000</v>
      </c>
      <c r="F45" s="112">
        <v>19000</v>
      </c>
      <c r="G45" s="112">
        <v>5000</v>
      </c>
      <c r="H45" s="100" t="str">
        <f t="shared" si="0"/>
        <v>20</v>
      </c>
      <c r="I45" s="103" t="s">
        <v>22</v>
      </c>
      <c r="J45" s="104">
        <f t="shared" si="1"/>
        <v>2.1530700800000004</v>
      </c>
      <c r="K45" s="105">
        <f t="shared" si="2"/>
        <v>181.1366957456396</v>
      </c>
      <c r="L45" s="116">
        <v>5685</v>
      </c>
      <c r="M45" s="117">
        <f>L45*H45</f>
        <v>113700</v>
      </c>
      <c r="N45" s="119">
        <f>C45+D45+E45+F45+G45+M45</f>
        <v>176700</v>
      </c>
      <c r="O45" s="121">
        <v>176915</v>
      </c>
    </row>
    <row r="46" spans="1:15" x14ac:dyDescent="0.45">
      <c r="A46" s="102">
        <v>43</v>
      </c>
      <c r="B46">
        <f>A46/J46</f>
        <v>19.971481838621802</v>
      </c>
      <c r="C46" s="112">
        <v>14000</v>
      </c>
      <c r="D46" s="112">
        <v>2000</v>
      </c>
      <c r="E46" s="112">
        <v>23000</v>
      </c>
      <c r="F46" s="112">
        <v>19000</v>
      </c>
      <c r="G46" s="112">
        <v>5000</v>
      </c>
      <c r="H46" s="100" t="str">
        <f t="shared" si="0"/>
        <v>20</v>
      </c>
      <c r="I46" s="103" t="s">
        <v>22</v>
      </c>
      <c r="J46" s="104">
        <f t="shared" si="1"/>
        <v>2.1530700800000004</v>
      </c>
      <c r="K46" s="105">
        <f t="shared" si="2"/>
        <v>181.1366957456396</v>
      </c>
      <c r="L46" s="116">
        <v>5685</v>
      </c>
      <c r="M46" s="117">
        <f>L46*H46</f>
        <v>113700</v>
      </c>
      <c r="N46" s="119">
        <f>C46+D46+E46+F46+G46+M46</f>
        <v>176700</v>
      </c>
      <c r="O46" s="121">
        <v>176915</v>
      </c>
    </row>
    <row r="47" spans="1:15" x14ac:dyDescent="0.45">
      <c r="A47" s="102">
        <v>44</v>
      </c>
      <c r="B47">
        <f>A47/J47</f>
        <v>20.435934904636262</v>
      </c>
      <c r="C47" s="112">
        <v>14000</v>
      </c>
      <c r="D47" s="112">
        <v>2000</v>
      </c>
      <c r="E47" s="112">
        <v>23000</v>
      </c>
      <c r="F47" s="112">
        <v>19000</v>
      </c>
      <c r="G47" s="112">
        <v>5000</v>
      </c>
      <c r="H47" s="100" t="str">
        <f t="shared" si="0"/>
        <v>20</v>
      </c>
      <c r="I47" s="103" t="s">
        <v>22</v>
      </c>
      <c r="J47" s="104">
        <f t="shared" si="1"/>
        <v>2.1530700800000004</v>
      </c>
      <c r="K47" s="105">
        <f t="shared" si="2"/>
        <v>181.1366957456396</v>
      </c>
      <c r="L47" s="116">
        <v>5685</v>
      </c>
      <c r="M47" s="117">
        <f>L47*H47</f>
        <v>113700</v>
      </c>
      <c r="N47" s="119">
        <f>C47+D47+E47+F47+G47+M47</f>
        <v>176700</v>
      </c>
      <c r="O47" s="121">
        <v>176915</v>
      </c>
    </row>
    <row r="48" spans="1:15" x14ac:dyDescent="0.45">
      <c r="A48" s="102">
        <v>45</v>
      </c>
      <c r="B48">
        <f>A48/J48</f>
        <v>20.900387970650723</v>
      </c>
      <c r="C48" s="112">
        <v>14000</v>
      </c>
      <c r="D48" s="112">
        <v>2000</v>
      </c>
      <c r="E48" s="112">
        <v>23000</v>
      </c>
      <c r="F48" s="112">
        <v>19000</v>
      </c>
      <c r="G48" s="112">
        <v>5000</v>
      </c>
      <c r="H48" s="100" t="str">
        <f t="shared" si="0"/>
        <v>21</v>
      </c>
      <c r="I48" s="103" t="s">
        <v>22</v>
      </c>
      <c r="J48" s="104">
        <f t="shared" si="1"/>
        <v>2.1530700800000004</v>
      </c>
      <c r="K48" s="105">
        <f t="shared" si="2"/>
        <v>181.1366957456396</v>
      </c>
      <c r="L48" s="116">
        <v>5685</v>
      </c>
      <c r="M48" s="117">
        <f>L48*H48</f>
        <v>119385</v>
      </c>
      <c r="N48" s="119">
        <f>C48+D48+E48+F48+G48+M48</f>
        <v>182385</v>
      </c>
      <c r="O48" s="121">
        <v>182600</v>
      </c>
    </row>
    <row r="49" spans="1:15" x14ac:dyDescent="0.45">
      <c r="A49" s="102">
        <v>46</v>
      </c>
      <c r="B49">
        <f>A49/J49</f>
        <v>21.364841036665183</v>
      </c>
      <c r="C49" s="112">
        <v>14000</v>
      </c>
      <c r="D49" s="112">
        <v>2000</v>
      </c>
      <c r="E49" s="112">
        <v>23000</v>
      </c>
      <c r="F49" s="112">
        <v>19000</v>
      </c>
      <c r="G49" s="112">
        <v>5000</v>
      </c>
      <c r="H49" s="100" t="str">
        <f t="shared" si="0"/>
        <v>21</v>
      </c>
      <c r="I49" s="103" t="s">
        <v>22</v>
      </c>
      <c r="J49" s="104">
        <f t="shared" si="1"/>
        <v>2.1530700800000004</v>
      </c>
      <c r="K49" s="105">
        <f t="shared" si="2"/>
        <v>181.1366957456396</v>
      </c>
      <c r="L49" s="116">
        <v>5685</v>
      </c>
      <c r="M49" s="117">
        <f>L49*H49</f>
        <v>119385</v>
      </c>
      <c r="N49" s="119">
        <f>C49+D49+E49+F49+G49+M49</f>
        <v>182385</v>
      </c>
      <c r="O49" s="121">
        <v>182600</v>
      </c>
    </row>
    <row r="50" spans="1:15" x14ac:dyDescent="0.45">
      <c r="A50" s="102">
        <v>47</v>
      </c>
      <c r="B50">
        <f>A50/J50</f>
        <v>21.829294102679643</v>
      </c>
      <c r="C50" s="112">
        <v>14000</v>
      </c>
      <c r="D50" s="112">
        <v>2000</v>
      </c>
      <c r="E50" s="112">
        <v>23000</v>
      </c>
      <c r="F50" s="112">
        <v>19000</v>
      </c>
      <c r="G50" s="112">
        <v>5000</v>
      </c>
      <c r="H50" s="100" t="str">
        <f t="shared" si="0"/>
        <v>22</v>
      </c>
      <c r="I50" s="103" t="s">
        <v>22</v>
      </c>
      <c r="J50" s="104">
        <f t="shared" si="1"/>
        <v>2.1530700800000004</v>
      </c>
      <c r="K50" s="105">
        <f t="shared" si="2"/>
        <v>181.1366957456396</v>
      </c>
      <c r="L50" s="116">
        <v>5685</v>
      </c>
      <c r="M50" s="117">
        <f>L50*H50</f>
        <v>125070</v>
      </c>
      <c r="N50" s="119">
        <f>C50+D50+E50+F50+G50+M50</f>
        <v>188070</v>
      </c>
      <c r="O50" s="121">
        <v>188285</v>
      </c>
    </row>
    <row r="51" spans="1:15" x14ac:dyDescent="0.45">
      <c r="A51" s="102">
        <v>48</v>
      </c>
      <c r="B51">
        <f>A51/J51</f>
        <v>22.293747168694104</v>
      </c>
      <c r="C51" s="112">
        <v>14000</v>
      </c>
      <c r="D51" s="112">
        <v>2000</v>
      </c>
      <c r="E51" s="112">
        <v>23000</v>
      </c>
      <c r="F51" s="112">
        <v>19000</v>
      </c>
      <c r="G51" s="112">
        <v>5000</v>
      </c>
      <c r="H51" s="100" t="str">
        <f t="shared" si="0"/>
        <v>22</v>
      </c>
      <c r="I51" s="103" t="s">
        <v>22</v>
      </c>
      <c r="J51" s="104">
        <f t="shared" si="1"/>
        <v>2.1530700800000004</v>
      </c>
      <c r="K51" s="105">
        <f t="shared" si="2"/>
        <v>181.1366957456396</v>
      </c>
      <c r="L51" s="116">
        <v>5685</v>
      </c>
      <c r="M51" s="117">
        <f>L51*H51</f>
        <v>125070</v>
      </c>
      <c r="N51" s="119">
        <f>C51+D51+E51+F51+G51+M51</f>
        <v>188070</v>
      </c>
      <c r="O51" s="121">
        <v>188285</v>
      </c>
    </row>
    <row r="52" spans="1:15" x14ac:dyDescent="0.45">
      <c r="A52" s="102">
        <v>49</v>
      </c>
      <c r="B52">
        <f>A52/J52</f>
        <v>22.758200234708564</v>
      </c>
      <c r="C52" s="112">
        <v>14000</v>
      </c>
      <c r="D52" s="112">
        <v>2000</v>
      </c>
      <c r="E52" s="112">
        <v>23000</v>
      </c>
      <c r="F52" s="112">
        <v>19000</v>
      </c>
      <c r="G52" s="112">
        <v>5000</v>
      </c>
      <c r="H52" s="100" t="str">
        <f t="shared" si="0"/>
        <v>23</v>
      </c>
      <c r="I52" s="103" t="s">
        <v>22</v>
      </c>
      <c r="J52" s="104">
        <f t="shared" si="1"/>
        <v>2.1530700800000004</v>
      </c>
      <c r="K52" s="105">
        <f t="shared" si="2"/>
        <v>181.1366957456396</v>
      </c>
      <c r="L52" s="116">
        <v>5685</v>
      </c>
      <c r="M52" s="117">
        <f>L52*H52</f>
        <v>130755</v>
      </c>
      <c r="N52" s="119">
        <f>C52+D52+E52+F52+G52+M52</f>
        <v>193755</v>
      </c>
      <c r="O52" s="121">
        <v>193970</v>
      </c>
    </row>
    <row r="53" spans="1:15" x14ac:dyDescent="0.45">
      <c r="A53" s="102">
        <v>50</v>
      </c>
      <c r="B53">
        <f>A53/J53</f>
        <v>23.222653300723024</v>
      </c>
      <c r="C53" s="112">
        <v>14000</v>
      </c>
      <c r="D53" s="112">
        <v>2000</v>
      </c>
      <c r="E53" s="112">
        <v>23000</v>
      </c>
      <c r="F53" s="112">
        <v>19000</v>
      </c>
      <c r="G53" s="112">
        <v>5000</v>
      </c>
      <c r="H53" s="100" t="str">
        <f t="shared" si="0"/>
        <v>23</v>
      </c>
      <c r="I53" s="103" t="s">
        <v>22</v>
      </c>
      <c r="J53" s="104">
        <f t="shared" si="1"/>
        <v>2.1530700800000004</v>
      </c>
      <c r="K53" s="105">
        <f t="shared" si="2"/>
        <v>181.1366957456396</v>
      </c>
      <c r="L53" s="116">
        <v>5685</v>
      </c>
      <c r="M53" s="117">
        <f>L53*H53</f>
        <v>130755</v>
      </c>
      <c r="N53" s="119">
        <f>C53+D53+E53+F53+G53+M53</f>
        <v>193755</v>
      </c>
      <c r="O53" s="121">
        <v>193970</v>
      </c>
    </row>
    <row r="54" spans="1:15" x14ac:dyDescent="0.45">
      <c r="A54" s="102">
        <v>51</v>
      </c>
      <c r="B54">
        <f>A54/J54</f>
        <v>23.687106366737485</v>
      </c>
      <c r="C54" s="112">
        <v>14000</v>
      </c>
      <c r="D54" s="112">
        <v>2000</v>
      </c>
      <c r="E54" s="112">
        <v>23000</v>
      </c>
      <c r="F54" s="112">
        <v>19000</v>
      </c>
      <c r="G54" s="112">
        <v>5000</v>
      </c>
      <c r="H54" s="100" t="str">
        <f t="shared" si="0"/>
        <v>24</v>
      </c>
      <c r="I54" s="103" t="s">
        <v>22</v>
      </c>
      <c r="J54" s="104">
        <f t="shared" si="1"/>
        <v>2.1530700800000004</v>
      </c>
      <c r="K54" s="105">
        <f t="shared" si="2"/>
        <v>181.1366957456396</v>
      </c>
      <c r="L54" s="116">
        <v>5685</v>
      </c>
      <c r="M54" s="117">
        <f>L54*H54</f>
        <v>136440</v>
      </c>
      <c r="N54" s="119">
        <f>C54+D54+E54+F54+G54+M54</f>
        <v>199440</v>
      </c>
      <c r="O54" s="121">
        <v>199655</v>
      </c>
    </row>
    <row r="55" spans="1:15" x14ac:dyDescent="0.45">
      <c r="A55" s="102">
        <v>52</v>
      </c>
      <c r="B55">
        <f>A55/J55</f>
        <v>24.151559432751949</v>
      </c>
      <c r="C55" s="112">
        <v>14000</v>
      </c>
      <c r="D55" s="112">
        <v>2000</v>
      </c>
      <c r="E55" s="112">
        <v>23000</v>
      </c>
      <c r="F55" s="112">
        <v>19000</v>
      </c>
      <c r="G55" s="112">
        <v>5000</v>
      </c>
      <c r="H55" s="100" t="str">
        <f t="shared" si="0"/>
        <v>24</v>
      </c>
      <c r="I55" s="103" t="s">
        <v>22</v>
      </c>
      <c r="J55" s="104">
        <f t="shared" si="1"/>
        <v>2.1530700800000004</v>
      </c>
      <c r="K55" s="105">
        <f t="shared" si="2"/>
        <v>181.1366957456396</v>
      </c>
      <c r="L55" s="116">
        <v>5685</v>
      </c>
      <c r="M55" s="117">
        <f>L55*H55</f>
        <v>136440</v>
      </c>
      <c r="N55" s="119">
        <f>C55+D55+E55+F55+G55+M55</f>
        <v>199440</v>
      </c>
      <c r="O55" s="121">
        <v>199655</v>
      </c>
    </row>
    <row r="56" spans="1:15" x14ac:dyDescent="0.45">
      <c r="A56" s="102">
        <v>53</v>
      </c>
      <c r="B56">
        <f>A56/J56</f>
        <v>24.616012498766409</v>
      </c>
      <c r="C56" s="112">
        <v>14000</v>
      </c>
      <c r="D56" s="112">
        <v>2000</v>
      </c>
      <c r="E56" s="112">
        <v>23000</v>
      </c>
      <c r="F56" s="112">
        <v>19000</v>
      </c>
      <c r="G56" s="112">
        <v>5000</v>
      </c>
      <c r="H56" s="100" t="str">
        <f t="shared" si="0"/>
        <v>25</v>
      </c>
      <c r="I56" s="103" t="s">
        <v>22</v>
      </c>
      <c r="J56" s="104">
        <f t="shared" si="1"/>
        <v>2.1530700800000004</v>
      </c>
      <c r="K56" s="105">
        <f t="shared" si="2"/>
        <v>181.1366957456396</v>
      </c>
      <c r="L56" s="116">
        <v>5685</v>
      </c>
      <c r="M56" s="117">
        <f>L56*H56</f>
        <v>142125</v>
      </c>
      <c r="N56" s="119">
        <f>C56+D56+E56+F56+G56+M56</f>
        <v>205125</v>
      </c>
      <c r="O56" s="121">
        <v>205340</v>
      </c>
    </row>
    <row r="57" spans="1:15" x14ac:dyDescent="0.45">
      <c r="A57" s="102">
        <v>54</v>
      </c>
      <c r="B57">
        <f>A57/J57</f>
        <v>25.080465564780869</v>
      </c>
      <c r="C57" s="112">
        <v>14000</v>
      </c>
      <c r="D57" s="112">
        <v>2000</v>
      </c>
      <c r="E57" s="112">
        <v>23000</v>
      </c>
      <c r="F57" s="112">
        <v>19000</v>
      </c>
      <c r="G57" s="112">
        <v>5000</v>
      </c>
      <c r="H57" s="100" t="str">
        <f t="shared" si="0"/>
        <v>25</v>
      </c>
      <c r="I57" s="103" t="s">
        <v>22</v>
      </c>
      <c r="J57" s="104">
        <f t="shared" si="1"/>
        <v>2.1530700800000004</v>
      </c>
      <c r="K57" s="105">
        <f t="shared" si="2"/>
        <v>181.1366957456396</v>
      </c>
      <c r="L57" s="116">
        <v>5685</v>
      </c>
      <c r="M57" s="117">
        <f>L57*H57</f>
        <v>142125</v>
      </c>
      <c r="N57" s="119">
        <f>C57+D57+E57+F57+G57+M57</f>
        <v>205125</v>
      </c>
      <c r="O57" s="121">
        <v>205340</v>
      </c>
    </row>
    <row r="58" spans="1:15" x14ac:dyDescent="0.45">
      <c r="A58" s="102">
        <v>55</v>
      </c>
      <c r="B58">
        <f>A58/J58</f>
        <v>25.54491863079533</v>
      </c>
      <c r="C58" s="112">
        <v>14000</v>
      </c>
      <c r="D58" s="112">
        <v>2000</v>
      </c>
      <c r="E58" s="112">
        <v>23000</v>
      </c>
      <c r="F58" s="112">
        <v>19000</v>
      </c>
      <c r="G58" s="112">
        <v>5000</v>
      </c>
      <c r="H58" s="100" t="str">
        <f t="shared" si="0"/>
        <v>26</v>
      </c>
      <c r="I58" s="103" t="s">
        <v>22</v>
      </c>
      <c r="J58" s="104">
        <f t="shared" si="1"/>
        <v>2.1530700800000004</v>
      </c>
      <c r="K58" s="105">
        <f t="shared" si="2"/>
        <v>181.1366957456396</v>
      </c>
      <c r="L58" s="116">
        <v>5685</v>
      </c>
      <c r="M58" s="117">
        <f>L58*H58</f>
        <v>147810</v>
      </c>
      <c r="N58" s="119">
        <f>C58+D58+E58+F58+G58+M58</f>
        <v>210810</v>
      </c>
      <c r="O58" s="121">
        <v>205340</v>
      </c>
    </row>
    <row r="59" spans="1:15" x14ac:dyDescent="0.45">
      <c r="A59" s="102">
        <v>56</v>
      </c>
      <c r="B59">
        <f>A59/J59</f>
        <v>26.00937169680979</v>
      </c>
      <c r="C59" s="112">
        <v>14000</v>
      </c>
      <c r="D59" s="112">
        <v>2000</v>
      </c>
      <c r="E59" s="112">
        <v>23000</v>
      </c>
      <c r="F59" s="112">
        <v>19000</v>
      </c>
      <c r="G59" s="112">
        <v>5000</v>
      </c>
      <c r="H59" s="100" t="str">
        <f t="shared" si="0"/>
        <v>26</v>
      </c>
      <c r="I59" s="103" t="s">
        <v>22</v>
      </c>
      <c r="J59" s="104">
        <f t="shared" si="1"/>
        <v>2.1530700800000004</v>
      </c>
      <c r="K59" s="105">
        <f t="shared" si="2"/>
        <v>181.1366957456396</v>
      </c>
      <c r="L59" s="116">
        <v>5685</v>
      </c>
      <c r="M59" s="117">
        <f>L59*H59</f>
        <v>147810</v>
      </c>
      <c r="N59" s="119">
        <f>C59+D59+E59+F59+G59+M59</f>
        <v>210810</v>
      </c>
      <c r="O59" s="121">
        <v>211025</v>
      </c>
    </row>
    <row r="60" spans="1:15" x14ac:dyDescent="0.45">
      <c r="A60" s="102">
        <v>57</v>
      </c>
      <c r="B60">
        <f>A60/J60</f>
        <v>26.47382476282425</v>
      </c>
      <c r="C60" s="112">
        <v>14000</v>
      </c>
      <c r="D60" s="112">
        <v>2000</v>
      </c>
      <c r="E60" s="112">
        <v>23000</v>
      </c>
      <c r="F60" s="112">
        <v>19000</v>
      </c>
      <c r="G60" s="112">
        <v>5000</v>
      </c>
      <c r="H60" s="100" t="str">
        <f t="shared" si="0"/>
        <v>26</v>
      </c>
      <c r="I60" s="103" t="s">
        <v>22</v>
      </c>
      <c r="J60" s="104">
        <f t="shared" si="1"/>
        <v>2.1530700800000004</v>
      </c>
      <c r="K60" s="105">
        <f t="shared" si="2"/>
        <v>181.1366957456396</v>
      </c>
      <c r="L60" s="116">
        <v>5685</v>
      </c>
      <c r="M60" s="117">
        <f>L60*H60</f>
        <v>147810</v>
      </c>
      <c r="N60" s="119">
        <f>C60+D60+E60+F60+G60+M60</f>
        <v>210810</v>
      </c>
      <c r="O60" s="121">
        <v>211025</v>
      </c>
    </row>
    <row r="61" spans="1:15" x14ac:dyDescent="0.45">
      <c r="A61" s="102">
        <v>58</v>
      </c>
      <c r="B61">
        <f>A61/J61</f>
        <v>26.938277828838711</v>
      </c>
      <c r="C61" s="112">
        <v>14000</v>
      </c>
      <c r="D61" s="112">
        <v>2000</v>
      </c>
      <c r="E61" s="112">
        <v>23000</v>
      </c>
      <c r="F61" s="112">
        <v>19000</v>
      </c>
      <c r="G61" s="112">
        <v>5000</v>
      </c>
      <c r="H61" s="100" t="str">
        <f t="shared" si="0"/>
        <v>27</v>
      </c>
      <c r="I61" s="103" t="s">
        <v>22</v>
      </c>
      <c r="J61" s="104">
        <f t="shared" si="1"/>
        <v>2.1530700800000004</v>
      </c>
      <c r="K61" s="105">
        <f t="shared" si="2"/>
        <v>181.1366957456396</v>
      </c>
      <c r="L61" s="116">
        <v>5685</v>
      </c>
      <c r="M61" s="117">
        <f>L61*H61</f>
        <v>153495</v>
      </c>
      <c r="N61" s="119">
        <f>C61+D61+E61+F61+G61+M61</f>
        <v>216495</v>
      </c>
      <c r="O61" s="121">
        <v>216710</v>
      </c>
    </row>
    <row r="62" spans="1:15" x14ac:dyDescent="0.45">
      <c r="A62" s="102">
        <v>59</v>
      </c>
      <c r="B62">
        <f>A62/J62</f>
        <v>27.402730894853171</v>
      </c>
      <c r="C62" s="112">
        <v>14000</v>
      </c>
      <c r="D62" s="112">
        <v>2000</v>
      </c>
      <c r="E62" s="112">
        <v>23000</v>
      </c>
      <c r="F62" s="112">
        <v>19000</v>
      </c>
      <c r="G62" s="112">
        <v>5000</v>
      </c>
      <c r="H62" s="100" t="str">
        <f t="shared" si="0"/>
        <v>27</v>
      </c>
      <c r="I62" s="103" t="s">
        <v>22</v>
      </c>
      <c r="J62" s="104">
        <f t="shared" si="1"/>
        <v>2.1530700800000004</v>
      </c>
      <c r="K62" s="105">
        <f t="shared" si="2"/>
        <v>181.1366957456396</v>
      </c>
      <c r="L62" s="116">
        <v>5685</v>
      </c>
      <c r="M62" s="117">
        <f>L62*H62</f>
        <v>153495</v>
      </c>
      <c r="N62" s="119">
        <f>C62+D62+E62+F62+G62+M62</f>
        <v>216495</v>
      </c>
      <c r="O62" s="121">
        <v>216710</v>
      </c>
    </row>
    <row r="63" spans="1:15" x14ac:dyDescent="0.45">
      <c r="A63" s="102">
        <v>60</v>
      </c>
      <c r="B63">
        <f>A63/J63</f>
        <v>27.867183960867631</v>
      </c>
      <c r="C63" s="112">
        <v>14000</v>
      </c>
      <c r="D63" s="112">
        <v>2000</v>
      </c>
      <c r="E63" s="112">
        <v>23000</v>
      </c>
      <c r="F63" s="112">
        <v>19000</v>
      </c>
      <c r="G63" s="112">
        <v>5000</v>
      </c>
      <c r="H63" s="100" t="str">
        <f t="shared" si="0"/>
        <v>28</v>
      </c>
      <c r="I63" s="103" t="s">
        <v>22</v>
      </c>
      <c r="J63" s="104">
        <f t="shared" si="1"/>
        <v>2.1530700800000004</v>
      </c>
      <c r="K63" s="105">
        <f t="shared" si="2"/>
        <v>181.1366957456396</v>
      </c>
      <c r="L63" s="116">
        <v>5685</v>
      </c>
      <c r="M63" s="117">
        <f>L63*H63</f>
        <v>159180</v>
      </c>
      <c r="N63" s="119">
        <f>C63+D63+E63+F63+G63+M63</f>
        <v>222180</v>
      </c>
      <c r="O63" s="121">
        <v>222395</v>
      </c>
    </row>
    <row r="64" spans="1:15" x14ac:dyDescent="0.45">
      <c r="A64" s="102">
        <v>61</v>
      </c>
      <c r="B64">
        <f>A64/J64</f>
        <v>28.331637026882092</v>
      </c>
      <c r="C64" s="112">
        <v>14000</v>
      </c>
      <c r="D64" s="112">
        <v>2000</v>
      </c>
      <c r="E64" s="112">
        <v>23000</v>
      </c>
      <c r="F64" s="112">
        <v>19000</v>
      </c>
      <c r="G64" s="112">
        <v>5000</v>
      </c>
      <c r="H64" s="100" t="str">
        <f t="shared" si="0"/>
        <v>28</v>
      </c>
      <c r="I64" s="103" t="s">
        <v>22</v>
      </c>
      <c r="J64" s="104">
        <f t="shared" si="1"/>
        <v>2.1530700800000004</v>
      </c>
      <c r="K64" s="105">
        <f t="shared" si="2"/>
        <v>181.1366957456396</v>
      </c>
      <c r="L64" s="116">
        <v>5685</v>
      </c>
      <c r="M64" s="117">
        <f>L64*H64</f>
        <v>159180</v>
      </c>
      <c r="N64" s="119">
        <f>C64+D64+E64+F64+G64+M64</f>
        <v>222180</v>
      </c>
      <c r="O64" s="121">
        <v>222395</v>
      </c>
    </row>
    <row r="65" spans="1:15" x14ac:dyDescent="0.45">
      <c r="A65" s="102">
        <v>62</v>
      </c>
      <c r="B65">
        <f>A65/J65</f>
        <v>28.796090092896552</v>
      </c>
      <c r="C65" s="112">
        <v>14000</v>
      </c>
      <c r="D65" s="112">
        <v>2000</v>
      </c>
      <c r="E65" s="112">
        <v>23000</v>
      </c>
      <c r="F65" s="112">
        <v>19000</v>
      </c>
      <c r="G65" s="112">
        <v>5000</v>
      </c>
      <c r="H65" s="100" t="str">
        <f t="shared" si="0"/>
        <v>29</v>
      </c>
      <c r="I65" s="103" t="s">
        <v>22</v>
      </c>
      <c r="J65" s="104">
        <f t="shared" si="1"/>
        <v>2.1530700800000004</v>
      </c>
      <c r="K65" s="105">
        <f t="shared" si="2"/>
        <v>181.1366957456396</v>
      </c>
      <c r="L65" s="116">
        <v>5685</v>
      </c>
      <c r="M65" s="117">
        <f>L65*H65</f>
        <v>164865</v>
      </c>
      <c r="N65" s="119">
        <f>C65+D65+E65+F65+G65+M65</f>
        <v>227865</v>
      </c>
      <c r="O65" s="121">
        <v>228080</v>
      </c>
    </row>
    <row r="66" spans="1:15" x14ac:dyDescent="0.45">
      <c r="A66" s="102">
        <v>63</v>
      </c>
      <c r="B66">
        <f>A66/J66</f>
        <v>29.260543158911013</v>
      </c>
      <c r="C66" s="112">
        <v>14000</v>
      </c>
      <c r="D66" s="112">
        <v>2000</v>
      </c>
      <c r="E66" s="112">
        <v>23000</v>
      </c>
      <c r="F66" s="112">
        <v>19000</v>
      </c>
      <c r="G66" s="112">
        <v>5000</v>
      </c>
      <c r="H66" s="100" t="str">
        <f t="shared" si="0"/>
        <v>29</v>
      </c>
      <c r="I66" s="103" t="s">
        <v>22</v>
      </c>
      <c r="J66" s="104">
        <f t="shared" si="1"/>
        <v>2.1530700800000004</v>
      </c>
      <c r="K66" s="105">
        <f t="shared" si="2"/>
        <v>181.1366957456396</v>
      </c>
      <c r="L66" s="116">
        <v>5685</v>
      </c>
      <c r="M66" s="117">
        <f>L66*H66</f>
        <v>164865</v>
      </c>
      <c r="N66" s="119">
        <f>C66+D66+E66+F66+G66+M66</f>
        <v>227865</v>
      </c>
      <c r="O66" s="121">
        <v>228080</v>
      </c>
    </row>
    <row r="67" spans="1:15" x14ac:dyDescent="0.45">
      <c r="A67" s="102">
        <v>64</v>
      </c>
      <c r="B67">
        <f>A67/J67</f>
        <v>29.724996224925473</v>
      </c>
      <c r="C67" s="112">
        <v>14000</v>
      </c>
      <c r="D67" s="112">
        <v>2000</v>
      </c>
      <c r="E67" s="112">
        <v>23000</v>
      </c>
      <c r="F67" s="112">
        <v>19000</v>
      </c>
      <c r="G67" s="112">
        <v>5000</v>
      </c>
      <c r="H67" s="100" t="str">
        <f t="shared" si="0"/>
        <v>30</v>
      </c>
      <c r="I67" s="103" t="s">
        <v>22</v>
      </c>
      <c r="J67" s="104">
        <f t="shared" si="1"/>
        <v>2.1530700800000004</v>
      </c>
      <c r="K67" s="105">
        <f t="shared" si="2"/>
        <v>181.1366957456396</v>
      </c>
      <c r="L67" s="116">
        <v>5685</v>
      </c>
      <c r="M67" s="117">
        <f>L67*H67</f>
        <v>170550</v>
      </c>
      <c r="N67" s="119">
        <f>C67+D67+E67+F67+G67+M67</f>
        <v>233550</v>
      </c>
      <c r="O67" s="121">
        <v>233765</v>
      </c>
    </row>
    <row r="68" spans="1:15" x14ac:dyDescent="0.45">
      <c r="A68" s="102">
        <v>65</v>
      </c>
      <c r="B68">
        <f>A68/J68</f>
        <v>30.189449290939933</v>
      </c>
      <c r="C68" s="112">
        <v>14000</v>
      </c>
      <c r="D68" s="112">
        <v>2000</v>
      </c>
      <c r="E68" s="112">
        <v>23000</v>
      </c>
      <c r="F68" s="112">
        <v>19000</v>
      </c>
      <c r="G68" s="112">
        <v>5000</v>
      </c>
      <c r="H68" s="100" t="str">
        <f t="shared" si="0"/>
        <v>30</v>
      </c>
      <c r="I68" s="103" t="s">
        <v>22</v>
      </c>
      <c r="J68" s="104">
        <f t="shared" si="1"/>
        <v>2.1530700800000004</v>
      </c>
      <c r="K68" s="105">
        <f t="shared" si="2"/>
        <v>181.1366957456396</v>
      </c>
      <c r="L68" s="116">
        <v>5685</v>
      </c>
      <c r="M68" s="117">
        <f>L68*H68</f>
        <v>170550</v>
      </c>
      <c r="N68" s="119">
        <f>C68+D68+E68+F68+G68+M68</f>
        <v>233550</v>
      </c>
      <c r="O68" s="121">
        <v>233765</v>
      </c>
    </row>
    <row r="69" spans="1:15" x14ac:dyDescent="0.45">
      <c r="A69" s="102">
        <v>66</v>
      </c>
      <c r="B69">
        <f>A69/J69</f>
        <v>30.653902356954394</v>
      </c>
      <c r="C69" s="112">
        <v>14000</v>
      </c>
      <c r="D69" s="112">
        <v>2000</v>
      </c>
      <c r="E69" s="112">
        <v>23000</v>
      </c>
      <c r="F69" s="112">
        <v>19000</v>
      </c>
      <c r="G69" s="112">
        <v>5000</v>
      </c>
      <c r="H69" s="100" t="str">
        <f t="shared" ref="H69:H79" si="3">FIXED(B69,0,B69)</f>
        <v>31</v>
      </c>
      <c r="I69" s="103" t="s">
        <v>22</v>
      </c>
      <c r="J69" s="104">
        <f t="shared" ref="J69:J79" si="4">1.922384*1.12</f>
        <v>2.1530700800000004</v>
      </c>
      <c r="K69" s="105">
        <f t="shared" si="2"/>
        <v>181.1366957456396</v>
      </c>
      <c r="L69" s="116">
        <v>5685</v>
      </c>
      <c r="M69" s="117">
        <f>L69*H69</f>
        <v>176235</v>
      </c>
      <c r="N69" s="119">
        <f>C69+D69+E69+F69+G69+M69</f>
        <v>239235</v>
      </c>
      <c r="O69" s="121">
        <v>233765</v>
      </c>
    </row>
    <row r="70" spans="1:15" x14ac:dyDescent="0.45">
      <c r="A70" s="102">
        <v>67</v>
      </c>
      <c r="B70">
        <f>A70/J70</f>
        <v>31.118355422968854</v>
      </c>
      <c r="C70" s="112">
        <v>14000</v>
      </c>
      <c r="D70" s="112">
        <v>2000</v>
      </c>
      <c r="E70" s="112">
        <v>23000</v>
      </c>
      <c r="F70" s="112">
        <v>19000</v>
      </c>
      <c r="G70" s="112">
        <v>5000</v>
      </c>
      <c r="H70" s="100" t="str">
        <f t="shared" si="3"/>
        <v>31</v>
      </c>
      <c r="I70" s="103" t="s">
        <v>22</v>
      </c>
      <c r="J70" s="104">
        <f t="shared" si="4"/>
        <v>2.1530700800000004</v>
      </c>
      <c r="K70" s="105">
        <f t="shared" ref="K70:K79" si="5">390/J70</f>
        <v>181.1366957456396</v>
      </c>
      <c r="L70" s="116">
        <v>5685</v>
      </c>
      <c r="M70" s="117">
        <f>L70*H70</f>
        <v>176235</v>
      </c>
      <c r="N70" s="119">
        <f>C70+D70+E70+F70+G70+M70</f>
        <v>239235</v>
      </c>
      <c r="O70" s="121">
        <v>239450</v>
      </c>
    </row>
    <row r="71" spans="1:15" x14ac:dyDescent="0.45">
      <c r="A71" s="102">
        <v>68</v>
      </c>
      <c r="B71">
        <f>A71/J71</f>
        <v>31.582808488983314</v>
      </c>
      <c r="C71" s="112">
        <v>14000</v>
      </c>
      <c r="D71" s="112">
        <v>2000</v>
      </c>
      <c r="E71" s="112">
        <v>23000</v>
      </c>
      <c r="F71" s="112">
        <v>19000</v>
      </c>
      <c r="G71" s="112">
        <v>5000</v>
      </c>
      <c r="H71" s="100" t="str">
        <f t="shared" si="3"/>
        <v>32</v>
      </c>
      <c r="I71" s="103" t="s">
        <v>22</v>
      </c>
      <c r="J71" s="104">
        <f t="shared" si="4"/>
        <v>2.1530700800000004</v>
      </c>
      <c r="K71" s="105">
        <f t="shared" si="5"/>
        <v>181.1366957456396</v>
      </c>
      <c r="L71" s="116">
        <v>5685</v>
      </c>
      <c r="M71" s="117">
        <f>L71*H71</f>
        <v>181920</v>
      </c>
      <c r="N71" s="119">
        <f>C71+D71+E71+F71+G71+M71</f>
        <v>244920</v>
      </c>
      <c r="O71" s="121">
        <v>239450</v>
      </c>
    </row>
    <row r="72" spans="1:15" x14ac:dyDescent="0.45">
      <c r="A72" s="102">
        <v>69</v>
      </c>
      <c r="B72">
        <f>A72/J72</f>
        <v>32.047261554997775</v>
      </c>
      <c r="C72" s="112">
        <v>14000</v>
      </c>
      <c r="D72" s="112">
        <v>2000</v>
      </c>
      <c r="E72" s="112">
        <v>23000</v>
      </c>
      <c r="F72" s="112">
        <v>19000</v>
      </c>
      <c r="G72" s="112">
        <v>5000</v>
      </c>
      <c r="H72" s="100" t="str">
        <f t="shared" si="3"/>
        <v>32</v>
      </c>
      <c r="I72" s="103" t="s">
        <v>22</v>
      </c>
      <c r="J72" s="104">
        <f t="shared" si="4"/>
        <v>2.1530700800000004</v>
      </c>
      <c r="K72" s="105">
        <f t="shared" si="5"/>
        <v>181.1366957456396</v>
      </c>
      <c r="L72" s="116">
        <v>5685</v>
      </c>
      <c r="M72" s="117">
        <f>L72*H72</f>
        <v>181920</v>
      </c>
      <c r="N72" s="119">
        <f>C72+D72+E72+F72+G72+M72</f>
        <v>244920</v>
      </c>
      <c r="O72" s="121">
        <v>245135</v>
      </c>
    </row>
    <row r="73" spans="1:15" x14ac:dyDescent="0.45">
      <c r="A73" s="102">
        <v>70</v>
      </c>
      <c r="B73">
        <f>A73/J73</f>
        <v>32.511714621012239</v>
      </c>
      <c r="C73" s="112">
        <v>14000</v>
      </c>
      <c r="D73" s="112">
        <v>2000</v>
      </c>
      <c r="E73" s="112">
        <v>23000</v>
      </c>
      <c r="F73" s="112">
        <v>19000</v>
      </c>
      <c r="G73" s="112">
        <v>5000</v>
      </c>
      <c r="H73" s="100" t="str">
        <f t="shared" si="3"/>
        <v>33</v>
      </c>
      <c r="I73" s="103" t="s">
        <v>22</v>
      </c>
      <c r="J73" s="104">
        <f t="shared" si="4"/>
        <v>2.1530700800000004</v>
      </c>
      <c r="K73" s="105">
        <f t="shared" si="5"/>
        <v>181.1366957456396</v>
      </c>
      <c r="L73" s="116">
        <v>5685</v>
      </c>
      <c r="M73" s="117">
        <f>L73*H73</f>
        <v>187605</v>
      </c>
      <c r="N73" s="119">
        <f>C73+D73+E73+F73+G73+M73</f>
        <v>250605</v>
      </c>
      <c r="O73" s="121">
        <v>245135</v>
      </c>
    </row>
    <row r="74" spans="1:15" x14ac:dyDescent="0.45">
      <c r="A74" s="102">
        <v>71</v>
      </c>
      <c r="B74">
        <f>A74/J74</f>
        <v>32.976167687026695</v>
      </c>
      <c r="C74" s="112">
        <v>14000</v>
      </c>
      <c r="D74" s="112">
        <v>2000</v>
      </c>
      <c r="E74" s="112">
        <v>23000</v>
      </c>
      <c r="F74" s="112">
        <v>19000</v>
      </c>
      <c r="G74" s="112">
        <v>5000</v>
      </c>
      <c r="H74" s="100" t="str">
        <f t="shared" si="3"/>
        <v>33</v>
      </c>
      <c r="I74" s="103" t="s">
        <v>22</v>
      </c>
      <c r="J74" s="104">
        <f t="shared" si="4"/>
        <v>2.1530700800000004</v>
      </c>
      <c r="K74" s="105">
        <f t="shared" si="5"/>
        <v>181.1366957456396</v>
      </c>
      <c r="L74" s="116">
        <v>5685</v>
      </c>
      <c r="M74" s="117">
        <f>L74*H74</f>
        <v>187605</v>
      </c>
      <c r="N74" s="119">
        <f>C74+D74+E74+F74+G74+M74</f>
        <v>250605</v>
      </c>
      <c r="O74" s="121">
        <v>250820</v>
      </c>
    </row>
    <row r="75" spans="1:15" x14ac:dyDescent="0.45">
      <c r="A75" s="102">
        <v>72</v>
      </c>
      <c r="B75">
        <f>A75/J75</f>
        <v>33.440620753041159</v>
      </c>
      <c r="C75" s="112">
        <v>14000</v>
      </c>
      <c r="D75" s="112">
        <v>2000</v>
      </c>
      <c r="E75" s="112">
        <v>23000</v>
      </c>
      <c r="F75" s="112">
        <v>19000</v>
      </c>
      <c r="G75" s="112">
        <v>5000</v>
      </c>
      <c r="H75" s="100" t="str">
        <f t="shared" si="3"/>
        <v>33</v>
      </c>
      <c r="I75" s="103" t="s">
        <v>22</v>
      </c>
      <c r="J75" s="104">
        <f t="shared" si="4"/>
        <v>2.1530700800000004</v>
      </c>
      <c r="K75" s="105">
        <f t="shared" si="5"/>
        <v>181.1366957456396</v>
      </c>
      <c r="L75" s="116">
        <v>5685</v>
      </c>
      <c r="M75" s="117">
        <f>L75*H75</f>
        <v>187605</v>
      </c>
      <c r="N75" s="119">
        <f>C75+D75+E75+F75+G75+M75</f>
        <v>250605</v>
      </c>
      <c r="O75" s="121">
        <v>250820</v>
      </c>
    </row>
    <row r="76" spans="1:15" x14ac:dyDescent="0.45">
      <c r="A76" s="102">
        <v>73</v>
      </c>
      <c r="B76">
        <f>A76/J76</f>
        <v>33.905073819055616</v>
      </c>
      <c r="C76" s="112">
        <v>14000</v>
      </c>
      <c r="D76" s="112">
        <v>2000</v>
      </c>
      <c r="E76" s="112">
        <v>23000</v>
      </c>
      <c r="F76" s="112">
        <v>19000</v>
      </c>
      <c r="G76" s="112">
        <v>5000</v>
      </c>
      <c r="H76" s="100" t="str">
        <f t="shared" si="3"/>
        <v>34</v>
      </c>
      <c r="I76" s="103" t="s">
        <v>22</v>
      </c>
      <c r="J76" s="104">
        <f t="shared" si="4"/>
        <v>2.1530700800000004</v>
      </c>
      <c r="K76" s="105">
        <f t="shared" si="5"/>
        <v>181.1366957456396</v>
      </c>
      <c r="L76" s="116">
        <v>5685</v>
      </c>
      <c r="M76" s="117">
        <f>L76*H76</f>
        <v>193290</v>
      </c>
      <c r="N76" s="119">
        <f>C76+D76+E76+F76+G76+M76</f>
        <v>256290</v>
      </c>
      <c r="O76" s="121">
        <v>256505</v>
      </c>
    </row>
    <row r="77" spans="1:15" x14ac:dyDescent="0.45">
      <c r="A77" s="102">
        <v>74</v>
      </c>
      <c r="B77">
        <f>A77/J77</f>
        <v>34.36952688507008</v>
      </c>
      <c r="C77" s="112">
        <v>14000</v>
      </c>
      <c r="D77" s="112">
        <v>2000</v>
      </c>
      <c r="E77" s="112">
        <v>23000</v>
      </c>
      <c r="F77" s="112">
        <v>19000</v>
      </c>
      <c r="G77" s="112">
        <v>5000</v>
      </c>
      <c r="H77" s="100" t="str">
        <f t="shared" si="3"/>
        <v>34</v>
      </c>
      <c r="I77" s="103" t="s">
        <v>22</v>
      </c>
      <c r="J77" s="104">
        <f t="shared" si="4"/>
        <v>2.1530700800000004</v>
      </c>
      <c r="K77" s="105">
        <f t="shared" si="5"/>
        <v>181.1366957456396</v>
      </c>
      <c r="L77" s="116">
        <v>5685</v>
      </c>
      <c r="M77" s="117">
        <f>L77*H77</f>
        <v>193290</v>
      </c>
      <c r="N77" s="119">
        <f>C77+D77+E77+F77+G77+M77</f>
        <v>256290</v>
      </c>
      <c r="O77" s="121">
        <v>256505</v>
      </c>
    </row>
    <row r="78" spans="1:15" x14ac:dyDescent="0.45">
      <c r="A78" s="102">
        <v>75</v>
      </c>
      <c r="B78">
        <f>A78/J78</f>
        <v>34.833979951084537</v>
      </c>
      <c r="C78" s="112">
        <v>14000</v>
      </c>
      <c r="D78" s="112">
        <v>2000</v>
      </c>
      <c r="E78" s="112">
        <v>23000</v>
      </c>
      <c r="F78" s="112">
        <v>19000</v>
      </c>
      <c r="G78" s="112">
        <v>5000</v>
      </c>
      <c r="H78" s="100" t="str">
        <f t="shared" si="3"/>
        <v>35</v>
      </c>
      <c r="I78" s="103" t="s">
        <v>22</v>
      </c>
      <c r="J78" s="104">
        <f t="shared" si="4"/>
        <v>2.1530700800000004</v>
      </c>
      <c r="K78" s="105">
        <f t="shared" si="5"/>
        <v>181.1366957456396</v>
      </c>
      <c r="L78" s="116">
        <v>5685</v>
      </c>
      <c r="M78" s="117">
        <f>L78*H78</f>
        <v>198975</v>
      </c>
      <c r="N78" s="119">
        <f>C78+D78+E78+F78+G78+M78</f>
        <v>261975</v>
      </c>
      <c r="O78" s="121">
        <v>262190</v>
      </c>
    </row>
    <row r="79" spans="1:15" ht="14.65" thickBot="1" x14ac:dyDescent="0.5">
      <c r="A79" s="102">
        <v>76</v>
      </c>
      <c r="B79">
        <f>A79/J79</f>
        <v>35.298433017099001</v>
      </c>
      <c r="C79" s="112">
        <v>14000</v>
      </c>
      <c r="D79" s="112">
        <v>2000</v>
      </c>
      <c r="E79" s="112">
        <v>23000</v>
      </c>
      <c r="F79" s="112">
        <v>19000</v>
      </c>
      <c r="G79" s="112">
        <v>5000</v>
      </c>
      <c r="H79" s="100" t="str">
        <f t="shared" si="3"/>
        <v>35</v>
      </c>
      <c r="I79" s="106" t="s">
        <v>22</v>
      </c>
      <c r="J79" s="107">
        <f t="shared" si="4"/>
        <v>2.1530700800000004</v>
      </c>
      <c r="K79" s="108">
        <f t="shared" si="5"/>
        <v>181.1366957456396</v>
      </c>
      <c r="L79" s="116">
        <v>5685</v>
      </c>
      <c r="M79" s="117">
        <f>L79*H79</f>
        <v>198975</v>
      </c>
      <c r="N79" s="119">
        <f>C79+D79+E79+F79+G79+M79</f>
        <v>261975</v>
      </c>
      <c r="O79" s="121">
        <v>262190</v>
      </c>
    </row>
  </sheetData>
  <mergeCells count="4">
    <mergeCell ref="C2:G2"/>
    <mergeCell ref="H2:H3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221-B879-4F29-8A42-4BE4478237A9}">
  <dimension ref="A3:F76"/>
  <sheetViews>
    <sheetView workbookViewId="0">
      <selection activeCell="D4" sqref="D4"/>
    </sheetView>
  </sheetViews>
  <sheetFormatPr defaultRowHeight="14.25" x14ac:dyDescent="0.45"/>
  <cols>
    <col min="1" max="6" width="9.06640625" style="1"/>
  </cols>
  <sheetData>
    <row r="3" spans="1:6" x14ac:dyDescent="0.45">
      <c r="A3" s="1" t="s">
        <v>19</v>
      </c>
      <c r="B3" s="1" t="s">
        <v>29</v>
      </c>
      <c r="D3" s="1" t="s">
        <v>30</v>
      </c>
      <c r="E3" s="1" t="s">
        <v>27</v>
      </c>
      <c r="F3" s="1" t="s">
        <v>28</v>
      </c>
    </row>
    <row r="4" spans="1:6" x14ac:dyDescent="0.45">
      <c r="A4" s="1">
        <v>1</v>
      </c>
      <c r="B4" s="1">
        <f>1.922384*1.1</f>
        <v>2.1146224000000005</v>
      </c>
      <c r="D4" s="1" t="str">
        <f>FIXED(B4,0,B4)</f>
        <v>2</v>
      </c>
      <c r="E4" s="1">
        <v>63000</v>
      </c>
      <c r="F4" s="1">
        <v>5685</v>
      </c>
    </row>
    <row r="5" spans="1:6" x14ac:dyDescent="0.45">
      <c r="A5" s="1">
        <v>2</v>
      </c>
      <c r="B5" s="1">
        <f t="shared" ref="B5:B68" si="0">1.922384*1.1</f>
        <v>2.1146224000000005</v>
      </c>
      <c r="D5" s="1" t="str">
        <f t="shared" ref="D5:D68" si="1">FIXED(B5,0,B5)</f>
        <v>2</v>
      </c>
      <c r="E5" s="1">
        <v>63000</v>
      </c>
      <c r="F5" s="1">
        <v>5685</v>
      </c>
    </row>
    <row r="6" spans="1:6" x14ac:dyDescent="0.45">
      <c r="A6" s="1">
        <v>3</v>
      </c>
      <c r="B6" s="1">
        <f t="shared" si="0"/>
        <v>2.1146224000000005</v>
      </c>
      <c r="D6" s="1" t="str">
        <f t="shared" si="1"/>
        <v>2</v>
      </c>
      <c r="E6" s="1">
        <v>63000</v>
      </c>
      <c r="F6" s="1">
        <v>5685</v>
      </c>
    </row>
    <row r="7" spans="1:6" x14ac:dyDescent="0.45">
      <c r="A7" s="1">
        <v>4</v>
      </c>
      <c r="B7" s="1">
        <f t="shared" si="0"/>
        <v>2.1146224000000005</v>
      </c>
      <c r="D7" s="1" t="str">
        <f t="shared" si="1"/>
        <v>2</v>
      </c>
      <c r="E7" s="1">
        <v>63000</v>
      </c>
      <c r="F7" s="1">
        <v>5685</v>
      </c>
    </row>
    <row r="8" spans="1:6" x14ac:dyDescent="0.45">
      <c r="A8" s="1">
        <v>5</v>
      </c>
      <c r="B8" s="1">
        <f t="shared" si="0"/>
        <v>2.1146224000000005</v>
      </c>
      <c r="D8" s="1" t="str">
        <f t="shared" si="1"/>
        <v>2</v>
      </c>
      <c r="E8" s="1">
        <v>63000</v>
      </c>
      <c r="F8" s="1">
        <v>5685</v>
      </c>
    </row>
    <row r="9" spans="1:6" x14ac:dyDescent="0.45">
      <c r="A9" s="1">
        <v>6</v>
      </c>
      <c r="B9" s="1">
        <f t="shared" si="0"/>
        <v>2.1146224000000005</v>
      </c>
      <c r="D9" s="1" t="str">
        <f t="shared" si="1"/>
        <v>2</v>
      </c>
      <c r="E9" s="1">
        <v>63000</v>
      </c>
      <c r="F9" s="1">
        <v>5685</v>
      </c>
    </row>
    <row r="10" spans="1:6" x14ac:dyDescent="0.45">
      <c r="A10" s="1">
        <v>7</v>
      </c>
      <c r="B10" s="1">
        <f t="shared" si="0"/>
        <v>2.1146224000000005</v>
      </c>
      <c r="D10" s="1" t="str">
        <f t="shared" si="1"/>
        <v>2</v>
      </c>
      <c r="E10" s="1">
        <v>63000</v>
      </c>
      <c r="F10" s="1">
        <v>5685</v>
      </c>
    </row>
    <row r="11" spans="1:6" x14ac:dyDescent="0.45">
      <c r="A11" s="1">
        <v>8</v>
      </c>
      <c r="B11" s="1">
        <f t="shared" si="0"/>
        <v>2.1146224000000005</v>
      </c>
      <c r="D11" s="1" t="str">
        <f t="shared" si="1"/>
        <v>2</v>
      </c>
      <c r="E11" s="1">
        <v>63000</v>
      </c>
      <c r="F11" s="1">
        <v>5685</v>
      </c>
    </row>
    <row r="12" spans="1:6" x14ac:dyDescent="0.45">
      <c r="A12" s="1">
        <v>9</v>
      </c>
      <c r="B12" s="1">
        <f t="shared" si="0"/>
        <v>2.1146224000000005</v>
      </c>
      <c r="D12" s="1" t="str">
        <f t="shared" si="1"/>
        <v>2</v>
      </c>
      <c r="E12" s="1">
        <v>63000</v>
      </c>
      <c r="F12" s="1">
        <v>5685</v>
      </c>
    </row>
    <row r="13" spans="1:6" x14ac:dyDescent="0.45">
      <c r="A13" s="1">
        <v>10</v>
      </c>
      <c r="B13" s="1">
        <f t="shared" si="0"/>
        <v>2.1146224000000005</v>
      </c>
      <c r="D13" s="1" t="str">
        <f t="shared" si="1"/>
        <v>2</v>
      </c>
      <c r="E13" s="1">
        <v>63000</v>
      </c>
      <c r="F13" s="1">
        <v>5685</v>
      </c>
    </row>
    <row r="14" spans="1:6" x14ac:dyDescent="0.45">
      <c r="A14" s="1">
        <v>11</v>
      </c>
      <c r="B14" s="1">
        <f t="shared" si="0"/>
        <v>2.1146224000000005</v>
      </c>
      <c r="D14" s="1" t="str">
        <f t="shared" si="1"/>
        <v>2</v>
      </c>
      <c r="E14" s="1">
        <v>63000</v>
      </c>
      <c r="F14" s="1">
        <v>5685</v>
      </c>
    </row>
    <row r="15" spans="1:6" x14ac:dyDescent="0.45">
      <c r="A15" s="1">
        <v>12</v>
      </c>
      <c r="B15" s="1">
        <f t="shared" si="0"/>
        <v>2.1146224000000005</v>
      </c>
      <c r="D15" s="1" t="str">
        <f t="shared" si="1"/>
        <v>2</v>
      </c>
      <c r="E15" s="1">
        <v>63000</v>
      </c>
      <c r="F15" s="1">
        <v>5685</v>
      </c>
    </row>
    <row r="16" spans="1:6" x14ac:dyDescent="0.45">
      <c r="A16" s="1">
        <v>13</v>
      </c>
      <c r="B16" s="1">
        <f t="shared" si="0"/>
        <v>2.1146224000000005</v>
      </c>
      <c r="D16" s="1" t="str">
        <f t="shared" si="1"/>
        <v>2</v>
      </c>
      <c r="E16" s="1">
        <v>63000</v>
      </c>
      <c r="F16" s="1">
        <v>5685</v>
      </c>
    </row>
    <row r="17" spans="1:6" x14ac:dyDescent="0.45">
      <c r="A17" s="1">
        <v>14</v>
      </c>
      <c r="B17" s="1">
        <f t="shared" si="0"/>
        <v>2.1146224000000005</v>
      </c>
      <c r="D17" s="1" t="str">
        <f t="shared" si="1"/>
        <v>2</v>
      </c>
      <c r="E17" s="1">
        <v>63000</v>
      </c>
      <c r="F17" s="1">
        <v>5685</v>
      </c>
    </row>
    <row r="18" spans="1:6" x14ac:dyDescent="0.45">
      <c r="A18" s="1">
        <v>15</v>
      </c>
      <c r="B18" s="1">
        <f t="shared" si="0"/>
        <v>2.1146224000000005</v>
      </c>
      <c r="D18" s="1" t="str">
        <f t="shared" si="1"/>
        <v>2</v>
      </c>
      <c r="E18" s="1">
        <v>63000</v>
      </c>
      <c r="F18" s="1">
        <v>5685</v>
      </c>
    </row>
    <row r="19" spans="1:6" x14ac:dyDescent="0.45">
      <c r="A19" s="1">
        <v>16</v>
      </c>
      <c r="B19" s="1">
        <f t="shared" si="0"/>
        <v>2.1146224000000005</v>
      </c>
      <c r="D19" s="1" t="str">
        <f t="shared" si="1"/>
        <v>2</v>
      </c>
      <c r="E19" s="1">
        <v>63000</v>
      </c>
      <c r="F19" s="1">
        <v>5685</v>
      </c>
    </row>
    <row r="20" spans="1:6" x14ac:dyDescent="0.45">
      <c r="A20" s="1">
        <v>17</v>
      </c>
      <c r="B20" s="1">
        <f t="shared" si="0"/>
        <v>2.1146224000000005</v>
      </c>
      <c r="D20" s="1" t="str">
        <f t="shared" si="1"/>
        <v>2</v>
      </c>
      <c r="E20" s="1">
        <v>63000</v>
      </c>
      <c r="F20" s="1">
        <v>5685</v>
      </c>
    </row>
    <row r="21" spans="1:6" x14ac:dyDescent="0.45">
      <c r="A21" s="1">
        <v>18</v>
      </c>
      <c r="B21" s="1">
        <f t="shared" si="0"/>
        <v>2.1146224000000005</v>
      </c>
      <c r="D21" s="1" t="str">
        <f t="shared" si="1"/>
        <v>2</v>
      </c>
      <c r="E21" s="1">
        <v>63000</v>
      </c>
      <c r="F21" s="1">
        <v>5685</v>
      </c>
    </row>
    <row r="22" spans="1:6" x14ac:dyDescent="0.45">
      <c r="A22" s="1">
        <v>19</v>
      </c>
      <c r="B22" s="1">
        <f t="shared" si="0"/>
        <v>2.1146224000000005</v>
      </c>
      <c r="D22" s="1" t="str">
        <f t="shared" si="1"/>
        <v>2</v>
      </c>
      <c r="E22" s="1">
        <v>63000</v>
      </c>
      <c r="F22" s="1">
        <v>5685</v>
      </c>
    </row>
    <row r="23" spans="1:6" x14ac:dyDescent="0.45">
      <c r="A23" s="1">
        <v>20</v>
      </c>
      <c r="B23" s="1">
        <f t="shared" si="0"/>
        <v>2.1146224000000005</v>
      </c>
      <c r="D23" s="1" t="str">
        <f t="shared" si="1"/>
        <v>2</v>
      </c>
      <c r="E23" s="1">
        <v>63000</v>
      </c>
      <c r="F23" s="1">
        <v>5685</v>
      </c>
    </row>
    <row r="24" spans="1:6" x14ac:dyDescent="0.45">
      <c r="A24" s="1">
        <v>21</v>
      </c>
      <c r="B24" s="1">
        <f t="shared" si="0"/>
        <v>2.1146224000000005</v>
      </c>
      <c r="D24" s="1" t="str">
        <f t="shared" si="1"/>
        <v>2</v>
      </c>
      <c r="E24" s="1">
        <v>63000</v>
      </c>
      <c r="F24" s="1">
        <v>5685</v>
      </c>
    </row>
    <row r="25" spans="1:6" x14ac:dyDescent="0.45">
      <c r="A25" s="1">
        <v>22</v>
      </c>
      <c r="B25" s="1">
        <f t="shared" si="0"/>
        <v>2.1146224000000005</v>
      </c>
      <c r="D25" s="1" t="str">
        <f t="shared" si="1"/>
        <v>2</v>
      </c>
      <c r="E25" s="1">
        <v>63000</v>
      </c>
      <c r="F25" s="1">
        <v>5685</v>
      </c>
    </row>
    <row r="26" spans="1:6" x14ac:dyDescent="0.45">
      <c r="A26" s="1">
        <v>23</v>
      </c>
      <c r="B26" s="1">
        <f t="shared" si="0"/>
        <v>2.1146224000000005</v>
      </c>
      <c r="D26" s="1" t="str">
        <f t="shared" si="1"/>
        <v>2</v>
      </c>
      <c r="E26" s="1">
        <v>63000</v>
      </c>
      <c r="F26" s="1">
        <v>5685</v>
      </c>
    </row>
    <row r="27" spans="1:6" x14ac:dyDescent="0.45">
      <c r="A27" s="1">
        <v>24</v>
      </c>
      <c r="B27" s="1">
        <f t="shared" si="0"/>
        <v>2.1146224000000005</v>
      </c>
      <c r="D27" s="1" t="str">
        <f t="shared" si="1"/>
        <v>2</v>
      </c>
      <c r="E27" s="1">
        <v>63000</v>
      </c>
      <c r="F27" s="1">
        <v>5685</v>
      </c>
    </row>
    <row r="28" spans="1:6" x14ac:dyDescent="0.45">
      <c r="A28" s="1">
        <v>25</v>
      </c>
      <c r="B28" s="1">
        <f t="shared" si="0"/>
        <v>2.1146224000000005</v>
      </c>
      <c r="D28" s="1" t="str">
        <f t="shared" si="1"/>
        <v>2</v>
      </c>
      <c r="E28" s="1">
        <v>63000</v>
      </c>
      <c r="F28" s="1">
        <v>5685</v>
      </c>
    </row>
    <row r="29" spans="1:6" x14ac:dyDescent="0.45">
      <c r="A29" s="1">
        <v>26</v>
      </c>
      <c r="B29" s="1">
        <f t="shared" si="0"/>
        <v>2.1146224000000005</v>
      </c>
      <c r="D29" s="1" t="str">
        <f t="shared" si="1"/>
        <v>2</v>
      </c>
      <c r="E29" s="1">
        <v>63000</v>
      </c>
      <c r="F29" s="1">
        <v>5685</v>
      </c>
    </row>
    <row r="30" spans="1:6" x14ac:dyDescent="0.45">
      <c r="A30" s="1">
        <v>27</v>
      </c>
      <c r="B30" s="1">
        <f t="shared" si="0"/>
        <v>2.1146224000000005</v>
      </c>
      <c r="D30" s="1" t="str">
        <f t="shared" si="1"/>
        <v>2</v>
      </c>
      <c r="E30" s="1">
        <v>63000</v>
      </c>
      <c r="F30" s="1">
        <v>5685</v>
      </c>
    </row>
    <row r="31" spans="1:6" x14ac:dyDescent="0.45">
      <c r="A31" s="1">
        <v>28</v>
      </c>
      <c r="B31" s="1">
        <f t="shared" si="0"/>
        <v>2.1146224000000005</v>
      </c>
      <c r="D31" s="1" t="str">
        <f t="shared" si="1"/>
        <v>2</v>
      </c>
      <c r="E31" s="1">
        <v>63000</v>
      </c>
      <c r="F31" s="1">
        <v>5685</v>
      </c>
    </row>
    <row r="32" spans="1:6" x14ac:dyDescent="0.45">
      <c r="A32" s="1">
        <v>29</v>
      </c>
      <c r="B32" s="1">
        <f t="shared" si="0"/>
        <v>2.1146224000000005</v>
      </c>
      <c r="D32" s="1" t="str">
        <f t="shared" si="1"/>
        <v>2</v>
      </c>
      <c r="E32" s="1">
        <v>63000</v>
      </c>
      <c r="F32" s="1">
        <v>5685</v>
      </c>
    </row>
    <row r="33" spans="1:6" x14ac:dyDescent="0.45">
      <c r="A33" s="1">
        <v>30</v>
      </c>
      <c r="B33" s="1">
        <f t="shared" si="0"/>
        <v>2.1146224000000005</v>
      </c>
      <c r="D33" s="1" t="str">
        <f t="shared" si="1"/>
        <v>2</v>
      </c>
      <c r="E33" s="1">
        <v>63000</v>
      </c>
      <c r="F33" s="1">
        <v>5685</v>
      </c>
    </row>
    <row r="34" spans="1:6" x14ac:dyDescent="0.45">
      <c r="A34" s="1">
        <v>31</v>
      </c>
      <c r="B34" s="1">
        <f t="shared" si="0"/>
        <v>2.1146224000000005</v>
      </c>
      <c r="D34" s="1" t="str">
        <f t="shared" si="1"/>
        <v>2</v>
      </c>
      <c r="E34" s="1">
        <v>63000</v>
      </c>
      <c r="F34" s="1">
        <v>5685</v>
      </c>
    </row>
    <row r="35" spans="1:6" x14ac:dyDescent="0.45">
      <c r="A35" s="1">
        <v>32</v>
      </c>
      <c r="B35" s="1">
        <f t="shared" si="0"/>
        <v>2.1146224000000005</v>
      </c>
      <c r="D35" s="1" t="str">
        <f t="shared" si="1"/>
        <v>2</v>
      </c>
      <c r="E35" s="1">
        <v>63000</v>
      </c>
      <c r="F35" s="1">
        <v>5685</v>
      </c>
    </row>
    <row r="36" spans="1:6" x14ac:dyDescent="0.45">
      <c r="A36" s="1">
        <v>33</v>
      </c>
      <c r="B36" s="1">
        <f t="shared" si="0"/>
        <v>2.1146224000000005</v>
      </c>
      <c r="D36" s="1" t="str">
        <f t="shared" si="1"/>
        <v>2</v>
      </c>
      <c r="E36" s="1">
        <v>63000</v>
      </c>
      <c r="F36" s="1">
        <v>5685</v>
      </c>
    </row>
    <row r="37" spans="1:6" x14ac:dyDescent="0.45">
      <c r="A37" s="1">
        <v>34</v>
      </c>
      <c r="B37" s="1">
        <f t="shared" si="0"/>
        <v>2.1146224000000005</v>
      </c>
      <c r="D37" s="1" t="str">
        <f t="shared" si="1"/>
        <v>2</v>
      </c>
      <c r="E37" s="1">
        <v>63000</v>
      </c>
      <c r="F37" s="1">
        <v>5685</v>
      </c>
    </row>
    <row r="38" spans="1:6" x14ac:dyDescent="0.45">
      <c r="A38" s="1">
        <v>35</v>
      </c>
      <c r="B38" s="1">
        <f t="shared" si="0"/>
        <v>2.1146224000000005</v>
      </c>
      <c r="D38" s="1" t="str">
        <f t="shared" si="1"/>
        <v>2</v>
      </c>
      <c r="E38" s="1">
        <v>63000</v>
      </c>
      <c r="F38" s="1">
        <v>5685</v>
      </c>
    </row>
    <row r="39" spans="1:6" x14ac:dyDescent="0.45">
      <c r="A39" s="1">
        <v>36</v>
      </c>
      <c r="B39" s="1">
        <f t="shared" si="0"/>
        <v>2.1146224000000005</v>
      </c>
      <c r="D39" s="1" t="str">
        <f t="shared" si="1"/>
        <v>2</v>
      </c>
      <c r="E39" s="1">
        <v>63000</v>
      </c>
      <c r="F39" s="1">
        <v>5685</v>
      </c>
    </row>
    <row r="40" spans="1:6" x14ac:dyDescent="0.45">
      <c r="A40" s="1">
        <v>37</v>
      </c>
      <c r="B40" s="1">
        <f t="shared" si="0"/>
        <v>2.1146224000000005</v>
      </c>
      <c r="D40" s="1" t="str">
        <f t="shared" si="1"/>
        <v>2</v>
      </c>
      <c r="E40" s="1">
        <v>63000</v>
      </c>
      <c r="F40" s="1">
        <v>5685</v>
      </c>
    </row>
    <row r="41" spans="1:6" x14ac:dyDescent="0.45">
      <c r="A41" s="1">
        <v>38</v>
      </c>
      <c r="B41" s="1">
        <f t="shared" si="0"/>
        <v>2.1146224000000005</v>
      </c>
      <c r="D41" s="1" t="str">
        <f t="shared" si="1"/>
        <v>2</v>
      </c>
      <c r="E41" s="1">
        <v>63000</v>
      </c>
      <c r="F41" s="1">
        <v>5685</v>
      </c>
    </row>
    <row r="42" spans="1:6" x14ac:dyDescent="0.45">
      <c r="A42" s="1">
        <v>39</v>
      </c>
      <c r="B42" s="1">
        <f t="shared" si="0"/>
        <v>2.1146224000000005</v>
      </c>
      <c r="D42" s="1" t="str">
        <f t="shared" si="1"/>
        <v>2</v>
      </c>
      <c r="E42" s="1">
        <v>63000</v>
      </c>
      <c r="F42" s="1">
        <v>5685</v>
      </c>
    </row>
    <row r="43" spans="1:6" x14ac:dyDescent="0.45">
      <c r="A43" s="1">
        <v>40</v>
      </c>
      <c r="B43" s="1">
        <f t="shared" si="0"/>
        <v>2.1146224000000005</v>
      </c>
      <c r="D43" s="1" t="str">
        <f t="shared" si="1"/>
        <v>2</v>
      </c>
      <c r="E43" s="1">
        <v>63000</v>
      </c>
      <c r="F43" s="1">
        <v>5685</v>
      </c>
    </row>
    <row r="44" spans="1:6" x14ac:dyDescent="0.45">
      <c r="A44" s="1">
        <v>41</v>
      </c>
      <c r="B44" s="1">
        <f t="shared" si="0"/>
        <v>2.1146224000000005</v>
      </c>
      <c r="D44" s="1" t="str">
        <f t="shared" si="1"/>
        <v>2</v>
      </c>
      <c r="E44" s="1">
        <v>63000</v>
      </c>
      <c r="F44" s="1">
        <v>5685</v>
      </c>
    </row>
    <row r="45" spans="1:6" x14ac:dyDescent="0.45">
      <c r="A45" s="1">
        <v>42</v>
      </c>
      <c r="B45" s="1">
        <f t="shared" si="0"/>
        <v>2.1146224000000005</v>
      </c>
      <c r="D45" s="1" t="str">
        <f t="shared" si="1"/>
        <v>2</v>
      </c>
      <c r="E45" s="1">
        <v>63000</v>
      </c>
      <c r="F45" s="1">
        <v>5685</v>
      </c>
    </row>
    <row r="46" spans="1:6" x14ac:dyDescent="0.45">
      <c r="A46" s="1">
        <v>43</v>
      </c>
      <c r="B46" s="1">
        <f t="shared" si="0"/>
        <v>2.1146224000000005</v>
      </c>
      <c r="D46" s="1" t="str">
        <f t="shared" si="1"/>
        <v>2</v>
      </c>
      <c r="E46" s="1">
        <v>63000</v>
      </c>
      <c r="F46" s="1">
        <v>5685</v>
      </c>
    </row>
    <row r="47" spans="1:6" x14ac:dyDescent="0.45">
      <c r="A47" s="1">
        <v>44</v>
      </c>
      <c r="B47" s="1">
        <f t="shared" si="0"/>
        <v>2.1146224000000005</v>
      </c>
      <c r="D47" s="1" t="str">
        <f t="shared" si="1"/>
        <v>2</v>
      </c>
      <c r="E47" s="1">
        <v>63000</v>
      </c>
      <c r="F47" s="1">
        <v>5685</v>
      </c>
    </row>
    <row r="48" spans="1:6" x14ac:dyDescent="0.45">
      <c r="A48" s="1">
        <v>45</v>
      </c>
      <c r="B48" s="1">
        <f t="shared" si="0"/>
        <v>2.1146224000000005</v>
      </c>
      <c r="D48" s="1" t="str">
        <f t="shared" si="1"/>
        <v>2</v>
      </c>
      <c r="E48" s="1">
        <v>63000</v>
      </c>
      <c r="F48" s="1">
        <v>5685</v>
      </c>
    </row>
    <row r="49" spans="1:6" x14ac:dyDescent="0.45">
      <c r="A49" s="1">
        <v>46</v>
      </c>
      <c r="B49" s="1">
        <f t="shared" si="0"/>
        <v>2.1146224000000005</v>
      </c>
      <c r="D49" s="1" t="str">
        <f t="shared" si="1"/>
        <v>2</v>
      </c>
      <c r="E49" s="1">
        <v>63000</v>
      </c>
      <c r="F49" s="1">
        <v>5685</v>
      </c>
    </row>
    <row r="50" spans="1:6" x14ac:dyDescent="0.45">
      <c r="A50" s="1">
        <v>47</v>
      </c>
      <c r="B50" s="1">
        <f t="shared" si="0"/>
        <v>2.1146224000000005</v>
      </c>
      <c r="D50" s="1" t="str">
        <f t="shared" si="1"/>
        <v>2</v>
      </c>
      <c r="E50" s="1">
        <v>63000</v>
      </c>
      <c r="F50" s="1">
        <v>5685</v>
      </c>
    </row>
    <row r="51" spans="1:6" x14ac:dyDescent="0.45">
      <c r="A51" s="1">
        <v>48</v>
      </c>
      <c r="B51" s="1">
        <f t="shared" si="0"/>
        <v>2.1146224000000005</v>
      </c>
      <c r="D51" s="1" t="str">
        <f t="shared" si="1"/>
        <v>2</v>
      </c>
      <c r="E51" s="1">
        <v>63000</v>
      </c>
      <c r="F51" s="1">
        <v>5685</v>
      </c>
    </row>
    <row r="52" spans="1:6" x14ac:dyDescent="0.45">
      <c r="A52" s="1">
        <v>49</v>
      </c>
      <c r="B52" s="1">
        <f t="shared" si="0"/>
        <v>2.1146224000000005</v>
      </c>
      <c r="D52" s="1" t="str">
        <f t="shared" si="1"/>
        <v>2</v>
      </c>
      <c r="E52" s="1">
        <v>63000</v>
      </c>
      <c r="F52" s="1">
        <v>5685</v>
      </c>
    </row>
    <row r="53" spans="1:6" x14ac:dyDescent="0.45">
      <c r="A53" s="1">
        <v>50</v>
      </c>
      <c r="B53" s="1">
        <f t="shared" si="0"/>
        <v>2.1146224000000005</v>
      </c>
      <c r="D53" s="1" t="str">
        <f t="shared" si="1"/>
        <v>2</v>
      </c>
      <c r="E53" s="1">
        <v>63000</v>
      </c>
      <c r="F53" s="1">
        <v>5685</v>
      </c>
    </row>
    <row r="54" spans="1:6" x14ac:dyDescent="0.45">
      <c r="A54" s="1">
        <v>51</v>
      </c>
      <c r="B54" s="1">
        <f t="shared" si="0"/>
        <v>2.1146224000000005</v>
      </c>
      <c r="D54" s="1" t="str">
        <f t="shared" si="1"/>
        <v>2</v>
      </c>
      <c r="E54" s="1">
        <v>63000</v>
      </c>
      <c r="F54" s="1">
        <v>5685</v>
      </c>
    </row>
    <row r="55" spans="1:6" x14ac:dyDescent="0.45">
      <c r="A55" s="1">
        <v>52</v>
      </c>
      <c r="B55" s="1">
        <f t="shared" si="0"/>
        <v>2.1146224000000005</v>
      </c>
      <c r="D55" s="1" t="str">
        <f t="shared" si="1"/>
        <v>2</v>
      </c>
      <c r="E55" s="1">
        <v>63000</v>
      </c>
      <c r="F55" s="1">
        <v>5685</v>
      </c>
    </row>
    <row r="56" spans="1:6" x14ac:dyDescent="0.45">
      <c r="A56" s="1">
        <v>53</v>
      </c>
      <c r="B56" s="1">
        <f t="shared" si="0"/>
        <v>2.1146224000000005</v>
      </c>
      <c r="D56" s="1" t="str">
        <f t="shared" si="1"/>
        <v>2</v>
      </c>
      <c r="E56" s="1">
        <v>63000</v>
      </c>
      <c r="F56" s="1">
        <v>5685</v>
      </c>
    </row>
    <row r="57" spans="1:6" x14ac:dyDescent="0.45">
      <c r="A57" s="1">
        <v>54</v>
      </c>
      <c r="B57" s="1">
        <f t="shared" si="0"/>
        <v>2.1146224000000005</v>
      </c>
      <c r="D57" s="1" t="str">
        <f t="shared" si="1"/>
        <v>2</v>
      </c>
      <c r="E57" s="1">
        <v>63000</v>
      </c>
      <c r="F57" s="1">
        <v>5685</v>
      </c>
    </row>
    <row r="58" spans="1:6" x14ac:dyDescent="0.45">
      <c r="A58" s="1">
        <v>55</v>
      </c>
      <c r="B58" s="1">
        <f t="shared" si="0"/>
        <v>2.1146224000000005</v>
      </c>
      <c r="D58" s="1" t="str">
        <f t="shared" si="1"/>
        <v>2</v>
      </c>
      <c r="E58" s="1">
        <v>63000</v>
      </c>
      <c r="F58" s="1">
        <v>5685</v>
      </c>
    </row>
    <row r="59" spans="1:6" x14ac:dyDescent="0.45">
      <c r="A59" s="1">
        <v>56</v>
      </c>
      <c r="B59" s="1">
        <f t="shared" si="0"/>
        <v>2.1146224000000005</v>
      </c>
      <c r="D59" s="1" t="str">
        <f t="shared" si="1"/>
        <v>2</v>
      </c>
      <c r="E59" s="1">
        <v>63000</v>
      </c>
      <c r="F59" s="1">
        <v>5685</v>
      </c>
    </row>
    <row r="60" spans="1:6" x14ac:dyDescent="0.45">
      <c r="A60" s="1">
        <v>57</v>
      </c>
      <c r="B60" s="1">
        <f t="shared" si="0"/>
        <v>2.1146224000000005</v>
      </c>
      <c r="D60" s="1" t="str">
        <f t="shared" si="1"/>
        <v>2</v>
      </c>
      <c r="E60" s="1">
        <v>63000</v>
      </c>
      <c r="F60" s="1">
        <v>5685</v>
      </c>
    </row>
    <row r="61" spans="1:6" x14ac:dyDescent="0.45">
      <c r="A61" s="1">
        <v>58</v>
      </c>
      <c r="B61" s="1">
        <f t="shared" si="0"/>
        <v>2.1146224000000005</v>
      </c>
      <c r="D61" s="1" t="str">
        <f t="shared" si="1"/>
        <v>2</v>
      </c>
      <c r="E61" s="1">
        <v>63000</v>
      </c>
      <c r="F61" s="1">
        <v>5685</v>
      </c>
    </row>
    <row r="62" spans="1:6" x14ac:dyDescent="0.45">
      <c r="A62" s="1">
        <v>59</v>
      </c>
      <c r="B62" s="1">
        <f t="shared" si="0"/>
        <v>2.1146224000000005</v>
      </c>
      <c r="D62" s="1" t="str">
        <f t="shared" si="1"/>
        <v>2</v>
      </c>
      <c r="E62" s="1">
        <v>63000</v>
      </c>
      <c r="F62" s="1">
        <v>5685</v>
      </c>
    </row>
    <row r="63" spans="1:6" x14ac:dyDescent="0.45">
      <c r="A63" s="1">
        <v>60</v>
      </c>
      <c r="B63" s="1">
        <f t="shared" si="0"/>
        <v>2.1146224000000005</v>
      </c>
      <c r="D63" s="1" t="str">
        <f t="shared" si="1"/>
        <v>2</v>
      </c>
      <c r="E63" s="1">
        <v>63000</v>
      </c>
      <c r="F63" s="1">
        <v>5685</v>
      </c>
    </row>
    <row r="64" spans="1:6" x14ac:dyDescent="0.45">
      <c r="A64" s="1">
        <v>61</v>
      </c>
      <c r="B64" s="1">
        <f t="shared" si="0"/>
        <v>2.1146224000000005</v>
      </c>
      <c r="D64" s="1" t="str">
        <f t="shared" si="1"/>
        <v>2</v>
      </c>
      <c r="E64" s="1">
        <v>63000</v>
      </c>
      <c r="F64" s="1">
        <v>5685</v>
      </c>
    </row>
    <row r="65" spans="1:6" x14ac:dyDescent="0.45">
      <c r="A65" s="1">
        <v>62</v>
      </c>
      <c r="B65" s="1">
        <f t="shared" si="0"/>
        <v>2.1146224000000005</v>
      </c>
      <c r="D65" s="1" t="str">
        <f t="shared" si="1"/>
        <v>2</v>
      </c>
      <c r="E65" s="1">
        <v>63000</v>
      </c>
      <c r="F65" s="1">
        <v>5685</v>
      </c>
    </row>
    <row r="66" spans="1:6" x14ac:dyDescent="0.45">
      <c r="A66" s="1">
        <v>63</v>
      </c>
      <c r="B66" s="1">
        <f t="shared" si="0"/>
        <v>2.1146224000000005</v>
      </c>
      <c r="D66" s="1" t="str">
        <f t="shared" si="1"/>
        <v>2</v>
      </c>
      <c r="E66" s="1">
        <v>63000</v>
      </c>
      <c r="F66" s="1">
        <v>5685</v>
      </c>
    </row>
    <row r="67" spans="1:6" x14ac:dyDescent="0.45">
      <c r="A67" s="1">
        <v>64</v>
      </c>
      <c r="B67" s="1">
        <f t="shared" si="0"/>
        <v>2.1146224000000005</v>
      </c>
      <c r="D67" s="1" t="str">
        <f t="shared" si="1"/>
        <v>2</v>
      </c>
      <c r="E67" s="1">
        <v>63000</v>
      </c>
      <c r="F67" s="1">
        <v>5685</v>
      </c>
    </row>
    <row r="68" spans="1:6" x14ac:dyDescent="0.45">
      <c r="A68" s="1">
        <v>65</v>
      </c>
      <c r="B68" s="1">
        <f t="shared" si="0"/>
        <v>2.1146224000000005</v>
      </c>
      <c r="D68" s="1" t="str">
        <f t="shared" si="1"/>
        <v>2</v>
      </c>
      <c r="E68" s="1">
        <v>63000</v>
      </c>
      <c r="F68" s="1">
        <v>5685</v>
      </c>
    </row>
    <row r="69" spans="1:6" x14ac:dyDescent="0.45">
      <c r="A69" s="1">
        <v>66</v>
      </c>
      <c r="B69" s="1">
        <f t="shared" ref="B69:B76" si="2">1.922384*1.1</f>
        <v>2.1146224000000005</v>
      </c>
      <c r="D69" s="1" t="str">
        <f t="shared" ref="D69:D76" si="3">FIXED(B69,0,B69)</f>
        <v>2</v>
      </c>
      <c r="E69" s="1">
        <v>63000</v>
      </c>
      <c r="F69" s="1">
        <v>5685</v>
      </c>
    </row>
    <row r="70" spans="1:6" x14ac:dyDescent="0.45">
      <c r="A70" s="1">
        <v>67</v>
      </c>
      <c r="B70" s="1">
        <f t="shared" si="2"/>
        <v>2.1146224000000005</v>
      </c>
      <c r="D70" s="1" t="str">
        <f t="shared" si="3"/>
        <v>2</v>
      </c>
      <c r="E70" s="1">
        <v>63000</v>
      </c>
      <c r="F70" s="1">
        <v>5685</v>
      </c>
    </row>
    <row r="71" spans="1:6" x14ac:dyDescent="0.45">
      <c r="A71" s="1">
        <v>68</v>
      </c>
      <c r="B71" s="1">
        <f t="shared" si="2"/>
        <v>2.1146224000000005</v>
      </c>
      <c r="D71" s="1" t="str">
        <f t="shared" si="3"/>
        <v>2</v>
      </c>
      <c r="E71" s="1">
        <v>63000</v>
      </c>
      <c r="F71" s="1">
        <v>5685</v>
      </c>
    </row>
    <row r="72" spans="1:6" x14ac:dyDescent="0.45">
      <c r="A72" s="1">
        <v>69</v>
      </c>
      <c r="B72" s="1">
        <f t="shared" si="2"/>
        <v>2.1146224000000005</v>
      </c>
      <c r="D72" s="1" t="str">
        <f t="shared" si="3"/>
        <v>2</v>
      </c>
      <c r="E72" s="1">
        <v>63000</v>
      </c>
      <c r="F72" s="1">
        <v>5685</v>
      </c>
    </row>
    <row r="73" spans="1:6" x14ac:dyDescent="0.45">
      <c r="A73" s="1">
        <v>70</v>
      </c>
      <c r="B73" s="1">
        <f t="shared" si="2"/>
        <v>2.1146224000000005</v>
      </c>
      <c r="D73" s="1" t="str">
        <f t="shared" si="3"/>
        <v>2</v>
      </c>
      <c r="E73" s="1">
        <v>63000</v>
      </c>
      <c r="F73" s="1">
        <v>5685</v>
      </c>
    </row>
    <row r="74" spans="1:6" x14ac:dyDescent="0.45">
      <c r="A74" s="1">
        <v>71</v>
      </c>
      <c r="B74" s="1">
        <f t="shared" si="2"/>
        <v>2.1146224000000005</v>
      </c>
      <c r="D74" s="1" t="str">
        <f t="shared" si="3"/>
        <v>2</v>
      </c>
      <c r="E74" s="1">
        <v>63000</v>
      </c>
      <c r="F74" s="1">
        <v>5685</v>
      </c>
    </row>
    <row r="75" spans="1:6" x14ac:dyDescent="0.45">
      <c r="A75" s="1">
        <v>72</v>
      </c>
      <c r="B75" s="1">
        <f t="shared" si="2"/>
        <v>2.1146224000000005</v>
      </c>
      <c r="D75" s="1" t="str">
        <f t="shared" si="3"/>
        <v>2</v>
      </c>
      <c r="E75" s="1">
        <v>63000</v>
      </c>
      <c r="F75" s="1">
        <v>5685</v>
      </c>
    </row>
    <row r="76" spans="1:6" x14ac:dyDescent="0.45">
      <c r="A76" s="1">
        <v>73</v>
      </c>
      <c r="B76" s="1">
        <f t="shared" si="2"/>
        <v>2.1146224000000005</v>
      </c>
      <c r="D76" s="1" t="str">
        <f t="shared" si="3"/>
        <v>2</v>
      </c>
      <c r="E76" s="1">
        <v>63000</v>
      </c>
      <c r="F76" s="1">
        <v>5685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holen</dc:creator>
  <cp:lastModifiedBy>jonny holen</cp:lastModifiedBy>
  <dcterms:created xsi:type="dcterms:W3CDTF">2022-12-28T16:42:59Z</dcterms:created>
  <dcterms:modified xsi:type="dcterms:W3CDTF">2023-02-11T18:59:43Z</dcterms:modified>
</cp:coreProperties>
</file>