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porte\Desktop\"/>
    </mc:Choice>
  </mc:AlternateContent>
  <bookViews>
    <workbookView xWindow="0" yWindow="0" windowWidth="25770" windowHeight="17580" tabRatio="478"/>
  </bookViews>
  <sheets>
    <sheet name="Timesheet" sheetId="1" r:id="rId1"/>
  </sheets>
  <calcPr calcId="171026" calcMode="manual" calcOnSave="0"/>
</workbook>
</file>

<file path=xl/calcChain.xml><?xml version="1.0" encoding="utf-8"?>
<calcChain xmlns="http://schemas.openxmlformats.org/spreadsheetml/2006/main">
  <c r="J21" i="1" l="1"/>
  <c r="J24" i="1" s="1"/>
  <c r="D23" i="1"/>
  <c r="D22" i="1"/>
  <c r="D21" i="1"/>
  <c r="D20" i="1"/>
  <c r="D19" i="1"/>
  <c r="D18" i="1"/>
  <c r="J17" i="1"/>
  <c r="H24" i="1"/>
  <c r="I24" i="1"/>
</calcChain>
</file>

<file path=xl/sharedStrings.xml><?xml version="1.0" encoding="utf-8"?>
<sst xmlns="http://schemas.openxmlformats.org/spreadsheetml/2006/main" count="36" uniqueCount="34">
  <si>
    <t>Weekly Time Sheet</t>
  </si>
  <si>
    <t>Rangeland Energy II - GENEVA Station</t>
  </si>
  <si>
    <t>1105 North County Road 1160</t>
  </si>
  <si>
    <t>Midland, Texas 79706</t>
  </si>
  <si>
    <t>Pay period start date:</t>
  </si>
  <si>
    <t>Pay period end date:</t>
  </si>
  <si>
    <t>Employee:</t>
  </si>
  <si>
    <t>Michael Porter</t>
  </si>
  <si>
    <t>Employee phone:</t>
  </si>
  <si>
    <t>432-210-6886</t>
  </si>
  <si>
    <t>Manager:</t>
  </si>
  <si>
    <t>Rick Partain</t>
  </si>
  <si>
    <t>Employee e-mail:</t>
  </si>
  <si>
    <t>mporter@rgldenergy.com</t>
  </si>
  <si>
    <t>Date</t>
  </si>
  <si>
    <t>Start Time</t>
  </si>
  <si>
    <t>End Time</t>
  </si>
  <si>
    <t>Total Hours Worked</t>
  </si>
  <si>
    <t>PTO</t>
  </si>
  <si>
    <t>Holiday</t>
  </si>
  <si>
    <t>Total Daily Hours</t>
  </si>
  <si>
    <t>Sunday</t>
  </si>
  <si>
    <t>Monday</t>
  </si>
  <si>
    <t>Tuesday</t>
  </si>
  <si>
    <t>Wednesday</t>
  </si>
  <si>
    <t>Thursday</t>
  </si>
  <si>
    <t>Friday</t>
  </si>
  <si>
    <t>Saturday</t>
  </si>
  <si>
    <t>Total hours</t>
  </si>
  <si>
    <t xml:space="preserve">Michael  Porter </t>
  </si>
  <si>
    <t>Employee signature</t>
  </si>
  <si>
    <t>Night Shift Differential Hours</t>
  </si>
  <si>
    <t>Manager signature</t>
  </si>
  <si>
    <t>2/6//2017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</si>
</sst>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&quot;:&quot;00"/>
  </numFmts>
  <fonts count="9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9"/>
      <name val="Century Gothic"/>
      <family val="2"/>
    </font>
    <font>
      <b/>
      <sz val="22"/>
      <name val="Century Gothic"/>
      <family val="2"/>
    </font>
    <font>
      <sz val="18"/>
      <name val="Century Gothic"/>
    </font>
    <font>
      <b/>
      <sz val="10"/>
      <name val="Century Gothic"/>
    </font>
    <font>
      <sz val="16"/>
      <name val="Apple Chancery"/>
    </font>
    <font>
      <sz val="16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Border="1"/>
    <xf numFmtId="0" fontId="4" fillId="2" borderId="0" xfId="0" applyFont="1" applyFill="1" applyAlignment="1">
      <alignment vertical="center"/>
    </xf>
    <xf numFmtId="0" fontId="2" fillId="0" borderId="0" xfId="0" applyFont="1" applyFill="1"/>
    <xf numFmtId="0" fontId="4" fillId="0" borderId="0" xfId="0" applyFont="1" applyAlignment="1">
      <alignment horizontal="right"/>
    </xf>
    <xf numFmtId="0" fontId="3" fillId="0" borderId="0" xfId="0" applyFont="1" applyFill="1"/>
    <xf numFmtId="0" fontId="0" fillId="0" borderId="0" xfId="0" applyFont="1"/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Fill="1"/>
    <xf numFmtId="0" fontId="5" fillId="2" borderId="0" xfId="0" applyFont="1" applyFill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 indent="1"/>
    </xf>
    <xf numFmtId="0" fontId="2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 inden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4" xfId="0" applyFont="1" applyBorder="1" applyAlignment="1"/>
    <xf numFmtId="0" fontId="0" fillId="0" borderId="0" xfId="0" applyBorder="1"/>
    <xf numFmtId="0" fontId="3" fillId="0" borderId="4" xfId="0" applyFont="1" applyBorder="1" applyAlignment="1"/>
    <xf numFmtId="164" fontId="2" fillId="0" borderId="5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vertical="center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vertical="center"/>
    </xf>
    <xf numFmtId="2" fontId="2" fillId="4" borderId="5" xfId="0" applyNumberFormat="1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14" fontId="2" fillId="0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4" xfId="1" applyBorder="1" applyAlignment="1" applyProtection="1">
      <alignment horizontal="center"/>
    </xf>
    <xf numFmtId="0" fontId="7" fillId="0" borderId="4" xfId="0" applyFont="1" applyBorder="1" applyAlignment="1"/>
    <xf numFmtId="14" fontId="8" fillId="0" borderId="4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2" fontId="6" fillId="0" borderId="12" xfId="0" applyNumberFormat="1" applyFon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6" fillId="3" borderId="3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porter@rgld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6"/>
    <pageSetUpPr fitToPage="1"/>
  </sheetPr>
  <dimension ref="B2:J31"/>
  <sheetViews>
    <sheetView showGridLines="0" showZeros="0" tabSelected="1" topLeftCell="A6" zoomScale="125" zoomScaleNormal="125" workbookViewId="0">
      <selection activeCell="J27" sqref="J27"/>
    </sheetView>
  </sheetViews>
  <sheetFormatPr defaultColWidth="11.42578125" defaultRowHeight="13.5"/>
  <cols>
    <col min="1" max="1" width="2.7109375" style="1" customWidth="1"/>
    <col min="2" max="2" width="11.28515625" style="1" customWidth="1"/>
    <col min="3" max="3" width="5.28515625" style="1" customWidth="1"/>
    <col min="4" max="4" width="13.85546875" style="1" customWidth="1"/>
    <col min="5" max="6" width="10.7109375" style="1" customWidth="1"/>
    <col min="7" max="7" width="13.28515625" style="1" customWidth="1"/>
    <col min="8" max="8" width="8.42578125" style="1" customWidth="1"/>
    <col min="9" max="9" width="9.140625" style="1" customWidth="1"/>
    <col min="10" max="10" width="17.28515625" style="1" customWidth="1"/>
    <col min="11" max="16384" width="11.42578125" style="1"/>
  </cols>
  <sheetData>
    <row r="2" spans="2:10" ht="28.5">
      <c r="B2" s="7"/>
      <c r="C2" s="7"/>
      <c r="I2" s="2"/>
      <c r="J2" s="8" t="s">
        <v>0</v>
      </c>
    </row>
    <row r="3" spans="2:10">
      <c r="B3" s="7"/>
      <c r="C3" s="7"/>
      <c r="I3" s="2"/>
    </row>
    <row r="4" spans="2:10">
      <c r="B4" s="7"/>
      <c r="C4" s="7"/>
      <c r="I4" s="2"/>
    </row>
    <row r="5" spans="2:10" ht="28.5">
      <c r="B5" s="6" t="s">
        <v>1</v>
      </c>
      <c r="C5" s="6"/>
      <c r="I5" s="2"/>
    </row>
    <row r="6" spans="2:10" ht="28.5">
      <c r="B6" s="14" t="s">
        <v>2</v>
      </c>
      <c r="C6" s="6"/>
      <c r="I6" s="2"/>
    </row>
    <row r="7" spans="2:10" s="3" customFormat="1" ht="24">
      <c r="B7" s="13" t="s">
        <v>3</v>
      </c>
      <c r="C7" s="9"/>
      <c r="I7" s="4"/>
    </row>
    <row r="8" spans="2:10" ht="17.100000000000001" customHeight="1">
      <c r="B8" s="22"/>
      <c r="C8" s="22"/>
      <c r="D8" s="63"/>
      <c r="E8" s="63"/>
      <c r="F8" s="23"/>
      <c r="G8" s="23"/>
      <c r="H8" s="24" t="s">
        <v>4</v>
      </c>
      <c r="I8" s="24"/>
      <c r="J8" s="44">
        <v>42764</v>
      </c>
    </row>
    <row r="9" spans="2:10" ht="17.100000000000001" customHeight="1">
      <c r="B9" s="22"/>
      <c r="C9" s="22"/>
      <c r="D9" s="52"/>
      <c r="E9" s="52"/>
      <c r="F9" s="23"/>
      <c r="G9" s="23"/>
      <c r="H9" s="24"/>
      <c r="I9" s="24"/>
      <c r="J9" s="45"/>
    </row>
    <row r="10" spans="2:10" ht="17.100000000000001" customHeight="1">
      <c r="C10" s="22"/>
      <c r="D10" s="63"/>
      <c r="E10" s="63"/>
      <c r="F10" s="23"/>
      <c r="G10" s="23"/>
      <c r="H10" s="24" t="s">
        <v>5</v>
      </c>
      <c r="I10" s="24"/>
      <c r="J10" s="46">
        <v>42771</v>
      </c>
    </row>
    <row r="11" spans="2:10" ht="17.100000000000001" customHeight="1">
      <c r="B11" s="22"/>
      <c r="C11" s="22"/>
      <c r="D11" s="63"/>
      <c r="E11" s="63"/>
      <c r="F11" s="23"/>
      <c r="G11" s="23"/>
      <c r="H11" s="25"/>
      <c r="I11" s="25"/>
      <c r="J11" s="47"/>
    </row>
    <row r="12" spans="2:10" ht="17.100000000000001" customHeight="1">
      <c r="B12" s="24" t="s">
        <v>6</v>
      </c>
      <c r="C12" s="24"/>
      <c r="D12" s="64" t="s">
        <v>7</v>
      </c>
      <c r="E12" s="64"/>
      <c r="F12" s="26"/>
      <c r="G12" s="26"/>
      <c r="H12" s="24" t="s">
        <v>8</v>
      </c>
      <c r="I12" s="24"/>
      <c r="J12" s="48" t="s">
        <v>9</v>
      </c>
    </row>
    <row r="13" spans="2:10" s="5" customFormat="1" ht="17.100000000000001" customHeight="1">
      <c r="B13" s="27"/>
      <c r="C13" s="27"/>
      <c r="D13" s="28"/>
      <c r="E13" s="28"/>
      <c r="F13" s="26"/>
      <c r="G13" s="26"/>
      <c r="H13" s="27"/>
      <c r="I13" s="27"/>
      <c r="J13" s="26"/>
    </row>
    <row r="14" spans="2:10" ht="17.100000000000001" customHeight="1">
      <c r="B14" s="24" t="s">
        <v>10</v>
      </c>
      <c r="C14" s="24"/>
      <c r="D14" s="65" t="s">
        <v>11</v>
      </c>
      <c r="E14" s="65"/>
      <c r="F14" s="26"/>
      <c r="G14" s="26"/>
      <c r="H14" s="24" t="s">
        <v>12</v>
      </c>
      <c r="I14" s="24"/>
      <c r="J14" s="49" t="s">
        <v>13</v>
      </c>
    </row>
    <row r="15" spans="2:10" ht="18.75" customHeight="1">
      <c r="D15" s="5"/>
    </row>
    <row r="16" spans="2:10" ht="30" customHeight="1">
      <c r="B16" s="66" t="s">
        <v>14</v>
      </c>
      <c r="C16" s="67"/>
      <c r="D16" s="68"/>
      <c r="E16" s="18" t="s">
        <v>15</v>
      </c>
      <c r="F16" s="19" t="s">
        <v>16</v>
      </c>
      <c r="G16" s="19" t="s">
        <v>17</v>
      </c>
      <c r="H16" s="54" t="s">
        <v>18</v>
      </c>
      <c r="I16" s="54" t="s">
        <v>19</v>
      </c>
      <c r="J16" s="18" t="s">
        <v>20</v>
      </c>
    </row>
    <row r="17" spans="2:10" ht="21.75" customHeight="1">
      <c r="B17" s="55" t="s">
        <v>21</v>
      </c>
      <c r="C17" s="56"/>
      <c r="D17" s="20">
        <v>42764</v>
      </c>
      <c r="E17" s="32"/>
      <c r="F17" s="33"/>
      <c r="G17" s="38"/>
      <c r="H17" s="35"/>
      <c r="I17" s="37"/>
      <c r="J17" s="43">
        <f>IF(E17&gt;F17,E17-F17,F17-E17)/100</f>
        <v>0</v>
      </c>
    </row>
    <row r="18" spans="2:10" ht="21.75" customHeight="1">
      <c r="B18" s="55" t="s">
        <v>22</v>
      </c>
      <c r="C18" s="56"/>
      <c r="D18" s="20">
        <f>IF($J$8="","",$J$8+1)</f>
        <v>42765</v>
      </c>
      <c r="E18" s="34"/>
      <c r="F18" s="33"/>
      <c r="G18" s="39"/>
      <c r="H18" s="36"/>
      <c r="I18" s="37"/>
      <c r="J18" s="43"/>
    </row>
    <row r="19" spans="2:10" ht="21.75" customHeight="1">
      <c r="B19" s="55" t="s">
        <v>23</v>
      </c>
      <c r="C19" s="56"/>
      <c r="D19" s="20">
        <f>IF($J$8="","",$J$8+2)</f>
        <v>42766</v>
      </c>
      <c r="E19" s="34"/>
      <c r="F19" s="33"/>
      <c r="G19" s="39"/>
      <c r="H19" s="36"/>
      <c r="I19" s="37"/>
      <c r="J19" s="43"/>
    </row>
    <row r="20" spans="2:10" ht="21.75" customHeight="1">
      <c r="B20" s="55" t="s">
        <v>24</v>
      </c>
      <c r="C20" s="56"/>
      <c r="D20" s="20">
        <f>IF($J$8="","",$J$8+3)</f>
        <v>42767</v>
      </c>
      <c r="E20" s="34"/>
      <c r="F20" s="33"/>
      <c r="G20" s="39"/>
      <c r="H20" s="36"/>
      <c r="I20" s="37"/>
      <c r="J20" s="43"/>
    </row>
    <row r="21" spans="2:10" ht="21.75" customHeight="1">
      <c r="B21" s="55" t="s">
        <v>25</v>
      </c>
      <c r="C21" s="56"/>
      <c r="D21" s="20">
        <f>IF($J$8="","",$J$8+4)</f>
        <v>42768</v>
      </c>
      <c r="E21" s="34">
        <v>600</v>
      </c>
      <c r="F21" s="33">
        <v>1800</v>
      </c>
      <c r="G21" s="39"/>
      <c r="H21" s="36"/>
      <c r="I21" s="37"/>
      <c r="J21" s="43">
        <f>IF(E21&gt;F21,E21-F21,F21-E21)/100</f>
        <v>12</v>
      </c>
    </row>
    <row r="22" spans="2:10" ht="21.75" customHeight="1">
      <c r="B22" s="55" t="s">
        <v>26</v>
      </c>
      <c r="C22" s="56"/>
      <c r="D22" s="20">
        <f>IF($J$8="","",$J$8+5)</f>
        <v>42769</v>
      </c>
      <c r="E22" s="34">
        <v>600</v>
      </c>
      <c r="F22" s="33">
        <v>1800</v>
      </c>
      <c r="G22" s="39"/>
      <c r="H22" s="36"/>
      <c r="I22" s="37"/>
      <c r="J22" s="43">
        <v>12</v>
      </c>
    </row>
    <row r="23" spans="2:10" ht="21.75" customHeight="1">
      <c r="B23" s="55" t="s">
        <v>27</v>
      </c>
      <c r="C23" s="56"/>
      <c r="D23" s="20">
        <f>IF($J$8="","",$J$8+6)</f>
        <v>42770</v>
      </c>
      <c r="E23" s="34">
        <v>600</v>
      </c>
      <c r="F23" s="33">
        <v>1800</v>
      </c>
      <c r="G23" s="39"/>
      <c r="H23" s="36"/>
      <c r="I23" s="37"/>
      <c r="J23" s="43">
        <v>12</v>
      </c>
    </row>
    <row r="24" spans="2:10" ht="21.75" customHeight="1">
      <c r="D24" s="21" t="s">
        <v>28</v>
      </c>
      <c r="E24" s="40"/>
      <c r="F24" s="41"/>
      <c r="G24" s="41"/>
      <c r="H24" s="40">
        <f>SUM(H17:H23)</f>
        <v>0</v>
      </c>
      <c r="I24" s="42">
        <f>SUM(I17:I23)</f>
        <v>0</v>
      </c>
      <c r="J24" s="43">
        <f>SUM(J17:J23)</f>
        <v>36</v>
      </c>
    </row>
    <row r="27" spans="2:10" ht="26.1" customHeight="1">
      <c r="B27" s="10"/>
      <c r="C27" s="10"/>
      <c r="D27" s="10"/>
      <c r="E27"/>
      <c r="F27" s="50" t="s">
        <v>29</v>
      </c>
      <c r="G27" s="31"/>
      <c r="H27" s="31"/>
      <c r="I27" s="31"/>
      <c r="J27" s="51" t="s">
        <v>33</v>
      </c>
    </row>
    <row r="28" spans="2:10" ht="26.1" customHeight="1" thickBot="1">
      <c r="F28" s="11" t="s">
        <v>30</v>
      </c>
      <c r="G28" s="11"/>
      <c r="H28" s="15"/>
      <c r="J28" s="16" t="s">
        <v>14</v>
      </c>
    </row>
    <row r="29" spans="2:10" ht="24" customHeight="1">
      <c r="B29" s="57" t="s">
        <v>31</v>
      </c>
      <c r="C29" s="59">
        <v>48</v>
      </c>
      <c r="D29" s="60"/>
      <c r="E29" s="12"/>
      <c r="H29" s="17"/>
      <c r="J29" s="12"/>
    </row>
    <row r="30" spans="2:10" ht="27" customHeight="1" thickBot="1">
      <c r="B30" s="58"/>
      <c r="C30" s="61"/>
      <c r="D30" s="62"/>
      <c r="E30" s="30"/>
      <c r="F30" s="29"/>
      <c r="G30" s="29"/>
      <c r="H30" s="29"/>
      <c r="I30" s="29"/>
      <c r="J30" s="53"/>
    </row>
    <row r="31" spans="2:10" ht="17.100000000000001" customHeight="1">
      <c r="F31" s="12" t="s">
        <v>32</v>
      </c>
      <c r="G31" s="12"/>
      <c r="H31" s="11"/>
      <c r="J31" s="16" t="s">
        <v>14</v>
      </c>
    </row>
  </sheetData>
  <sheetProtection formatCells="0" formatColumns="0" formatRows="0"/>
  <mergeCells count="15">
    <mergeCell ref="B17:C17"/>
    <mergeCell ref="B18:C18"/>
    <mergeCell ref="B19:C19"/>
    <mergeCell ref="D8:E8"/>
    <mergeCell ref="D10:E10"/>
    <mergeCell ref="D11:E11"/>
    <mergeCell ref="D12:E12"/>
    <mergeCell ref="D14:E14"/>
    <mergeCell ref="B16:D16"/>
    <mergeCell ref="B20:C20"/>
    <mergeCell ref="B21:C21"/>
    <mergeCell ref="B22:C22"/>
    <mergeCell ref="B23:C23"/>
    <mergeCell ref="B29:B30"/>
    <mergeCell ref="C29:D30"/>
  </mergeCells>
  <phoneticPr fontId="0" type="noConversion"/>
  <hyperlinks>
    <hyperlink ref="J14" r:id="rId1"/>
  </hyperlinks>
  <printOptions horizontalCentered="1"/>
  <pageMargins left="0.5" right="0.5" top="0.5" bottom="0.5" header="0.5" footer="0"/>
  <pageSetup scale="89" orientation="portrait"/>
  <headerFooter alignWithMargins="0"/>
  <ignoredErrors>
    <ignoredError sqref="I24 H24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Biweekly time sheet</dc:title>
  <dc:subject/>
  <dc:creator>Microsoft Corporation</dc:creator>
  <cp:keywords/>
  <dc:description/>
  <cp:lastModifiedBy>Michael Porter</cp:lastModifiedBy>
  <cp:revision/>
  <dcterms:created xsi:type="dcterms:W3CDTF">2000-08-25T01:59:39Z</dcterms:created>
  <dcterms:modified xsi:type="dcterms:W3CDTF">2017-02-06T13:41:49Z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arkets">
    <vt:lpwstr>en-us</vt:lpwstr>
  </property>
  <property fmtid="{D5CDD505-2E9C-101B-9397-08002B2CF9AE}" pid="3" name="AssetType">
    <vt:lpwstr>TP</vt:lpwstr>
  </property>
  <property fmtid="{D5CDD505-2E9C-101B-9397-08002B2CF9AE}" pid="4" name="BugNumber">
    <vt:lpwstr>485280P</vt:lpwstr>
  </property>
  <property fmtid="{D5CDD505-2E9C-101B-9397-08002B2CF9AE}" pid="5" name="TPInstallLocation">
    <vt:lpwstr>{My Templates}</vt:lpwstr>
  </property>
  <property fmtid="{D5CDD505-2E9C-101B-9397-08002B2CF9AE}" pid="6" name="PrimaryImageGen">
    <vt:lpwstr>1</vt:lpwstr>
  </property>
  <property fmtid="{D5CDD505-2E9C-101B-9397-08002B2CF9AE}" pid="7" name="display_urn:schemas-microsoft-com:office:office#APAuthor">
    <vt:lpwstr>REDMOND\cynvey</vt:lpwstr>
  </property>
  <property fmtid="{D5CDD505-2E9C-101B-9397-08002B2CF9AE}" pid="8" name="APAuthor">
    <vt:lpwstr>191</vt:lpwstr>
  </property>
  <property fmtid="{D5CDD505-2E9C-101B-9397-08002B2CF9AE}" pid="9" name="Milestone">
    <vt:lpwstr>Continuous</vt:lpwstr>
  </property>
  <property fmtid="{D5CDD505-2E9C-101B-9397-08002B2CF9AE}" pid="10" name="TPAppVersion">
    <vt:lpwstr>11</vt:lpwstr>
  </property>
  <property fmtid="{D5CDD505-2E9C-101B-9397-08002B2CF9AE}" pid="11" name="TPCommandLine">
    <vt:lpwstr>{XL} /t {FilePath}</vt:lpwstr>
  </property>
  <property fmtid="{D5CDD505-2E9C-101B-9397-08002B2CF9AE}" pid="12" name="AssetId">
    <vt:lpwstr>TS006088876</vt:lpwstr>
  </property>
  <property fmtid="{D5CDD505-2E9C-101B-9397-08002B2CF9AE}" pid="13" name="IsSearchable">
    <vt:lpwstr>0</vt:lpwstr>
  </property>
  <property fmtid="{D5CDD505-2E9C-101B-9397-08002B2CF9AE}" pid="14" name="NumericId">
    <vt:lpwstr>-1.00000000000000</vt:lpwstr>
  </property>
  <property fmtid="{D5CDD505-2E9C-101B-9397-08002B2CF9AE}" pid="15" name="PublishTargets">
    <vt:lpwstr>OfficeOnline</vt:lpwstr>
  </property>
  <property fmtid="{D5CDD505-2E9C-101B-9397-08002B2CF9AE}" pid="16" name="TPLaunchHelpLinkType">
    <vt:lpwstr>Template</vt:lpwstr>
  </property>
  <property fmtid="{D5CDD505-2E9C-101B-9397-08002B2CF9AE}" pid="17" name="TPFriendlyName">
    <vt:lpwstr>Biweekly time sheet</vt:lpwstr>
  </property>
  <property fmtid="{D5CDD505-2E9C-101B-9397-08002B2CF9AE}" pid="18" name="display_urn:schemas-microsoft-com:office:office#APEditor">
    <vt:lpwstr>REDMOND\v-luannv</vt:lpwstr>
  </property>
  <property fmtid="{D5CDD505-2E9C-101B-9397-08002B2CF9AE}" pid="19" name="APEditor">
    <vt:lpwstr>92</vt:lpwstr>
  </property>
  <property fmtid="{D5CDD505-2E9C-101B-9397-08002B2CF9AE}" pid="20" name="Provider">
    <vt:lpwstr>EY006220130</vt:lpwstr>
  </property>
  <property fmtid="{D5CDD505-2E9C-101B-9397-08002B2CF9AE}" pid="21" name="SourceTitle">
    <vt:lpwstr>Biweekly time sheet</vt:lpwstr>
  </property>
  <property fmtid="{D5CDD505-2E9C-101B-9397-08002B2CF9AE}" pid="22" name="TPApplication">
    <vt:lpwstr>Excel</vt:lpwstr>
  </property>
  <property fmtid="{D5CDD505-2E9C-101B-9397-08002B2CF9AE}" pid="23" name="TPLaunchHelpLink">
    <vt:lpwstr/>
  </property>
  <property fmtid="{D5CDD505-2E9C-101B-9397-08002B2CF9AE}" pid="24" name="OpenTemplate">
    <vt:lpwstr>1</vt:lpwstr>
  </property>
  <property fmtid="{D5CDD505-2E9C-101B-9397-08002B2CF9AE}" pid="25" name="UALocRecommendation">
    <vt:lpwstr>Localize</vt:lpwstr>
  </property>
  <property fmtid="{D5CDD505-2E9C-101B-9397-08002B2CF9AE}" pid="26" name="UALocComments">
    <vt:lpwstr>HO17 UpdatesNotHO13</vt:lpwstr>
  </property>
  <property fmtid="{D5CDD505-2E9C-101B-9397-08002B2CF9AE}" pid="27" name="Applications">
    <vt:lpwstr>79;#Template 12;#184;#Office 2000;#182;#Office XP;#23;#Microsoft Office Excel 2007;#22;#Excel 2003</vt:lpwstr>
  </property>
  <property fmtid="{D5CDD505-2E9C-101B-9397-08002B2CF9AE}" pid="28" name="TemplateStatus">
    <vt:lpwstr>Complete</vt:lpwstr>
  </property>
  <property fmtid="{D5CDD505-2E9C-101B-9397-08002B2CF9AE}" pid="29" name="ContentTypeId">
    <vt:lpwstr>0x0101006025706CF4CD034688BEBAE97A2E701D020200C3831ACA17D8814887A164412888521E</vt:lpwstr>
  </property>
  <property fmtid="{D5CDD505-2E9C-101B-9397-08002B2CF9AE}" pid="30" name="IsDeleted">
    <vt:lpwstr>0</vt:lpwstr>
  </property>
  <property fmtid="{D5CDD505-2E9C-101B-9397-08002B2CF9AE}" pid="31" name="ShowIn">
    <vt:lpwstr>Show everywhere</vt:lpwstr>
  </property>
  <property fmtid="{D5CDD505-2E9C-101B-9397-08002B2CF9AE}" pid="32" name="UANotes">
    <vt:lpwstr>June 2003 Retrofit_x000d_
XL Batch 2</vt:lpwstr>
  </property>
  <property fmtid="{D5CDD505-2E9C-101B-9397-08002B2CF9AE}" pid="33" name="PublishStatusLookup">
    <vt:lpwstr>271718</vt:lpwstr>
  </property>
  <property fmtid="{D5CDD505-2E9C-101B-9397-08002B2CF9AE}" pid="34" name="TPClientViewer">
    <vt:lpwstr>Microsoft Office Excel</vt:lpwstr>
  </property>
  <property fmtid="{D5CDD505-2E9C-101B-9397-08002B2CF9AE}" pid="35" name="TPComponent">
    <vt:lpwstr>EXCELFiles</vt:lpwstr>
  </property>
  <property fmtid="{D5CDD505-2E9C-101B-9397-08002B2CF9AE}" pid="36" name="TPNamespace">
    <vt:lpwstr>EXCEL</vt:lpwstr>
  </property>
  <property fmtid="{D5CDD505-2E9C-101B-9397-08002B2CF9AE}" pid="37" name="APTrustLevel">
    <vt:lpwstr>1.00000000000000</vt:lpwstr>
  </property>
  <property fmtid="{D5CDD505-2E9C-101B-9397-08002B2CF9AE}" pid="38" name="TrustLevel">
    <vt:lpwstr>Microsoft Managed Content</vt:lpwstr>
  </property>
  <property fmtid="{D5CDD505-2E9C-101B-9397-08002B2CF9AE}" pid="39" name="Content Type">
    <vt:lpwstr>OOFile</vt:lpwstr>
  </property>
  <property fmtid="{D5CDD505-2E9C-101B-9397-08002B2CF9AE}" pid="40" name="AuthoringAssetId">
    <vt:lpwstr>TP006088876</vt:lpwstr>
  </property>
</Properties>
</file>