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rnull/Documents/PhD/RO2 2022/RO2a/RO2a Grain Size Results/"/>
    </mc:Choice>
  </mc:AlternateContent>
  <xr:revisionPtr revIDLastSave="0" documentId="13_ncr:1_{542074D0-D905-BD49-899D-829E0F50CA57}" xr6:coauthVersionLast="47" xr6:coauthVersionMax="47" xr10:uidLastSave="{00000000-0000-0000-0000-000000000000}"/>
  <bookViews>
    <workbookView xWindow="1060" yWindow="500" windowWidth="22780" windowHeight="16440" xr2:uid="{0B306103-CE85-D446-9523-DD9F53F3B47F}"/>
  </bookViews>
  <sheets>
    <sheet name="RO2a 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2" l="1"/>
  <c r="O14" i="2"/>
  <c r="H9" i="2"/>
  <c r="M9" i="2"/>
  <c r="O9" i="2"/>
  <c r="O10" i="2"/>
  <c r="O11" i="2"/>
  <c r="O12" i="2"/>
  <c r="O13" i="2"/>
  <c r="M17" i="2"/>
  <c r="M22" i="2"/>
  <c r="M21" i="2"/>
  <c r="M20" i="2"/>
  <c r="M19" i="2"/>
  <c r="M18" i="2"/>
  <c r="M16" i="2"/>
  <c r="M15" i="2"/>
  <c r="M14" i="2"/>
  <c r="M13" i="2"/>
  <c r="M12" i="2"/>
  <c r="M11" i="2"/>
  <c r="M1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</calcChain>
</file>

<file path=xl/sharedStrings.xml><?xml version="1.0" encoding="utf-8"?>
<sst xmlns="http://schemas.openxmlformats.org/spreadsheetml/2006/main" count="44" uniqueCount="31">
  <si>
    <t>um</t>
  </si>
  <si>
    <t>%</t>
  </si>
  <si>
    <t>(Lower)</t>
  </si>
  <si>
    <t>Volume</t>
  </si>
  <si>
    <t>Diameter</t>
  </si>
  <si>
    <t>Diff.</t>
  </si>
  <si>
    <t>Channel</t>
  </si>
  <si>
    <t>58 2022_06_01.$ls</t>
  </si>
  <si>
    <t>64 2022_10_01.$ls</t>
  </si>
  <si>
    <t>40 2022_12_01.$ls</t>
  </si>
  <si>
    <t>35 2022_08_01.$ls</t>
  </si>
  <si>
    <t>File name:</t>
  </si>
  <si>
    <t>LS</t>
  </si>
  <si>
    <t>Average</t>
  </si>
  <si>
    <t>500-1mm</t>
  </si>
  <si>
    <t>Coarse Sand</t>
  </si>
  <si>
    <t>500-250</t>
  </si>
  <si>
    <t>Medium Sand</t>
  </si>
  <si>
    <t>250-125</t>
  </si>
  <si>
    <t>Fine sand</t>
  </si>
  <si>
    <t>125-63</t>
  </si>
  <si>
    <t>Very fine sand</t>
  </si>
  <si>
    <t>Silt</t>
  </si>
  <si>
    <t>sd</t>
  </si>
  <si>
    <t>um &lt;</t>
  </si>
  <si>
    <t xml:space="preserve">um </t>
  </si>
  <si>
    <t>1mm-2mm</t>
  </si>
  <si>
    <t xml:space="preserve">Very coarse sand-gravel </t>
  </si>
  <si>
    <t>4 to 63</t>
  </si>
  <si>
    <t>&lt;4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</si>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</sst>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/>
    <xf numFmtId="0" fontId="0" fillId="2" borderId="0" xfId="0" applyFill="1"/>
    <xf numFmtId="1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'RO2a 2022'!$G$9:$G$100</c:f>
              <c:numCache>
                <c:formatCode>General</c:formatCode>
                <c:ptCount val="92"/>
                <c:pt idx="0">
                  <c:v>0.37519799999999998</c:v>
                </c:pt>
                <c:pt idx="1">
                  <c:v>0.41187800000000002</c:v>
                </c:pt>
                <c:pt idx="2">
                  <c:v>0.45214500000000002</c:v>
                </c:pt>
                <c:pt idx="3">
                  <c:v>0.49634699999999998</c:v>
                </c:pt>
                <c:pt idx="4">
                  <c:v>0.54487200000000002</c:v>
                </c:pt>
                <c:pt idx="5">
                  <c:v>0.59814000000000001</c:v>
                </c:pt>
                <c:pt idx="6">
                  <c:v>0.65661499999999995</c:v>
                </c:pt>
                <c:pt idx="7">
                  <c:v>0.72080699999999998</c:v>
                </c:pt>
                <c:pt idx="8">
                  <c:v>0.79127499999999995</c:v>
                </c:pt>
                <c:pt idx="9">
                  <c:v>0.86863199999999996</c:v>
                </c:pt>
                <c:pt idx="10">
                  <c:v>0.95355199999999996</c:v>
                </c:pt>
                <c:pt idx="11">
                  <c:v>1.04677</c:v>
                </c:pt>
                <c:pt idx="12">
                  <c:v>1.1491100000000001</c:v>
                </c:pt>
                <c:pt idx="13">
                  <c:v>1.26145</c:v>
                </c:pt>
                <c:pt idx="14">
                  <c:v>1.3847700000000001</c:v>
                </c:pt>
                <c:pt idx="15">
                  <c:v>1.5201499999999999</c:v>
                </c:pt>
                <c:pt idx="16">
                  <c:v>1.66876</c:v>
                </c:pt>
                <c:pt idx="17">
                  <c:v>1.8319000000000001</c:v>
                </c:pt>
                <c:pt idx="18">
                  <c:v>2.0110000000000001</c:v>
                </c:pt>
                <c:pt idx="19">
                  <c:v>2.2075999999999998</c:v>
                </c:pt>
                <c:pt idx="20">
                  <c:v>2.4234200000000001</c:v>
                </c:pt>
                <c:pt idx="21">
                  <c:v>2.6603300000000001</c:v>
                </c:pt>
                <c:pt idx="22">
                  <c:v>2.92042</c:v>
                </c:pt>
                <c:pt idx="23">
                  <c:v>3.2059199999999999</c:v>
                </c:pt>
                <c:pt idx="24">
                  <c:v>3.5193400000000001</c:v>
                </c:pt>
                <c:pt idx="25">
                  <c:v>3.8633999999999999</c:v>
                </c:pt>
                <c:pt idx="26">
                  <c:v>4.2411000000000003</c:v>
                </c:pt>
                <c:pt idx="27">
                  <c:v>4.6557199999999996</c:v>
                </c:pt>
                <c:pt idx="28">
                  <c:v>5.1108700000000002</c:v>
                </c:pt>
                <c:pt idx="29">
                  <c:v>5.6105200000000002</c:v>
                </c:pt>
                <c:pt idx="30">
                  <c:v>6.1590199999999999</c:v>
                </c:pt>
                <c:pt idx="31">
                  <c:v>6.7611400000000001</c:v>
                </c:pt>
                <c:pt idx="32">
                  <c:v>7.4221199999999996</c:v>
                </c:pt>
                <c:pt idx="33">
                  <c:v>8.1477299999999993</c:v>
                </c:pt>
                <c:pt idx="34">
                  <c:v>8.9442699999999995</c:v>
                </c:pt>
                <c:pt idx="35">
                  <c:v>9.8186900000000001</c:v>
                </c:pt>
                <c:pt idx="36">
                  <c:v>10.778600000000001</c:v>
                </c:pt>
                <c:pt idx="37">
                  <c:v>11.8323</c:v>
                </c:pt>
                <c:pt idx="38">
                  <c:v>12.989100000000001</c:v>
                </c:pt>
                <c:pt idx="39">
                  <c:v>14.258900000000001</c:v>
                </c:pt>
                <c:pt idx="40">
                  <c:v>15.652900000000001</c:v>
                </c:pt>
                <c:pt idx="41">
                  <c:v>17.183199999999999</c:v>
                </c:pt>
                <c:pt idx="42">
                  <c:v>18.863</c:v>
                </c:pt>
                <c:pt idx="43">
                  <c:v>20.707100000000001</c:v>
                </c:pt>
                <c:pt idx="44">
                  <c:v>22.7315</c:v>
                </c:pt>
                <c:pt idx="45">
                  <c:v>24.953800000000001</c:v>
                </c:pt>
                <c:pt idx="46">
                  <c:v>27.3934</c:v>
                </c:pt>
                <c:pt idx="47">
                  <c:v>30.071400000000001</c:v>
                </c:pt>
                <c:pt idx="48">
                  <c:v>33.011299999999999</c:v>
                </c:pt>
                <c:pt idx="49">
                  <c:v>36.238500000000002</c:v>
                </c:pt>
                <c:pt idx="50">
                  <c:v>39.781300000000002</c:v>
                </c:pt>
                <c:pt idx="51">
                  <c:v>43.670400000000001</c:v>
                </c:pt>
                <c:pt idx="52">
                  <c:v>47.939700000000002</c:v>
                </c:pt>
                <c:pt idx="53">
                  <c:v>52.626399999999997</c:v>
                </c:pt>
                <c:pt idx="54">
                  <c:v>57.771299999999997</c:v>
                </c:pt>
                <c:pt idx="55">
                  <c:v>63.419199999999996</c:v>
                </c:pt>
                <c:pt idx="56">
                  <c:v>69.619200000000006</c:v>
                </c:pt>
                <c:pt idx="57">
                  <c:v>76.425299999999993</c:v>
                </c:pt>
                <c:pt idx="58">
                  <c:v>83.896900000000002</c:v>
                </c:pt>
                <c:pt idx="59">
                  <c:v>92.098799999999997</c:v>
                </c:pt>
                <c:pt idx="60">
                  <c:v>101.10299999999999</c:v>
                </c:pt>
                <c:pt idx="61">
                  <c:v>110.98699999999999</c:v>
                </c:pt>
                <c:pt idx="62">
                  <c:v>121.837</c:v>
                </c:pt>
                <c:pt idx="63">
                  <c:v>133.74799999999999</c:v>
                </c:pt>
                <c:pt idx="64">
                  <c:v>146.82400000000001</c:v>
                </c:pt>
                <c:pt idx="65">
                  <c:v>161.17699999999999</c:v>
                </c:pt>
                <c:pt idx="66">
                  <c:v>176.935</c:v>
                </c:pt>
                <c:pt idx="67">
                  <c:v>194.232</c:v>
                </c:pt>
                <c:pt idx="68">
                  <c:v>213.221</c:v>
                </c:pt>
                <c:pt idx="69">
                  <c:v>234.066</c:v>
                </c:pt>
                <c:pt idx="70">
                  <c:v>256.94799999999998</c:v>
                </c:pt>
                <c:pt idx="71">
                  <c:v>282.06799999999998</c:v>
                </c:pt>
                <c:pt idx="72">
                  <c:v>309.64400000000001</c:v>
                </c:pt>
                <c:pt idx="73">
                  <c:v>339.916</c:v>
                </c:pt>
                <c:pt idx="74">
                  <c:v>373.14699999999999</c:v>
                </c:pt>
                <c:pt idx="75">
                  <c:v>409.62599999999998</c:v>
                </c:pt>
                <c:pt idx="76">
                  <c:v>449.67200000000003</c:v>
                </c:pt>
                <c:pt idx="77">
                  <c:v>493.63299999999998</c:v>
                </c:pt>
                <c:pt idx="78">
                  <c:v>541.89200000000005</c:v>
                </c:pt>
                <c:pt idx="79">
                  <c:v>594.86900000000003</c:v>
                </c:pt>
                <c:pt idx="80">
                  <c:v>653.02499999999998</c:v>
                </c:pt>
                <c:pt idx="81">
                  <c:v>716.86599999999999</c:v>
                </c:pt>
                <c:pt idx="82">
                  <c:v>786.94899999999996</c:v>
                </c:pt>
                <c:pt idx="83">
                  <c:v>863.88300000000004</c:v>
                </c:pt>
                <c:pt idx="84">
                  <c:v>948.33799999999997</c:v>
                </c:pt>
                <c:pt idx="85">
                  <c:v>1041.05</c:v>
                </c:pt>
                <c:pt idx="86">
                  <c:v>1142.83</c:v>
                </c:pt>
                <c:pt idx="87">
                  <c:v>1254.55</c:v>
                </c:pt>
                <c:pt idx="88">
                  <c:v>1377.2</c:v>
                </c:pt>
                <c:pt idx="89">
                  <c:v>1511.84</c:v>
                </c:pt>
                <c:pt idx="90">
                  <c:v>1659.64</c:v>
                </c:pt>
                <c:pt idx="91">
                  <c:v>1821.89</c:v>
                </c:pt>
              </c:numCache>
            </c:numRef>
          </c:xVal>
          <c:yVal>
            <c:numRef>
              <c:f>'RO2a 2022'!$H$9:$H$100</c:f>
              <c:numCache>
                <c:formatCode>General</c:formatCode>
                <c:ptCount val="92"/>
                <c:pt idx="0">
                  <c:v>1.0828282500000001E-2</c:v>
                </c:pt>
                <c:pt idx="1">
                  <c:v>1.9282319999999999E-2</c:v>
                </c:pt>
                <c:pt idx="2">
                  <c:v>2.8358824999999997E-2</c:v>
                </c:pt>
                <c:pt idx="3">
                  <c:v>4.0338072749999995E-2</c:v>
                </c:pt>
                <c:pt idx="4">
                  <c:v>5.1217027499999998E-2</c:v>
                </c:pt>
                <c:pt idx="5">
                  <c:v>6.2254025000000004E-2</c:v>
                </c:pt>
                <c:pt idx="6">
                  <c:v>7.2023100000000007E-2</c:v>
                </c:pt>
                <c:pt idx="7">
                  <c:v>8.0752075000000006E-2</c:v>
                </c:pt>
                <c:pt idx="8">
                  <c:v>8.7351875000000009E-2</c:v>
                </c:pt>
                <c:pt idx="9">
                  <c:v>9.1699599999999992E-2</c:v>
                </c:pt>
                <c:pt idx="10">
                  <c:v>9.4158649999999997E-2</c:v>
                </c:pt>
                <c:pt idx="11">
                  <c:v>9.5185500000000006E-2</c:v>
                </c:pt>
                <c:pt idx="12">
                  <c:v>9.5333424999999999E-2</c:v>
                </c:pt>
                <c:pt idx="13">
                  <c:v>9.4610750000000007E-2</c:v>
                </c:pt>
                <c:pt idx="14">
                  <c:v>9.3697600000000006E-2</c:v>
                </c:pt>
                <c:pt idx="15">
                  <c:v>9.3100224999999995E-2</c:v>
                </c:pt>
                <c:pt idx="16">
                  <c:v>9.3677800000000006E-2</c:v>
                </c:pt>
                <c:pt idx="17">
                  <c:v>9.5441575000000001E-2</c:v>
                </c:pt>
                <c:pt idx="18">
                  <c:v>9.8647999999999986E-2</c:v>
                </c:pt>
                <c:pt idx="19">
                  <c:v>0.10342425</c:v>
                </c:pt>
                <c:pt idx="20">
                  <c:v>0.11007844999999999</c:v>
                </c:pt>
                <c:pt idx="21">
                  <c:v>0.118604</c:v>
                </c:pt>
                <c:pt idx="22">
                  <c:v>0.12891354999999999</c:v>
                </c:pt>
                <c:pt idx="23">
                  <c:v>0.14102177500000002</c:v>
                </c:pt>
                <c:pt idx="24">
                  <c:v>0.1549082</c:v>
                </c:pt>
                <c:pt idx="25">
                  <c:v>0.17073325</c:v>
                </c:pt>
                <c:pt idx="26">
                  <c:v>0.18847782499999999</c:v>
                </c:pt>
                <c:pt idx="27">
                  <c:v>0.20830757499999997</c:v>
                </c:pt>
                <c:pt idx="28">
                  <c:v>0.23029122499999999</c:v>
                </c:pt>
                <c:pt idx="29">
                  <c:v>0.25465594999999996</c:v>
                </c:pt>
                <c:pt idx="30">
                  <c:v>0.28145347500000001</c:v>
                </c:pt>
                <c:pt idx="31">
                  <c:v>0.31060042500000001</c:v>
                </c:pt>
                <c:pt idx="32">
                  <c:v>0.34205324999999998</c:v>
                </c:pt>
                <c:pt idx="33">
                  <c:v>0.37566325</c:v>
                </c:pt>
                <c:pt idx="34">
                  <c:v>0.41118250000000001</c:v>
                </c:pt>
                <c:pt idx="35">
                  <c:v>0.44741750000000002</c:v>
                </c:pt>
                <c:pt idx="36">
                  <c:v>0.482622</c:v>
                </c:pt>
                <c:pt idx="37">
                  <c:v>0.51443425000000009</c:v>
                </c:pt>
                <c:pt idx="38">
                  <c:v>0.54133549999999997</c:v>
                </c:pt>
                <c:pt idx="39">
                  <c:v>0.56279900000000005</c:v>
                </c:pt>
                <c:pt idx="40">
                  <c:v>0.57995549999999996</c:v>
                </c:pt>
                <c:pt idx="41">
                  <c:v>0.59542800000000007</c:v>
                </c:pt>
                <c:pt idx="42">
                  <c:v>0.61259624999999995</c:v>
                </c:pt>
                <c:pt idx="43">
                  <c:v>0.63508274999999992</c:v>
                </c:pt>
                <c:pt idx="44">
                  <c:v>0.66448549999999995</c:v>
                </c:pt>
                <c:pt idx="45">
                  <c:v>0.69989175000000003</c:v>
                </c:pt>
                <c:pt idx="46">
                  <c:v>0.73673925000000007</c:v>
                </c:pt>
                <c:pt idx="47">
                  <c:v>0.76839025000000005</c:v>
                </c:pt>
                <c:pt idx="48">
                  <c:v>0.78829700000000003</c:v>
                </c:pt>
                <c:pt idx="49">
                  <c:v>0.79052475</c:v>
                </c:pt>
                <c:pt idx="50">
                  <c:v>0.77177325000000008</c:v>
                </c:pt>
                <c:pt idx="51">
                  <c:v>0.7351065</c:v>
                </c:pt>
                <c:pt idx="52">
                  <c:v>0.69301599999999997</c:v>
                </c:pt>
                <c:pt idx="53">
                  <c:v>0.66438074999999996</c:v>
                </c:pt>
                <c:pt idx="54">
                  <c:v>0.66736300000000004</c:v>
                </c:pt>
                <c:pt idx="55">
                  <c:v>0.71250075000000002</c:v>
                </c:pt>
                <c:pt idx="56">
                  <c:v>0.79675099999999999</c:v>
                </c:pt>
                <c:pt idx="57">
                  <c:v>0.90368424999999997</c:v>
                </c:pt>
                <c:pt idx="58">
                  <c:v>1.0143089999999999</c:v>
                </c:pt>
                <c:pt idx="59">
                  <c:v>1.12093025</c:v>
                </c:pt>
                <c:pt idx="60">
                  <c:v>1.2323355</c:v>
                </c:pt>
                <c:pt idx="61">
                  <c:v>1.36495075</c:v>
                </c:pt>
                <c:pt idx="62">
                  <c:v>1.5265825</c:v>
                </c:pt>
                <c:pt idx="63">
                  <c:v>1.7040575</c:v>
                </c:pt>
                <c:pt idx="64">
                  <c:v>1.8612725000000001</c:v>
                </c:pt>
                <c:pt idx="65">
                  <c:v>1.95272</c:v>
                </c:pt>
                <c:pt idx="66">
                  <c:v>1.9454199999999999</c:v>
                </c:pt>
                <c:pt idx="67">
                  <c:v>1.8351124999999999</c:v>
                </c:pt>
                <c:pt idx="68">
                  <c:v>1.6543049999999999</c:v>
                </c:pt>
                <c:pt idx="69">
                  <c:v>1.468065</c:v>
                </c:pt>
                <c:pt idx="70">
                  <c:v>1.3513342499999998</c:v>
                </c:pt>
                <c:pt idx="71">
                  <c:v>1.3717032499999999</c:v>
                </c:pt>
                <c:pt idx="72">
                  <c:v>1.5908705000000001</c:v>
                </c:pt>
                <c:pt idx="73">
                  <c:v>2.0381399999999998</c:v>
                </c:pt>
                <c:pt idx="74">
                  <c:v>2.6567750000000001</c:v>
                </c:pt>
                <c:pt idx="75">
                  <c:v>3.2964850000000001</c:v>
                </c:pt>
                <c:pt idx="76">
                  <c:v>3.79291</c:v>
                </c:pt>
                <c:pt idx="77">
                  <c:v>4.0656400000000001</c:v>
                </c:pt>
                <c:pt idx="78">
                  <c:v>4.1612800000000005</c:v>
                </c:pt>
                <c:pt idx="79">
                  <c:v>4.2024925</c:v>
                </c:pt>
                <c:pt idx="80">
                  <c:v>4.2747774999999999</c:v>
                </c:pt>
                <c:pt idx="81">
                  <c:v>4.3537425000000001</c:v>
                </c:pt>
                <c:pt idx="82">
                  <c:v>4.3588125</c:v>
                </c:pt>
                <c:pt idx="83">
                  <c:v>4.2562224999999998</c:v>
                </c:pt>
                <c:pt idx="84">
                  <c:v>4.0080975000000008</c:v>
                </c:pt>
                <c:pt idx="85">
                  <c:v>3.5431499999999998</c:v>
                </c:pt>
                <c:pt idx="86">
                  <c:v>2.88388</c:v>
                </c:pt>
                <c:pt idx="87">
                  <c:v>2.1182775</c:v>
                </c:pt>
                <c:pt idx="88">
                  <c:v>1.35803075</c:v>
                </c:pt>
                <c:pt idx="89">
                  <c:v>0.70705200000000012</c:v>
                </c:pt>
                <c:pt idx="90">
                  <c:v>0.39685364250000005</c:v>
                </c:pt>
                <c:pt idx="91">
                  <c:v>0.24050674999999999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F-714B-AC63-4C07F544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49328"/>
        <c:axId val="320517888"/>
      </c:scatterChart>
      <c:valAx>
        <c:axId val="320549328"/>
        <c:scaling>
          <c:orientation val="minMax"/>
          <c:max val="20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size</a:t>
                </a:r>
                <a:r>
                  <a:rPr lang="en-GB" baseline="0"/>
                  <a:t> (</a:t>
                </a:r>
                <a:r>
                  <a:rPr lang="en-GB" u="none" baseline="0"/>
                  <a:t>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7888"/>
        <c:crosses val="autoZero"/>
        <c:crossBetween val="midCat"/>
      </c:valAx>
      <c:valAx>
        <c:axId val="32051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</a:t>
                </a:r>
                <a:r>
                  <a:rPr lang="en-GB" baseline="0"/>
                  <a:t>volume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717221</xdr:colOff>
      <xdr:row>7</xdr:row>
      <xdr:rowOff>56305</xdr:rowOff>
    </xdr:from>
    <xdr:to>
      <xdr:col>26</xdr:col>
      <xdr:colOff>53302</xdr:colOff>
      <xdr:row>25</xdr:row>
      <xdr:rowOff>21505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862E1A-D768-2A96-791A-A1CD275B1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A637-710F-BB40-A2FF-9A76A411822F}">
  <dimension ref="A3:Q101"/>
  <sheetViews>
    <sheetView tabSelected="1" topLeftCell="E1" zoomScale="120" zoomScaleNormal="120" workbookViewId="0">
      <selection activeCell="Q15" sqref="Q15"/>
    </sheetView>
  </sheetViews>
  <sheetFormatPr baseColWidth="10" defaultRowHeight="16" x14ac:dyDescent="0.2"/>
  <cols>
    <col min="2" max="2" width="17.5" customWidth="1"/>
    <col min="3" max="3" width="15.83203125" customWidth="1"/>
    <col min="4" max="6" width="16.5" customWidth="1"/>
  </cols>
  <sheetData>
    <row r="3" spans="1:17" x14ac:dyDescent="0.2">
      <c r="A3" t="s">
        <v>12</v>
      </c>
      <c r="B3" s="1">
        <v>44973.682638888888</v>
      </c>
      <c r="C3" s="1">
        <v>44973.714583333334</v>
      </c>
      <c r="D3" s="1">
        <v>44973.697222222225</v>
      </c>
      <c r="E3" s="1">
        <v>44973.663194444445</v>
      </c>
      <c r="F3" s="1"/>
    </row>
    <row r="4" spans="1:17" x14ac:dyDescent="0.2">
      <c r="A4" t="s">
        <v>11</v>
      </c>
      <c r="B4" t="s">
        <v>10</v>
      </c>
      <c r="C4" t="s">
        <v>9</v>
      </c>
      <c r="D4" t="s">
        <v>8</v>
      </c>
      <c r="E4" t="s">
        <v>7</v>
      </c>
    </row>
    <row r="5" spans="1:17" x14ac:dyDescent="0.2">
      <c r="A5" t="s">
        <v>6</v>
      </c>
      <c r="B5" t="s">
        <v>5</v>
      </c>
      <c r="C5" t="s">
        <v>5</v>
      </c>
      <c r="D5" t="s">
        <v>5</v>
      </c>
      <c r="E5" t="s">
        <v>5</v>
      </c>
    </row>
    <row r="6" spans="1:17" x14ac:dyDescent="0.2">
      <c r="A6" t="s">
        <v>4</v>
      </c>
      <c r="B6" t="s">
        <v>3</v>
      </c>
      <c r="C6" t="s">
        <v>3</v>
      </c>
      <c r="D6" t="s">
        <v>3</v>
      </c>
      <c r="E6" t="s">
        <v>3</v>
      </c>
      <c r="H6" t="s">
        <v>1</v>
      </c>
    </row>
    <row r="7" spans="1:17" x14ac:dyDescent="0.2">
      <c r="A7" t="s">
        <v>2</v>
      </c>
      <c r="B7" t="s">
        <v>1</v>
      </c>
      <c r="C7" t="s">
        <v>1</v>
      </c>
      <c r="D7" t="s">
        <v>1</v>
      </c>
      <c r="E7" t="s">
        <v>1</v>
      </c>
      <c r="G7" t="s">
        <v>0</v>
      </c>
      <c r="H7" t="s">
        <v>13</v>
      </c>
      <c r="I7" t="s">
        <v>23</v>
      </c>
    </row>
    <row r="8" spans="1:17" x14ac:dyDescent="0.2">
      <c r="A8" t="s">
        <v>0</v>
      </c>
      <c r="L8" t="s">
        <v>24</v>
      </c>
      <c r="M8" t="s">
        <v>1</v>
      </c>
      <c r="O8" t="s">
        <v>1</v>
      </c>
      <c r="P8" t="s">
        <v>25</v>
      </c>
    </row>
    <row r="9" spans="1:17" x14ac:dyDescent="0.2">
      <c r="A9">
        <v>0.37519799999999998</v>
      </c>
      <c r="B9">
        <v>1.97255E-2</v>
      </c>
      <c r="C9">
        <v>0</v>
      </c>
      <c r="D9">
        <v>4.9681300000000003E-3</v>
      </c>
      <c r="E9">
        <v>1.8619500000000001E-2</v>
      </c>
      <c r="G9" s="2">
        <v>0.37519799999999998</v>
      </c>
      <c r="H9" s="3">
        <f>AVERAGE(B9:E9)</f>
        <v>1.0828282500000001E-2</v>
      </c>
      <c r="I9" s="4">
        <f>STDEV(B9:E9)</f>
        <v>9.8565822101726337E-3</v>
      </c>
      <c r="L9">
        <v>0.5</v>
      </c>
      <c r="M9">
        <f>SUM(H9:H12)</f>
        <v>9.8807500249999985E-2</v>
      </c>
      <c r="O9">
        <f>SUM(H94:H100)</f>
        <v>11.2477506425</v>
      </c>
      <c r="P9" t="s">
        <v>26</v>
      </c>
      <c r="Q9" t="s">
        <v>27</v>
      </c>
    </row>
    <row r="10" spans="1:17" x14ac:dyDescent="0.2">
      <c r="A10">
        <v>0.41187800000000002</v>
      </c>
      <c r="B10">
        <v>3.51198E-2</v>
      </c>
      <c r="C10">
        <v>0</v>
      </c>
      <c r="D10">
        <v>8.8724800000000003E-3</v>
      </c>
      <c r="E10">
        <v>3.3137E-2</v>
      </c>
      <c r="G10" s="5">
        <v>0.41187800000000002</v>
      </c>
      <c r="H10">
        <f t="shared" ref="H10:H40" si="0">AVERAGE(B10:E10)</f>
        <v>1.9282319999999999E-2</v>
      </c>
      <c r="I10" s="6">
        <f t="shared" ref="I10:I73" si="1">STDEV(B10:E10)</f>
        <v>1.7539959749676357E-2</v>
      </c>
      <c r="L10">
        <v>0.75</v>
      </c>
      <c r="M10">
        <f>SUM(H13:H16)</f>
        <v>0.26624622750000004</v>
      </c>
      <c r="O10" s="12">
        <f>SUM(H87:H93)</f>
        <v>29.615424999999998</v>
      </c>
      <c r="P10" s="12" t="s">
        <v>14</v>
      </c>
      <c r="Q10" t="s">
        <v>15</v>
      </c>
    </row>
    <row r="11" spans="1:17" x14ac:dyDescent="0.2">
      <c r="A11">
        <v>0.45214500000000002</v>
      </c>
      <c r="B11">
        <v>5.1667600000000001E-2</v>
      </c>
      <c r="C11">
        <v>0</v>
      </c>
      <c r="D11">
        <v>1.3115099999999999E-2</v>
      </c>
      <c r="E11">
        <v>4.8652599999999997E-2</v>
      </c>
      <c r="G11" s="5">
        <v>0.45214500000000002</v>
      </c>
      <c r="H11">
        <f t="shared" si="0"/>
        <v>2.8358824999999997E-2</v>
      </c>
      <c r="I11" s="6">
        <f t="shared" si="1"/>
        <v>2.5766453662385003E-2</v>
      </c>
      <c r="L11">
        <v>1</v>
      </c>
      <c r="M11">
        <f>SUM(H17:H19)</f>
        <v>0.27321012500000003</v>
      </c>
      <c r="O11">
        <f>SUM(H79:H86)</f>
        <v>20.163857999999998</v>
      </c>
      <c r="P11" t="s">
        <v>16</v>
      </c>
      <c r="Q11" t="s">
        <v>17</v>
      </c>
    </row>
    <row r="12" spans="1:17" x14ac:dyDescent="0.2">
      <c r="A12">
        <v>0.49634699999999998</v>
      </c>
      <c r="B12">
        <v>7.3318599999999998E-2</v>
      </c>
      <c r="C12">
        <v>4.34091E-4</v>
      </c>
      <c r="D12">
        <v>1.86927E-2</v>
      </c>
      <c r="E12">
        <v>6.8906899999999993E-2</v>
      </c>
      <c r="G12" s="7">
        <v>0.49634699999999998</v>
      </c>
      <c r="H12" s="8">
        <f t="shared" si="0"/>
        <v>4.0338072749999995E-2</v>
      </c>
      <c r="I12" s="9">
        <f t="shared" si="1"/>
        <v>3.6353555484615767E-2</v>
      </c>
      <c r="L12" s="10">
        <v>2</v>
      </c>
      <c r="M12">
        <f>SUM(H20:H26)</f>
        <v>0.66104687500000003</v>
      </c>
      <c r="O12">
        <f>SUM(H72:H78)</f>
        <v>12.420952499999999</v>
      </c>
      <c r="P12" t="s">
        <v>18</v>
      </c>
      <c r="Q12" t="s">
        <v>19</v>
      </c>
    </row>
    <row r="13" spans="1:17" x14ac:dyDescent="0.2">
      <c r="A13">
        <v>0.54487200000000002</v>
      </c>
      <c r="B13">
        <v>9.0700100000000006E-2</v>
      </c>
      <c r="C13">
        <v>5.80051E-3</v>
      </c>
      <c r="D13">
        <v>2.3222300000000001E-2</v>
      </c>
      <c r="E13">
        <v>8.5145200000000004E-2</v>
      </c>
      <c r="G13" s="2">
        <v>0.54487200000000002</v>
      </c>
      <c r="H13" s="3">
        <f t="shared" si="0"/>
        <v>5.1217027499999998E-2</v>
      </c>
      <c r="I13" s="4">
        <f t="shared" si="1"/>
        <v>4.3036413778942594E-2</v>
      </c>
      <c r="L13">
        <v>4</v>
      </c>
      <c r="M13">
        <f>SUM(H27:H34)</f>
        <v>1.0263314750000001</v>
      </c>
      <c r="O13">
        <f>SUM(H64:H71)</f>
        <v>8.6720439999999996</v>
      </c>
      <c r="P13" t="s">
        <v>20</v>
      </c>
      <c r="Q13" t="s">
        <v>21</v>
      </c>
    </row>
    <row r="14" spans="1:17" x14ac:dyDescent="0.2">
      <c r="A14">
        <v>0.59814000000000001</v>
      </c>
      <c r="B14">
        <v>0.10544000000000001</v>
      </c>
      <c r="C14">
        <v>1.75242E-2</v>
      </c>
      <c r="D14">
        <v>2.7201099999999999E-2</v>
      </c>
      <c r="E14">
        <v>9.8850800000000003E-2</v>
      </c>
      <c r="G14" s="5">
        <v>0.59814000000000001</v>
      </c>
      <c r="H14">
        <f t="shared" si="0"/>
        <v>6.2254025000000004E-2</v>
      </c>
      <c r="I14" s="6">
        <f t="shared" si="1"/>
        <v>4.6309887974698941E-2</v>
      </c>
      <c r="L14">
        <v>8</v>
      </c>
      <c r="M14">
        <f>SUM(H35:H41)</f>
        <v>1.815839725</v>
      </c>
      <c r="O14" s="12">
        <f>SUM(H35:H63)</f>
        <v>15.554324225</v>
      </c>
      <c r="P14" s="13" t="s">
        <v>28</v>
      </c>
      <c r="Q14" t="s">
        <v>22</v>
      </c>
    </row>
    <row r="15" spans="1:17" x14ac:dyDescent="0.2">
      <c r="A15">
        <v>0.65661499999999995</v>
      </c>
      <c r="B15">
        <v>0.118297</v>
      </c>
      <c r="C15">
        <v>2.8244200000000001E-2</v>
      </c>
      <c r="D15">
        <v>3.08142E-2</v>
      </c>
      <c r="E15">
        <v>0.110737</v>
      </c>
      <c r="G15" s="5">
        <v>0.65661499999999995</v>
      </c>
      <c r="H15">
        <f t="shared" si="0"/>
        <v>7.2023100000000007E-2</v>
      </c>
      <c r="I15" s="6">
        <f t="shared" si="1"/>
        <v>4.9175893141660376E-2</v>
      </c>
      <c r="L15">
        <v>16</v>
      </c>
      <c r="M15">
        <f>SUM(H42:H49)</f>
        <v>3.9154095000000004</v>
      </c>
      <c r="O15">
        <f>AVERAGE(H9:H34)</f>
        <v>8.9447777028846154E-2</v>
      </c>
      <c r="P15" t="s">
        <v>29</v>
      </c>
      <c r="Q15" t="s">
        <v>30</v>
      </c>
    </row>
    <row r="16" spans="1:17" x14ac:dyDescent="0.2">
      <c r="A16">
        <v>0.72080699999999998</v>
      </c>
      <c r="B16">
        <v>0.130277</v>
      </c>
      <c r="C16">
        <v>3.6673900000000002E-2</v>
      </c>
      <c r="D16">
        <v>3.4314400000000002E-2</v>
      </c>
      <c r="E16">
        <v>0.121743</v>
      </c>
      <c r="G16" s="7">
        <v>0.72080699999999998</v>
      </c>
      <c r="H16" s="8">
        <f t="shared" si="0"/>
        <v>8.0752075000000006E-2</v>
      </c>
      <c r="I16" s="9">
        <f t="shared" si="1"/>
        <v>5.2384212950555703E-2</v>
      </c>
      <c r="L16">
        <v>32</v>
      </c>
      <c r="M16">
        <f>SUM(H50:H56)</f>
        <v>4.71261375</v>
      </c>
      <c r="O16" s="11"/>
    </row>
    <row r="17" spans="1:13" x14ac:dyDescent="0.2">
      <c r="A17">
        <v>0.79127499999999995</v>
      </c>
      <c r="B17">
        <v>0.13940900000000001</v>
      </c>
      <c r="C17">
        <v>4.2673700000000002E-2</v>
      </c>
      <c r="D17">
        <v>3.7121800000000003E-2</v>
      </c>
      <c r="E17">
        <v>0.13020300000000001</v>
      </c>
      <c r="G17" s="2">
        <v>0.79127499999999995</v>
      </c>
      <c r="H17" s="3">
        <f t="shared" si="0"/>
        <v>8.7351875000000009E-2</v>
      </c>
      <c r="I17" s="4">
        <f t="shared" si="1"/>
        <v>5.4970789009156203E-2</v>
      </c>
      <c r="L17">
        <v>63</v>
      </c>
      <c r="M17">
        <f>SUM(H57:H63)</f>
        <v>5.1104612500000002</v>
      </c>
    </row>
    <row r="18" spans="1:13" x14ac:dyDescent="0.2">
      <c r="A18">
        <v>0.86863199999999996</v>
      </c>
      <c r="B18">
        <v>0.14549799999999999</v>
      </c>
      <c r="C18">
        <v>4.6040999999999999E-2</v>
      </c>
      <c r="D18">
        <v>3.9282400000000002E-2</v>
      </c>
      <c r="E18">
        <v>0.13597699999999999</v>
      </c>
      <c r="G18" s="5">
        <v>0.86863199999999996</v>
      </c>
      <c r="H18">
        <f t="shared" si="0"/>
        <v>9.1699599999999992E-2</v>
      </c>
      <c r="I18" s="6">
        <f t="shared" si="1"/>
        <v>5.6824368608077505E-2</v>
      </c>
      <c r="L18">
        <v>125</v>
      </c>
      <c r="M18">
        <f>SUM(H64:H71)</f>
        <v>8.6720439999999996</v>
      </c>
    </row>
    <row r="19" spans="1:13" x14ac:dyDescent="0.2">
      <c r="A19">
        <v>0.95355199999999996</v>
      </c>
      <c r="B19">
        <v>0.149169</v>
      </c>
      <c r="C19">
        <v>4.6818899999999997E-2</v>
      </c>
      <c r="D19">
        <v>4.0942699999999999E-2</v>
      </c>
      <c r="E19">
        <v>0.13970399999999999</v>
      </c>
      <c r="G19" s="7">
        <v>0.95355199999999996</v>
      </c>
      <c r="H19" s="8">
        <f t="shared" si="0"/>
        <v>9.4158649999999997E-2</v>
      </c>
      <c r="I19" s="9">
        <f t="shared" si="1"/>
        <v>5.8233743878184564E-2</v>
      </c>
      <c r="L19">
        <v>250</v>
      </c>
      <c r="M19">
        <f>SUM(H72:H78)</f>
        <v>12.420952499999999</v>
      </c>
    </row>
    <row r="20" spans="1:13" x14ac:dyDescent="0.2">
      <c r="A20">
        <v>1.04677</v>
      </c>
      <c r="B20">
        <v>0.15113499999999999</v>
      </c>
      <c r="C20">
        <v>4.5268999999999997E-2</v>
      </c>
      <c r="D20">
        <v>4.2264000000000003E-2</v>
      </c>
      <c r="E20">
        <v>0.14207400000000001</v>
      </c>
      <c r="G20" s="2">
        <v>1.04677</v>
      </c>
      <c r="H20" s="3">
        <f t="shared" si="0"/>
        <v>9.5185500000000006E-2</v>
      </c>
      <c r="I20" s="4">
        <f t="shared" si="1"/>
        <v>5.9501316839769731E-2</v>
      </c>
      <c r="L20">
        <v>500</v>
      </c>
      <c r="M20">
        <f>SUM(H79:H86)</f>
        <v>20.163857999999998</v>
      </c>
    </row>
    <row r="21" spans="1:13" x14ac:dyDescent="0.2">
      <c r="A21">
        <v>1.1491100000000001</v>
      </c>
      <c r="B21">
        <v>0.15209400000000001</v>
      </c>
      <c r="C21">
        <v>4.2048200000000001E-2</v>
      </c>
      <c r="D21">
        <v>4.3319499999999997E-2</v>
      </c>
      <c r="E21">
        <v>0.143872</v>
      </c>
      <c r="G21" s="5">
        <v>1.1491100000000001</v>
      </c>
      <c r="H21">
        <f t="shared" si="0"/>
        <v>9.5333424999999999E-2</v>
      </c>
      <c r="I21" s="6">
        <f t="shared" si="1"/>
        <v>6.0889297731121596E-2</v>
      </c>
      <c r="L21">
        <v>1000</v>
      </c>
      <c r="M21">
        <f>SUM(H87:H93)</f>
        <v>29.615424999999998</v>
      </c>
    </row>
    <row r="22" spans="1:13" x14ac:dyDescent="0.2">
      <c r="A22">
        <v>1.26145</v>
      </c>
      <c r="B22">
        <v>0.15165600000000001</v>
      </c>
      <c r="C22">
        <v>3.7907299999999998E-2</v>
      </c>
      <c r="D22">
        <v>4.4034700000000003E-2</v>
      </c>
      <c r="E22">
        <v>0.144845</v>
      </c>
      <c r="G22" s="5">
        <v>1.26145</v>
      </c>
      <c r="H22">
        <f t="shared" si="0"/>
        <v>9.4610750000000007E-2</v>
      </c>
      <c r="I22" s="6">
        <f t="shared" si="1"/>
        <v>6.2050674173425906E-2</v>
      </c>
      <c r="L22">
        <v>2000</v>
      </c>
      <c r="M22">
        <f>SUM(H94:H101)</f>
        <v>11.2477506425</v>
      </c>
    </row>
    <row r="23" spans="1:13" x14ac:dyDescent="0.2">
      <c r="A23">
        <v>1.3847700000000001</v>
      </c>
      <c r="B23">
        <v>0.15071100000000001</v>
      </c>
      <c r="C23">
        <v>3.36213E-2</v>
      </c>
      <c r="D23">
        <v>4.4630099999999999E-2</v>
      </c>
      <c r="E23">
        <v>0.14582800000000001</v>
      </c>
      <c r="G23" s="5">
        <v>1.3847700000000001</v>
      </c>
      <c r="H23">
        <f t="shared" si="0"/>
        <v>9.3697600000000006E-2</v>
      </c>
      <c r="I23" s="6">
        <f t="shared" si="1"/>
        <v>6.320571641252079E-2</v>
      </c>
    </row>
    <row r="24" spans="1:13" x14ac:dyDescent="0.2">
      <c r="A24">
        <v>1.5201499999999999</v>
      </c>
      <c r="B24">
        <v>0.14991699999999999</v>
      </c>
      <c r="C24">
        <v>2.9891600000000001E-2</v>
      </c>
      <c r="D24">
        <v>4.5272300000000001E-2</v>
      </c>
      <c r="E24">
        <v>0.14732000000000001</v>
      </c>
      <c r="G24" s="5">
        <v>1.5201499999999999</v>
      </c>
      <c r="H24">
        <f t="shared" si="0"/>
        <v>9.3100224999999995E-2</v>
      </c>
      <c r="I24" s="6">
        <f t="shared" si="1"/>
        <v>6.4422487291958083E-2</v>
      </c>
    </row>
    <row r="25" spans="1:13" x14ac:dyDescent="0.2">
      <c r="A25">
        <v>1.66876</v>
      </c>
      <c r="B25">
        <v>0.15067900000000001</v>
      </c>
      <c r="C25">
        <v>2.7278E-2</v>
      </c>
      <c r="D25">
        <v>4.6285199999999999E-2</v>
      </c>
      <c r="E25">
        <v>0.15046899999999999</v>
      </c>
      <c r="G25" s="5">
        <v>1.66876</v>
      </c>
      <c r="H25">
        <f t="shared" si="0"/>
        <v>9.3677800000000006E-2</v>
      </c>
      <c r="I25" s="6">
        <f t="shared" si="1"/>
        <v>6.6154791143398423E-2</v>
      </c>
    </row>
    <row r="26" spans="1:13" x14ac:dyDescent="0.2">
      <c r="A26">
        <v>1.8319000000000001</v>
      </c>
      <c r="B26">
        <v>0.15288399999999999</v>
      </c>
      <c r="C26">
        <v>2.6138999999999999E-2</v>
      </c>
      <c r="D26">
        <v>4.7612300000000003E-2</v>
      </c>
      <c r="E26">
        <v>0.15513099999999999</v>
      </c>
      <c r="G26" s="7">
        <v>1.8319000000000001</v>
      </c>
      <c r="H26" s="8">
        <f t="shared" si="0"/>
        <v>9.5441575000000001E-2</v>
      </c>
      <c r="I26" s="9">
        <f t="shared" si="1"/>
        <v>6.8198108711233066E-2</v>
      </c>
    </row>
    <row r="27" spans="1:13" x14ac:dyDescent="0.2">
      <c r="A27">
        <v>2.0110000000000001</v>
      </c>
      <c r="B27">
        <v>0.15696199999999999</v>
      </c>
      <c r="C27">
        <v>2.6619500000000001E-2</v>
      </c>
      <c r="D27">
        <v>4.9388500000000002E-2</v>
      </c>
      <c r="E27">
        <v>0.16162199999999999</v>
      </c>
      <c r="G27" s="2">
        <v>2.0110000000000001</v>
      </c>
      <c r="H27" s="3">
        <f t="shared" si="0"/>
        <v>9.8647999999999986E-2</v>
      </c>
      <c r="I27" s="4">
        <f t="shared" si="1"/>
        <v>7.0665527721560734E-2</v>
      </c>
    </row>
    <row r="28" spans="1:13" x14ac:dyDescent="0.2">
      <c r="A28">
        <v>2.2075999999999998</v>
      </c>
      <c r="B28">
        <v>0.16324</v>
      </c>
      <c r="C28">
        <v>2.8673500000000001E-2</v>
      </c>
      <c r="D28">
        <v>5.1734500000000003E-2</v>
      </c>
      <c r="E28">
        <v>0.17004900000000001</v>
      </c>
      <c r="G28" s="5">
        <v>2.2075999999999998</v>
      </c>
      <c r="H28">
        <f t="shared" si="0"/>
        <v>0.10342425</v>
      </c>
      <c r="I28" s="6">
        <f t="shared" si="1"/>
        <v>7.365750955435571E-2</v>
      </c>
    </row>
    <row r="29" spans="1:13" x14ac:dyDescent="0.2">
      <c r="A29">
        <v>2.4234200000000001</v>
      </c>
      <c r="B29">
        <v>0.17254900000000001</v>
      </c>
      <c r="C29">
        <v>3.2087400000000002E-2</v>
      </c>
      <c r="D29">
        <v>5.4911399999999999E-2</v>
      </c>
      <c r="E29">
        <v>0.18076600000000001</v>
      </c>
      <c r="G29" s="5">
        <v>2.4234200000000001</v>
      </c>
      <c r="H29">
        <f t="shared" si="0"/>
        <v>0.11007844999999999</v>
      </c>
      <c r="I29" s="6">
        <f t="shared" si="1"/>
        <v>7.7514098993043429E-2</v>
      </c>
    </row>
    <row r="30" spans="1:13" x14ac:dyDescent="0.2">
      <c r="A30">
        <v>2.6603300000000001</v>
      </c>
      <c r="B30">
        <v>0.18518999999999999</v>
      </c>
      <c r="C30">
        <v>3.6546000000000002E-2</v>
      </c>
      <c r="D30">
        <v>5.8953999999999999E-2</v>
      </c>
      <c r="E30">
        <v>0.19372600000000001</v>
      </c>
      <c r="G30" s="5">
        <v>2.6603300000000001</v>
      </c>
      <c r="H30">
        <f t="shared" si="0"/>
        <v>0.118604</v>
      </c>
      <c r="I30" s="6">
        <f t="shared" si="1"/>
        <v>8.2398721964198784E-2</v>
      </c>
    </row>
    <row r="31" spans="1:13" x14ac:dyDescent="0.2">
      <c r="A31">
        <v>2.92042</v>
      </c>
      <c r="B31">
        <v>0.201236</v>
      </c>
      <c r="C31">
        <v>4.1686899999999999E-2</v>
      </c>
      <c r="D31">
        <v>6.3888299999999995E-2</v>
      </c>
      <c r="E31">
        <v>0.208843</v>
      </c>
      <c r="G31" s="5">
        <v>2.92042</v>
      </c>
      <c r="H31">
        <f t="shared" si="0"/>
        <v>0.12891354999999999</v>
      </c>
      <c r="I31" s="6">
        <f t="shared" si="1"/>
        <v>8.8423272500494296E-2</v>
      </c>
    </row>
    <row r="32" spans="1:13" x14ac:dyDescent="0.2">
      <c r="A32">
        <v>3.2059199999999999</v>
      </c>
      <c r="B32">
        <v>0.22083900000000001</v>
      </c>
      <c r="C32">
        <v>4.7182200000000001E-2</v>
      </c>
      <c r="D32">
        <v>6.9765900000000006E-2</v>
      </c>
      <c r="E32">
        <v>0.2263</v>
      </c>
      <c r="G32" s="5">
        <v>3.2059199999999999</v>
      </c>
      <c r="H32">
        <f t="shared" si="0"/>
        <v>0.14102177500000002</v>
      </c>
      <c r="I32" s="6">
        <f t="shared" si="1"/>
        <v>9.5788709536575811E-2</v>
      </c>
    </row>
    <row r="33" spans="1:9" x14ac:dyDescent="0.2">
      <c r="A33">
        <v>3.5193400000000001</v>
      </c>
      <c r="B33">
        <v>0.24406900000000001</v>
      </c>
      <c r="C33">
        <v>5.27812E-2</v>
      </c>
      <c r="D33">
        <v>7.6643600000000006E-2</v>
      </c>
      <c r="E33">
        <v>0.246139</v>
      </c>
      <c r="G33" s="5">
        <v>3.5193400000000001</v>
      </c>
      <c r="H33">
        <f t="shared" si="0"/>
        <v>0.1549082</v>
      </c>
      <c r="I33" s="6">
        <f t="shared" si="1"/>
        <v>0.10460716812188349</v>
      </c>
    </row>
    <row r="34" spans="1:9" x14ac:dyDescent="0.2">
      <c r="A34">
        <v>3.8633999999999999</v>
      </c>
      <c r="B34">
        <v>0.27135799999999999</v>
      </c>
      <c r="C34">
        <v>5.8348999999999998E-2</v>
      </c>
      <c r="D34">
        <v>8.4573999999999996E-2</v>
      </c>
      <c r="E34">
        <v>0.268652</v>
      </c>
      <c r="G34" s="7">
        <v>3.8633999999999999</v>
      </c>
      <c r="H34" s="8">
        <f t="shared" si="0"/>
        <v>0.17073325</v>
      </c>
      <c r="I34" s="9">
        <f t="shared" si="1"/>
        <v>0.11513333997695886</v>
      </c>
    </row>
    <row r="35" spans="1:9" x14ac:dyDescent="0.2">
      <c r="A35">
        <v>4.2411000000000003</v>
      </c>
      <c r="B35">
        <v>0.30268200000000001</v>
      </c>
      <c r="C35">
        <v>6.3877699999999996E-2</v>
      </c>
      <c r="D35">
        <v>9.3506599999999995E-2</v>
      </c>
      <c r="E35">
        <v>0.29384500000000002</v>
      </c>
      <c r="G35" s="2">
        <v>4.2411000000000003</v>
      </c>
      <c r="H35" s="3">
        <f t="shared" si="0"/>
        <v>0.18847782499999999</v>
      </c>
      <c r="I35" s="4">
        <f t="shared" si="1"/>
        <v>0.12739644145072965</v>
      </c>
    </row>
    <row r="36" spans="1:9" x14ac:dyDescent="0.2">
      <c r="A36">
        <v>4.6557199999999996</v>
      </c>
      <c r="B36">
        <v>0.33809400000000001</v>
      </c>
      <c r="C36">
        <v>6.94853E-2</v>
      </c>
      <c r="D36">
        <v>0.103409</v>
      </c>
      <c r="E36">
        <v>0.32224199999999997</v>
      </c>
      <c r="G36" s="5">
        <v>4.6557199999999996</v>
      </c>
      <c r="H36">
        <f t="shared" si="0"/>
        <v>0.20830757499999997</v>
      </c>
      <c r="I36" s="6">
        <f t="shared" si="1"/>
        <v>0.14154022324362728</v>
      </c>
    </row>
    <row r="37" spans="1:9" x14ac:dyDescent="0.2">
      <c r="A37">
        <v>5.1108700000000002</v>
      </c>
      <c r="B37">
        <v>0.37722899999999998</v>
      </c>
      <c r="C37">
        <v>7.5386900000000007E-2</v>
      </c>
      <c r="D37">
        <v>0.114179</v>
      </c>
      <c r="E37">
        <v>0.35437000000000002</v>
      </c>
      <c r="G37" s="5">
        <v>5.1108700000000002</v>
      </c>
      <c r="H37">
        <f t="shared" si="0"/>
        <v>0.23029122499999999</v>
      </c>
      <c r="I37" s="6">
        <f t="shared" si="1"/>
        <v>0.15754750693638148</v>
      </c>
    </row>
    <row r="38" spans="1:9" x14ac:dyDescent="0.2">
      <c r="A38">
        <v>5.6105200000000002</v>
      </c>
      <c r="B38">
        <v>0.42009200000000002</v>
      </c>
      <c r="C38">
        <v>8.1856799999999993E-2</v>
      </c>
      <c r="D38">
        <v>0.12576799999999999</v>
      </c>
      <c r="E38">
        <v>0.390907</v>
      </c>
      <c r="G38" s="5">
        <v>5.6105200000000002</v>
      </c>
      <c r="H38">
        <f t="shared" si="0"/>
        <v>0.25465594999999996</v>
      </c>
      <c r="I38" s="6">
        <f t="shared" si="1"/>
        <v>0.17550411691432397</v>
      </c>
    </row>
    <row r="39" spans="1:9" x14ac:dyDescent="0.2">
      <c r="A39">
        <v>6.1590199999999999</v>
      </c>
      <c r="B39">
        <v>0.46656500000000001</v>
      </c>
      <c r="C39">
        <v>8.9174900000000001E-2</v>
      </c>
      <c r="D39">
        <v>0.13811699999999999</v>
      </c>
      <c r="E39">
        <v>0.43195699999999998</v>
      </c>
      <c r="G39" s="5">
        <v>6.1590199999999999</v>
      </c>
      <c r="H39">
        <f t="shared" si="0"/>
        <v>0.28145347500000001</v>
      </c>
      <c r="I39" s="6">
        <f t="shared" si="1"/>
        <v>0.19530658223649933</v>
      </c>
    </row>
    <row r="40" spans="1:9" x14ac:dyDescent="0.2">
      <c r="A40">
        <v>6.7611400000000001</v>
      </c>
      <c r="B40">
        <v>0.51636400000000005</v>
      </c>
      <c r="C40">
        <v>9.7567699999999993E-2</v>
      </c>
      <c r="D40">
        <v>0.15110399999999999</v>
      </c>
      <c r="E40">
        <v>0.47736600000000001</v>
      </c>
      <c r="G40" s="5">
        <v>6.7611400000000001</v>
      </c>
      <c r="H40">
        <f t="shared" si="0"/>
        <v>0.31060042500000001</v>
      </c>
      <c r="I40" s="6">
        <f t="shared" si="1"/>
        <v>0.21677288984139417</v>
      </c>
    </row>
    <row r="41" spans="1:9" x14ac:dyDescent="0.2">
      <c r="A41">
        <v>7.4221199999999996</v>
      </c>
      <c r="B41">
        <v>0.56902699999999995</v>
      </c>
      <c r="C41">
        <v>0.10721899999999999</v>
      </c>
      <c r="D41">
        <v>0.16464400000000001</v>
      </c>
      <c r="E41">
        <v>0.52732299999999999</v>
      </c>
      <c r="G41" s="7">
        <v>7.4221199999999996</v>
      </c>
      <c r="H41" s="8">
        <f t="shared" ref="H41:H72" si="2">AVERAGE(B41:E41)</f>
        <v>0.34205324999999998</v>
      </c>
      <c r="I41" s="9">
        <f t="shared" si="1"/>
        <v>0.2397659486615715</v>
      </c>
    </row>
    <row r="42" spans="1:9" x14ac:dyDescent="0.2">
      <c r="A42">
        <v>8.1477299999999993</v>
      </c>
      <c r="B42">
        <v>0.62375199999999997</v>
      </c>
      <c r="C42">
        <v>0.11817999999999999</v>
      </c>
      <c r="D42">
        <v>0.17856900000000001</v>
      </c>
      <c r="E42">
        <v>0.582152</v>
      </c>
      <c r="G42" s="2">
        <v>8.1477299999999993</v>
      </c>
      <c r="H42" s="3">
        <f t="shared" si="2"/>
        <v>0.37566325</v>
      </c>
      <c r="I42" s="4">
        <f t="shared" si="1"/>
        <v>0.26415235450193636</v>
      </c>
    </row>
    <row r="43" spans="1:9" x14ac:dyDescent="0.2">
      <c r="A43">
        <v>8.9442699999999995</v>
      </c>
      <c r="B43">
        <v>0.67994900000000003</v>
      </c>
      <c r="C43">
        <v>0.13023999999999999</v>
      </c>
      <c r="D43">
        <v>0.192828</v>
      </c>
      <c r="E43">
        <v>0.64171299999999998</v>
      </c>
      <c r="G43" s="5">
        <v>8.9442699999999995</v>
      </c>
      <c r="H43">
        <f t="shared" si="2"/>
        <v>0.41118250000000001</v>
      </c>
      <c r="I43" s="6">
        <f t="shared" si="1"/>
        <v>0.28982012750957564</v>
      </c>
    </row>
    <row r="44" spans="1:9" x14ac:dyDescent="0.2">
      <c r="A44">
        <v>9.8186900000000001</v>
      </c>
      <c r="B44">
        <v>0.73617600000000005</v>
      </c>
      <c r="C44">
        <v>0.14285200000000001</v>
      </c>
      <c r="D44">
        <v>0.20713500000000001</v>
      </c>
      <c r="E44">
        <v>0.70350699999999999</v>
      </c>
      <c r="G44" s="5">
        <v>9.8186900000000001</v>
      </c>
      <c r="H44">
        <f t="shared" si="2"/>
        <v>0.44741750000000002</v>
      </c>
      <c r="I44" s="6">
        <f t="shared" si="1"/>
        <v>0.31594257227593325</v>
      </c>
    </row>
    <row r="45" spans="1:9" x14ac:dyDescent="0.2">
      <c r="A45">
        <v>10.778600000000001</v>
      </c>
      <c r="B45">
        <v>0.79071000000000002</v>
      </c>
      <c r="C45">
        <v>0.15515300000000001</v>
      </c>
      <c r="D45">
        <v>0.22126699999999999</v>
      </c>
      <c r="E45">
        <v>0.76335799999999998</v>
      </c>
      <c r="G45" s="5">
        <v>10.778600000000001</v>
      </c>
      <c r="H45">
        <f t="shared" si="2"/>
        <v>0.482622</v>
      </c>
      <c r="I45" s="6">
        <f t="shared" si="1"/>
        <v>0.34121024770953168</v>
      </c>
    </row>
    <row r="46" spans="1:9" x14ac:dyDescent="0.2">
      <c r="A46">
        <v>11.8323</v>
      </c>
      <c r="B46">
        <v>0.84055000000000002</v>
      </c>
      <c r="C46">
        <v>0.16605600000000001</v>
      </c>
      <c r="D46">
        <v>0.23470299999999999</v>
      </c>
      <c r="E46">
        <v>0.81642800000000004</v>
      </c>
      <c r="G46" s="5">
        <v>11.8323</v>
      </c>
      <c r="H46">
        <f t="shared" si="2"/>
        <v>0.51443425000000009</v>
      </c>
      <c r="I46" s="6">
        <f t="shared" si="1"/>
        <v>0.3638537640026781</v>
      </c>
    </row>
    <row r="47" spans="1:9" x14ac:dyDescent="0.2">
      <c r="A47">
        <v>12.989100000000001</v>
      </c>
      <c r="B47">
        <v>0.88353800000000005</v>
      </c>
      <c r="C47">
        <v>0.17457400000000001</v>
      </c>
      <c r="D47">
        <v>0.247061</v>
      </c>
      <c r="E47">
        <v>0.86016899999999996</v>
      </c>
      <c r="G47" s="5">
        <v>12.989100000000001</v>
      </c>
      <c r="H47">
        <f t="shared" si="2"/>
        <v>0.54133549999999997</v>
      </c>
      <c r="I47" s="6">
        <f t="shared" si="1"/>
        <v>0.38291375485044515</v>
      </c>
    </row>
    <row r="48" spans="1:9" x14ac:dyDescent="0.2">
      <c r="A48">
        <v>14.258900000000001</v>
      </c>
      <c r="B48">
        <v>0.91912300000000002</v>
      </c>
      <c r="C48">
        <v>0.180367</v>
      </c>
      <c r="D48">
        <v>0.25798300000000002</v>
      </c>
      <c r="E48">
        <v>0.89372300000000005</v>
      </c>
      <c r="G48" s="5">
        <v>14.258900000000001</v>
      </c>
      <c r="H48">
        <f t="shared" si="2"/>
        <v>0.56279900000000005</v>
      </c>
      <c r="I48" s="6">
        <f t="shared" si="1"/>
        <v>0.39818107908839662</v>
      </c>
    </row>
    <row r="49" spans="1:9" x14ac:dyDescent="0.2">
      <c r="A49">
        <v>15.652900000000001</v>
      </c>
      <c r="B49">
        <v>0.95035099999999995</v>
      </c>
      <c r="C49">
        <v>0.18435699999999999</v>
      </c>
      <c r="D49">
        <v>0.26746599999999998</v>
      </c>
      <c r="E49">
        <v>0.91764800000000002</v>
      </c>
      <c r="G49" s="7">
        <v>15.652900000000001</v>
      </c>
      <c r="H49" s="8">
        <f t="shared" si="2"/>
        <v>0.57995549999999996</v>
      </c>
      <c r="I49" s="9">
        <f t="shared" si="1"/>
        <v>0.41043753555971635</v>
      </c>
    </row>
    <row r="50" spans="1:9" x14ac:dyDescent="0.2">
      <c r="A50">
        <v>17.183199999999999</v>
      </c>
      <c r="B50">
        <v>0.98341400000000001</v>
      </c>
      <c r="C50">
        <v>0.189051</v>
      </c>
      <c r="D50">
        <v>0.27588299999999999</v>
      </c>
      <c r="E50">
        <v>0.93336399999999997</v>
      </c>
      <c r="G50" s="2">
        <v>17.183199999999999</v>
      </c>
      <c r="H50" s="3">
        <f t="shared" si="2"/>
        <v>0.59542800000000007</v>
      </c>
      <c r="I50" s="4">
        <f t="shared" si="1"/>
        <v>0.42110376767332131</v>
      </c>
    </row>
    <row r="51" spans="1:9" x14ac:dyDescent="0.2">
      <c r="A51">
        <v>18.863</v>
      </c>
      <c r="B51">
        <v>1.02498</v>
      </c>
      <c r="C51">
        <v>0.19717499999999999</v>
      </c>
      <c r="D51">
        <v>0.28365299999999999</v>
      </c>
      <c r="E51">
        <v>0.944577</v>
      </c>
      <c r="G51" s="5">
        <v>18.863</v>
      </c>
      <c r="H51">
        <f t="shared" si="2"/>
        <v>0.61259624999999995</v>
      </c>
      <c r="I51" s="6">
        <f t="shared" si="1"/>
        <v>0.43245425665872467</v>
      </c>
    </row>
    <row r="52" spans="1:9" x14ac:dyDescent="0.2">
      <c r="A52">
        <v>20.707100000000001</v>
      </c>
      <c r="B52">
        <v>1.0799099999999999</v>
      </c>
      <c r="C52">
        <v>0.20947399999999999</v>
      </c>
      <c r="D52">
        <v>0.29139399999999999</v>
      </c>
      <c r="E52">
        <v>0.95955299999999999</v>
      </c>
      <c r="G52" s="5">
        <v>20.707100000000001</v>
      </c>
      <c r="H52">
        <f t="shared" si="2"/>
        <v>0.63508274999999992</v>
      </c>
      <c r="I52" s="6">
        <f t="shared" si="1"/>
        <v>0.44811344933723735</v>
      </c>
    </row>
    <row r="53" spans="1:9" x14ac:dyDescent="0.2">
      <c r="A53">
        <v>22.7315</v>
      </c>
      <c r="B53">
        <v>1.1472899999999999</v>
      </c>
      <c r="C53">
        <v>0.22302900000000001</v>
      </c>
      <c r="D53">
        <v>0.29924400000000001</v>
      </c>
      <c r="E53">
        <v>0.98837900000000001</v>
      </c>
      <c r="G53" s="5">
        <v>22.7315</v>
      </c>
      <c r="H53">
        <f t="shared" si="2"/>
        <v>0.66448549999999995</v>
      </c>
      <c r="I53" s="6">
        <f t="shared" si="1"/>
        <v>0.47127217163651841</v>
      </c>
    </row>
    <row r="54" spans="1:9" x14ac:dyDescent="0.2">
      <c r="A54">
        <v>24.953800000000001</v>
      </c>
      <c r="B54">
        <v>1.22112</v>
      </c>
      <c r="C54">
        <v>0.23174</v>
      </c>
      <c r="D54">
        <v>0.30727700000000002</v>
      </c>
      <c r="E54">
        <v>1.0394300000000001</v>
      </c>
      <c r="G54" s="5">
        <v>24.953800000000001</v>
      </c>
      <c r="H54">
        <f t="shared" si="2"/>
        <v>0.69989175000000003</v>
      </c>
      <c r="I54" s="6">
        <f t="shared" si="1"/>
        <v>0.50341418161614204</v>
      </c>
    </row>
    <row r="55" spans="1:9" x14ac:dyDescent="0.2">
      <c r="A55">
        <v>27.3934</v>
      </c>
      <c r="B55">
        <v>1.2905</v>
      </c>
      <c r="C55">
        <v>0.23020699999999999</v>
      </c>
      <c r="D55">
        <v>0.31506000000000001</v>
      </c>
      <c r="E55">
        <v>1.1111899999999999</v>
      </c>
      <c r="G55" s="5">
        <v>27.3934</v>
      </c>
      <c r="H55">
        <f t="shared" si="2"/>
        <v>0.73673925000000007</v>
      </c>
      <c r="I55" s="6">
        <f t="shared" si="1"/>
        <v>0.5419878973392761</v>
      </c>
    </row>
    <row r="56" spans="1:9" x14ac:dyDescent="0.2">
      <c r="A56">
        <v>30.071400000000001</v>
      </c>
      <c r="B56">
        <v>1.3433999999999999</v>
      </c>
      <c r="C56">
        <v>0.219416</v>
      </c>
      <c r="D56">
        <v>0.32187500000000002</v>
      </c>
      <c r="E56">
        <v>1.1888700000000001</v>
      </c>
      <c r="G56" s="7">
        <v>30.071400000000001</v>
      </c>
      <c r="H56" s="8">
        <f t="shared" si="2"/>
        <v>0.76839025000000005</v>
      </c>
      <c r="I56" s="9">
        <f t="shared" si="1"/>
        <v>0.57970913062809626</v>
      </c>
    </row>
    <row r="57" spans="1:9" x14ac:dyDescent="0.2">
      <c r="A57">
        <v>33.011299999999999</v>
      </c>
      <c r="B57">
        <v>1.37022</v>
      </c>
      <c r="C57">
        <v>0.20963499999999999</v>
      </c>
      <c r="D57">
        <v>0.32678299999999999</v>
      </c>
      <c r="E57">
        <v>1.24655</v>
      </c>
      <c r="G57" s="2">
        <v>33.011299999999999</v>
      </c>
      <c r="H57" s="3">
        <f t="shared" si="2"/>
        <v>0.78829700000000003</v>
      </c>
      <c r="I57" s="4">
        <f t="shared" si="1"/>
        <v>0.60455908792496593</v>
      </c>
    </row>
    <row r="58" spans="1:9" x14ac:dyDescent="0.2">
      <c r="A58">
        <v>36.238500000000002</v>
      </c>
      <c r="B58">
        <v>1.3661700000000001</v>
      </c>
      <c r="C58">
        <v>0.21076</v>
      </c>
      <c r="D58">
        <v>0.32880900000000002</v>
      </c>
      <c r="E58">
        <v>1.2563599999999999</v>
      </c>
      <c r="G58" s="5">
        <v>36.238500000000002</v>
      </c>
      <c r="H58">
        <f t="shared" si="2"/>
        <v>0.79052475</v>
      </c>
      <c r="I58" s="6">
        <f t="shared" si="1"/>
        <v>0.60489077061641194</v>
      </c>
    </row>
    <row r="59" spans="1:9" x14ac:dyDescent="0.2">
      <c r="A59">
        <v>39.781300000000002</v>
      </c>
      <c r="B59">
        <v>1.3342700000000001</v>
      </c>
      <c r="C59">
        <v>0.21952099999999999</v>
      </c>
      <c r="D59">
        <v>0.32805200000000001</v>
      </c>
      <c r="E59">
        <v>1.2052499999999999</v>
      </c>
      <c r="G59" s="5">
        <v>39.781300000000002</v>
      </c>
      <c r="H59">
        <f t="shared" si="2"/>
        <v>0.77177325000000008</v>
      </c>
      <c r="I59" s="6">
        <f t="shared" si="1"/>
        <v>0.5791303197849772</v>
      </c>
    </row>
    <row r="60" spans="1:9" x14ac:dyDescent="0.2">
      <c r="A60">
        <v>43.670400000000001</v>
      </c>
      <c r="B60">
        <v>1.2848900000000001</v>
      </c>
      <c r="C60">
        <v>0.223247</v>
      </c>
      <c r="D60">
        <v>0.32616899999999999</v>
      </c>
      <c r="E60">
        <v>1.10612</v>
      </c>
      <c r="G60" s="5">
        <v>43.670400000000001</v>
      </c>
      <c r="H60">
        <f t="shared" si="2"/>
        <v>0.7351065</v>
      </c>
      <c r="I60" s="6">
        <f t="shared" si="1"/>
        <v>0.53825116216038027</v>
      </c>
    </row>
    <row r="61" spans="1:9" x14ac:dyDescent="0.2">
      <c r="A61">
        <v>47.939700000000002</v>
      </c>
      <c r="B61">
        <v>1.2343999999999999</v>
      </c>
      <c r="C61">
        <v>0.21451100000000001</v>
      </c>
      <c r="D61">
        <v>0.32686399999999999</v>
      </c>
      <c r="E61">
        <v>0.99628899999999998</v>
      </c>
      <c r="G61" s="5">
        <v>47.939700000000002</v>
      </c>
      <c r="H61">
        <f t="shared" si="2"/>
        <v>0.69301599999999997</v>
      </c>
      <c r="I61" s="6">
        <f t="shared" si="1"/>
        <v>0.49936809072867289</v>
      </c>
    </row>
    <row r="62" spans="1:9" x14ac:dyDescent="0.2">
      <c r="A62">
        <v>52.626399999999997</v>
      </c>
      <c r="B62">
        <v>1.2011000000000001</v>
      </c>
      <c r="C62">
        <v>0.20019400000000001</v>
      </c>
      <c r="D62">
        <v>0.33518100000000001</v>
      </c>
      <c r="E62">
        <v>0.92104799999999998</v>
      </c>
      <c r="G62" s="5">
        <v>52.626399999999997</v>
      </c>
      <c r="H62">
        <f t="shared" si="2"/>
        <v>0.66438074999999996</v>
      </c>
      <c r="I62" s="6">
        <f t="shared" si="1"/>
        <v>0.47532004825476992</v>
      </c>
    </row>
    <row r="63" spans="1:9" x14ac:dyDescent="0.2">
      <c r="A63">
        <v>57.771299999999997</v>
      </c>
      <c r="B63">
        <v>1.19998</v>
      </c>
      <c r="C63">
        <v>0.200711</v>
      </c>
      <c r="D63">
        <v>0.35625400000000002</v>
      </c>
      <c r="E63">
        <v>0.91250699999999996</v>
      </c>
      <c r="G63" s="7">
        <v>57.771299999999997</v>
      </c>
      <c r="H63" s="8">
        <f t="shared" si="2"/>
        <v>0.66736300000000004</v>
      </c>
      <c r="I63" s="9">
        <f t="shared" si="1"/>
        <v>0.46844755964426438</v>
      </c>
    </row>
    <row r="64" spans="1:9" x14ac:dyDescent="0.2">
      <c r="A64">
        <v>63.419199999999996</v>
      </c>
      <c r="B64">
        <v>1.2399</v>
      </c>
      <c r="C64">
        <v>0.236071</v>
      </c>
      <c r="D64">
        <v>0.39448</v>
      </c>
      <c r="E64">
        <v>0.97955199999999998</v>
      </c>
      <c r="G64" s="2">
        <v>63.419199999999996</v>
      </c>
      <c r="H64" s="3">
        <f t="shared" si="2"/>
        <v>0.71250075000000002</v>
      </c>
      <c r="I64" s="4">
        <f t="shared" si="1"/>
        <v>0.47525040527520857</v>
      </c>
    </row>
    <row r="65" spans="1:9" x14ac:dyDescent="0.2">
      <c r="A65">
        <v>69.619200000000006</v>
      </c>
      <c r="B65">
        <v>1.32226</v>
      </c>
      <c r="C65">
        <v>0.307307</v>
      </c>
      <c r="D65">
        <v>0.45287699999999997</v>
      </c>
      <c r="E65">
        <v>1.10456</v>
      </c>
      <c r="G65" s="5">
        <v>69.619200000000006</v>
      </c>
      <c r="H65">
        <f t="shared" si="2"/>
        <v>0.79675099999999999</v>
      </c>
      <c r="I65" s="6">
        <f t="shared" si="1"/>
        <v>0.49285252918562439</v>
      </c>
    </row>
    <row r="66" spans="1:9" x14ac:dyDescent="0.2">
      <c r="A66">
        <v>76.425299999999993</v>
      </c>
      <c r="B66">
        <v>1.4428799999999999</v>
      </c>
      <c r="C66">
        <v>0.390984</v>
      </c>
      <c r="D66">
        <v>0.53341300000000003</v>
      </c>
      <c r="E66">
        <v>1.24746</v>
      </c>
      <c r="G66" s="5">
        <v>76.425299999999993</v>
      </c>
      <c r="H66">
        <f t="shared" si="2"/>
        <v>0.90368424999999997</v>
      </c>
      <c r="I66" s="6">
        <f t="shared" si="1"/>
        <v>0.51925464787929432</v>
      </c>
    </row>
    <row r="67" spans="1:9" x14ac:dyDescent="0.2">
      <c r="A67">
        <v>83.896900000000002</v>
      </c>
      <c r="B67">
        <v>1.5946899999999999</v>
      </c>
      <c r="C67">
        <v>0.460401</v>
      </c>
      <c r="D67">
        <v>0.63734500000000005</v>
      </c>
      <c r="E67">
        <v>1.3648</v>
      </c>
      <c r="G67" s="5">
        <v>83.896900000000002</v>
      </c>
      <c r="H67">
        <f t="shared" si="2"/>
        <v>1.0143089999999999</v>
      </c>
      <c r="I67" s="6">
        <f t="shared" si="1"/>
        <v>0.55033383080999121</v>
      </c>
    </row>
    <row r="68" spans="1:9" x14ac:dyDescent="0.2">
      <c r="A68">
        <v>92.098799999999997</v>
      </c>
      <c r="B68">
        <v>1.7687999999999999</v>
      </c>
      <c r="C68">
        <v>0.51356299999999999</v>
      </c>
      <c r="D68">
        <v>0.76509799999999994</v>
      </c>
      <c r="E68">
        <v>1.4362600000000001</v>
      </c>
      <c r="G68" s="5">
        <v>92.098799999999997</v>
      </c>
      <c r="H68">
        <f t="shared" si="2"/>
        <v>1.12093025</v>
      </c>
      <c r="I68" s="6">
        <f t="shared" si="1"/>
        <v>0.58157247490825814</v>
      </c>
    </row>
    <row r="69" spans="1:9" x14ac:dyDescent="0.2">
      <c r="A69">
        <v>101.10299999999999</v>
      </c>
      <c r="B69">
        <v>1.9544299999999999</v>
      </c>
      <c r="C69">
        <v>0.57902699999999996</v>
      </c>
      <c r="D69">
        <v>0.915655</v>
      </c>
      <c r="E69">
        <v>1.4802299999999999</v>
      </c>
      <c r="G69" s="5">
        <v>101.10299999999999</v>
      </c>
      <c r="H69">
        <f t="shared" si="2"/>
        <v>1.2323355</v>
      </c>
      <c r="I69" s="6">
        <f t="shared" si="1"/>
        <v>0.60826822080202902</v>
      </c>
    </row>
    <row r="70" spans="1:9" x14ac:dyDescent="0.2">
      <c r="A70">
        <v>110.98699999999999</v>
      </c>
      <c r="B70">
        <v>2.1372399999999998</v>
      </c>
      <c r="C70">
        <v>0.69543299999999997</v>
      </c>
      <c r="D70">
        <v>1.0849500000000001</v>
      </c>
      <c r="E70">
        <v>1.5421800000000001</v>
      </c>
      <c r="G70" s="5">
        <v>110.98699999999999</v>
      </c>
      <c r="H70">
        <f t="shared" si="2"/>
        <v>1.36495075</v>
      </c>
      <c r="I70" s="6">
        <f t="shared" si="1"/>
        <v>0.62034810934043305</v>
      </c>
    </row>
    <row r="71" spans="1:9" x14ac:dyDescent="0.2">
      <c r="A71">
        <v>121.837</v>
      </c>
      <c r="B71">
        <v>2.2986599999999999</v>
      </c>
      <c r="C71">
        <v>0.87988</v>
      </c>
      <c r="D71">
        <v>1.2646500000000001</v>
      </c>
      <c r="E71">
        <v>1.6631400000000001</v>
      </c>
      <c r="G71" s="7">
        <v>121.837</v>
      </c>
      <c r="H71" s="8">
        <f t="shared" si="2"/>
        <v>1.5265825</v>
      </c>
      <c r="I71" s="9">
        <f t="shared" si="1"/>
        <v>0.60596599873672818</v>
      </c>
    </row>
    <row r="72" spans="1:9" x14ac:dyDescent="0.2">
      <c r="A72">
        <v>133.74799999999999</v>
      </c>
      <c r="B72">
        <v>2.4158599999999999</v>
      </c>
      <c r="C72">
        <v>1.10917</v>
      </c>
      <c r="D72">
        <v>1.4414199999999999</v>
      </c>
      <c r="E72">
        <v>1.84978</v>
      </c>
      <c r="G72" s="2">
        <v>133.74799999999999</v>
      </c>
      <c r="H72" s="3">
        <f t="shared" si="2"/>
        <v>1.7040575</v>
      </c>
      <c r="I72" s="4">
        <f t="shared" si="1"/>
        <v>0.56295868411900285</v>
      </c>
    </row>
    <row r="73" spans="1:9" x14ac:dyDescent="0.2">
      <c r="A73">
        <v>146.82400000000001</v>
      </c>
      <c r="B73">
        <v>2.4613999999999998</v>
      </c>
      <c r="C73">
        <v>1.33074</v>
      </c>
      <c r="D73">
        <v>1.5974999999999999</v>
      </c>
      <c r="E73">
        <v>2.05545</v>
      </c>
      <c r="G73" s="5">
        <v>146.82400000000001</v>
      </c>
      <c r="H73">
        <f t="shared" ref="H73:H100" si="3">AVERAGE(B73:E73)</f>
        <v>1.8612725000000001</v>
      </c>
      <c r="I73" s="6">
        <f t="shared" si="1"/>
        <v>0.49963272613490756</v>
      </c>
    </row>
    <row r="74" spans="1:9" x14ac:dyDescent="0.2">
      <c r="A74">
        <v>161.17699999999999</v>
      </c>
      <c r="B74">
        <v>2.4057300000000001</v>
      </c>
      <c r="C74">
        <v>1.5030300000000001</v>
      </c>
      <c r="D74">
        <v>1.71384</v>
      </c>
      <c r="E74">
        <v>2.1882799999999998</v>
      </c>
      <c r="G74" s="5">
        <v>161.17699999999999</v>
      </c>
      <c r="H74">
        <f t="shared" si="3"/>
        <v>1.95272</v>
      </c>
      <c r="I74" s="6">
        <f t="shared" ref="I74:I100" si="4">STDEV(B74:E74)</f>
        <v>0.4163297267791477</v>
      </c>
    </row>
    <row r="75" spans="1:9" x14ac:dyDescent="0.2">
      <c r="A75">
        <v>176.935</v>
      </c>
      <c r="B75">
        <v>2.2259799999999998</v>
      </c>
      <c r="C75">
        <v>1.62656</v>
      </c>
      <c r="D75">
        <v>1.7756799999999999</v>
      </c>
      <c r="E75">
        <v>2.1534599999999999</v>
      </c>
      <c r="G75" s="5">
        <v>176.935</v>
      </c>
      <c r="H75">
        <f t="shared" si="3"/>
        <v>1.9454199999999999</v>
      </c>
      <c r="I75" s="6">
        <f t="shared" si="4"/>
        <v>0.29010223623175829</v>
      </c>
    </row>
    <row r="76" spans="1:9" x14ac:dyDescent="0.2">
      <c r="A76">
        <v>194.232</v>
      </c>
      <c r="B76">
        <v>1.9250700000000001</v>
      </c>
      <c r="C76">
        <v>1.7253400000000001</v>
      </c>
      <c r="D76">
        <v>1.7808999999999999</v>
      </c>
      <c r="E76">
        <v>1.9091400000000001</v>
      </c>
      <c r="G76" s="5">
        <v>194.232</v>
      </c>
      <c r="H76">
        <f t="shared" si="3"/>
        <v>1.8351124999999999</v>
      </c>
      <c r="I76" s="6">
        <f t="shared" si="4"/>
        <v>9.7572912011138296E-2</v>
      </c>
    </row>
    <row r="77" spans="1:9" x14ac:dyDescent="0.2">
      <c r="A77">
        <v>213.221</v>
      </c>
      <c r="B77">
        <v>1.5541700000000001</v>
      </c>
      <c r="C77">
        <v>1.8090900000000001</v>
      </c>
      <c r="D77">
        <v>1.7475700000000001</v>
      </c>
      <c r="E77">
        <v>1.5063899999999999</v>
      </c>
      <c r="G77" s="5">
        <v>213.221</v>
      </c>
      <c r="H77">
        <f t="shared" si="3"/>
        <v>1.6543049999999999</v>
      </c>
      <c r="I77" s="6">
        <f t="shared" si="4"/>
        <v>0.14669994535331868</v>
      </c>
    </row>
    <row r="78" spans="1:9" x14ac:dyDescent="0.2">
      <c r="A78">
        <v>234.066</v>
      </c>
      <c r="B78">
        <v>1.21448</v>
      </c>
      <c r="C78">
        <v>1.86015</v>
      </c>
      <c r="D78">
        <v>1.71489</v>
      </c>
      <c r="E78">
        <v>1.08274</v>
      </c>
      <c r="G78" s="7">
        <v>234.066</v>
      </c>
      <c r="H78" s="8">
        <f t="shared" si="3"/>
        <v>1.468065</v>
      </c>
      <c r="I78" s="9">
        <f t="shared" si="4"/>
        <v>0.37746255253556904</v>
      </c>
    </row>
    <row r="79" spans="1:9" x14ac:dyDescent="0.2">
      <c r="A79">
        <v>256.94799999999998</v>
      </c>
      <c r="B79">
        <v>1.0133099999999999</v>
      </c>
      <c r="C79">
        <v>1.86581</v>
      </c>
      <c r="D79">
        <v>1.7343900000000001</v>
      </c>
      <c r="E79">
        <v>0.79182699999999995</v>
      </c>
      <c r="G79" s="2">
        <v>256.94799999999998</v>
      </c>
      <c r="H79" s="3">
        <f t="shared" si="3"/>
        <v>1.3513342499999998</v>
      </c>
      <c r="I79" s="4">
        <f t="shared" si="4"/>
        <v>0.52874876243724367</v>
      </c>
    </row>
    <row r="80" spans="1:9" x14ac:dyDescent="0.2">
      <c r="A80">
        <v>282.06799999999998</v>
      </c>
      <c r="B80">
        <v>1.0183</v>
      </c>
      <c r="C80">
        <v>1.8927</v>
      </c>
      <c r="D80">
        <v>1.8560399999999999</v>
      </c>
      <c r="E80">
        <v>0.719773</v>
      </c>
      <c r="G80" s="5">
        <v>282.06799999999998</v>
      </c>
      <c r="H80">
        <f t="shared" si="3"/>
        <v>1.3717032499999999</v>
      </c>
      <c r="I80" s="6">
        <f t="shared" si="4"/>
        <v>0.59327526182673684</v>
      </c>
    </row>
    <row r="81" spans="1:9" x14ac:dyDescent="0.2">
      <c r="A81">
        <v>309.64400000000001</v>
      </c>
      <c r="B81">
        <v>1.2570699999999999</v>
      </c>
      <c r="C81">
        <v>2.0912000000000002</v>
      </c>
      <c r="D81">
        <v>2.1135299999999999</v>
      </c>
      <c r="E81">
        <v>0.90168199999999998</v>
      </c>
      <c r="G81" s="5">
        <v>309.64400000000001</v>
      </c>
      <c r="H81">
        <f t="shared" si="3"/>
        <v>1.5908705000000001</v>
      </c>
      <c r="I81" s="6">
        <f t="shared" si="4"/>
        <v>0.6082505305773821</v>
      </c>
    </row>
    <row r="82" spans="1:9" x14ac:dyDescent="0.2">
      <c r="A82">
        <v>339.916</v>
      </c>
      <c r="B82">
        <v>1.7068300000000001</v>
      </c>
      <c r="C82">
        <v>2.5831499999999998</v>
      </c>
      <c r="D82">
        <v>2.5134699999999999</v>
      </c>
      <c r="E82">
        <v>1.34911</v>
      </c>
      <c r="G82" s="5">
        <v>339.916</v>
      </c>
      <c r="H82">
        <f t="shared" si="3"/>
        <v>2.0381399999999998</v>
      </c>
      <c r="I82" s="6">
        <f t="shared" si="4"/>
        <v>0.60759173957518564</v>
      </c>
    </row>
    <row r="83" spans="1:9" x14ac:dyDescent="0.2">
      <c r="A83">
        <v>373.14699999999999</v>
      </c>
      <c r="B83">
        <v>2.2607400000000002</v>
      </c>
      <c r="C83">
        <v>3.34612</v>
      </c>
      <c r="D83">
        <v>3.02658</v>
      </c>
      <c r="E83">
        <v>1.99366</v>
      </c>
      <c r="G83" s="5">
        <v>373.14699999999999</v>
      </c>
      <c r="H83">
        <f t="shared" si="3"/>
        <v>2.6567750000000001</v>
      </c>
      <c r="I83" s="6">
        <f t="shared" si="4"/>
        <v>0.63469611928334135</v>
      </c>
    </row>
    <row r="84" spans="1:9" x14ac:dyDescent="0.2">
      <c r="A84">
        <v>409.62599999999998</v>
      </c>
      <c r="B84">
        <v>2.7509299999999999</v>
      </c>
      <c r="C84">
        <v>4.1800800000000002</v>
      </c>
      <c r="D84">
        <v>3.59192</v>
      </c>
      <c r="E84">
        <v>2.6630099999999999</v>
      </c>
      <c r="G84" s="5">
        <v>409.62599999999998</v>
      </c>
      <c r="H84">
        <f t="shared" si="3"/>
        <v>3.2964850000000001</v>
      </c>
      <c r="I84" s="6">
        <f t="shared" si="4"/>
        <v>0.72271312817281363</v>
      </c>
    </row>
    <row r="85" spans="1:9" x14ac:dyDescent="0.2">
      <c r="A85">
        <v>449.67200000000003</v>
      </c>
      <c r="B85">
        <v>3.0429400000000002</v>
      </c>
      <c r="C85">
        <v>4.8143200000000004</v>
      </c>
      <c r="D85">
        <v>4.1378599999999999</v>
      </c>
      <c r="E85">
        <v>3.17652</v>
      </c>
      <c r="G85" s="5">
        <v>449.67200000000003</v>
      </c>
      <c r="H85">
        <f t="shared" si="3"/>
        <v>3.79291</v>
      </c>
      <c r="I85" s="6">
        <f t="shared" si="4"/>
        <v>0.83758791053039194</v>
      </c>
    </row>
    <row r="86" spans="1:9" x14ac:dyDescent="0.2">
      <c r="A86">
        <v>493.63299999999998</v>
      </c>
      <c r="B86">
        <v>3.1027100000000001</v>
      </c>
      <c r="C86">
        <v>5.1116299999999999</v>
      </c>
      <c r="D86">
        <v>4.6058899999999996</v>
      </c>
      <c r="E86">
        <v>3.4423300000000001</v>
      </c>
      <c r="G86" s="7">
        <v>493.63299999999998</v>
      </c>
      <c r="H86" s="8">
        <f t="shared" si="3"/>
        <v>4.0656400000000001</v>
      </c>
      <c r="I86" s="9">
        <f t="shared" si="4"/>
        <v>0.94898448944121361</v>
      </c>
    </row>
    <row r="87" spans="1:9" x14ac:dyDescent="0.2">
      <c r="A87">
        <v>541.89200000000005</v>
      </c>
      <c r="B87">
        <v>2.9959600000000002</v>
      </c>
      <c r="C87">
        <v>5.1947900000000002</v>
      </c>
      <c r="D87">
        <v>4.9667899999999996</v>
      </c>
      <c r="E87">
        <v>3.4875799999999999</v>
      </c>
      <c r="G87" s="2">
        <v>541.89200000000005</v>
      </c>
      <c r="H87" s="3">
        <f t="shared" si="3"/>
        <v>4.1612800000000005</v>
      </c>
      <c r="I87" s="4">
        <f t="shared" si="4"/>
        <v>1.0845631490143841</v>
      </c>
    </row>
    <row r="88" spans="1:9" x14ac:dyDescent="0.2">
      <c r="A88">
        <v>594.86900000000003</v>
      </c>
      <c r="B88">
        <v>2.8296399999999999</v>
      </c>
      <c r="C88">
        <v>5.3378699999999997</v>
      </c>
      <c r="D88">
        <v>5.2119099999999996</v>
      </c>
      <c r="E88">
        <v>3.4305500000000002</v>
      </c>
      <c r="G88" s="5">
        <v>594.86900000000003</v>
      </c>
      <c r="H88">
        <f t="shared" si="3"/>
        <v>4.2024925</v>
      </c>
      <c r="I88" s="6">
        <f t="shared" si="4"/>
        <v>1.2634113828407847</v>
      </c>
    </row>
    <row r="89" spans="1:9" x14ac:dyDescent="0.2">
      <c r="A89">
        <v>653.02499999999998</v>
      </c>
      <c r="B89">
        <v>2.6880799999999998</v>
      </c>
      <c r="C89">
        <v>5.6663500000000004</v>
      </c>
      <c r="D89">
        <v>5.3395799999999998</v>
      </c>
      <c r="E89">
        <v>3.4051</v>
      </c>
      <c r="G89" s="5">
        <v>653.02499999999998</v>
      </c>
      <c r="H89">
        <f t="shared" si="3"/>
        <v>4.2747774999999999</v>
      </c>
      <c r="I89" s="6">
        <f t="shared" si="4"/>
        <v>1.4542152863629465</v>
      </c>
    </row>
    <row r="90" spans="1:9" x14ac:dyDescent="0.2">
      <c r="A90">
        <v>716.86599999999999</v>
      </c>
      <c r="B90">
        <v>2.5937100000000002</v>
      </c>
      <c r="C90">
        <v>5.9853500000000004</v>
      </c>
      <c r="D90">
        <v>5.3426900000000002</v>
      </c>
      <c r="E90">
        <v>3.49322</v>
      </c>
      <c r="G90" s="5">
        <v>716.86599999999999</v>
      </c>
      <c r="H90">
        <f t="shared" si="3"/>
        <v>4.3537425000000001</v>
      </c>
      <c r="I90" s="6">
        <f t="shared" si="4"/>
        <v>1.578857558054241</v>
      </c>
    </row>
    <row r="91" spans="1:9" x14ac:dyDescent="0.2">
      <c r="A91">
        <v>786.94899999999996</v>
      </c>
      <c r="B91">
        <v>2.5148999999999999</v>
      </c>
      <c r="C91">
        <v>6.0431900000000001</v>
      </c>
      <c r="D91">
        <v>5.1902400000000002</v>
      </c>
      <c r="E91">
        <v>3.6869200000000002</v>
      </c>
      <c r="G91" s="5">
        <v>786.94899999999996</v>
      </c>
      <c r="H91">
        <f t="shared" si="3"/>
        <v>4.3588125</v>
      </c>
      <c r="I91" s="6">
        <f t="shared" si="4"/>
        <v>1.5684229966726688</v>
      </c>
    </row>
    <row r="92" spans="1:9" x14ac:dyDescent="0.2">
      <c r="A92">
        <v>863.88300000000004</v>
      </c>
      <c r="B92">
        <v>2.3990200000000002</v>
      </c>
      <c r="C92">
        <v>5.8740100000000002</v>
      </c>
      <c r="D92">
        <v>4.8760300000000001</v>
      </c>
      <c r="E92">
        <v>3.8758300000000001</v>
      </c>
      <c r="G92" s="5">
        <v>863.88300000000004</v>
      </c>
      <c r="H92">
        <f t="shared" si="3"/>
        <v>4.2562224999999998</v>
      </c>
      <c r="I92" s="6">
        <f t="shared" si="4"/>
        <v>1.4827111780198485</v>
      </c>
    </row>
    <row r="93" spans="1:9" x14ac:dyDescent="0.2">
      <c r="A93">
        <v>948.33799999999997</v>
      </c>
      <c r="B93">
        <v>2.2101500000000001</v>
      </c>
      <c r="C93">
        <v>5.5380500000000001</v>
      </c>
      <c r="D93">
        <v>4.4081000000000001</v>
      </c>
      <c r="E93">
        <v>3.87609</v>
      </c>
      <c r="G93" s="7">
        <v>948.33799999999997</v>
      </c>
      <c r="H93" s="8">
        <f t="shared" si="3"/>
        <v>4.0080975000000008</v>
      </c>
      <c r="I93" s="9">
        <f t="shared" si="4"/>
        <v>1.3845333564147129</v>
      </c>
    </row>
    <row r="94" spans="1:9" x14ac:dyDescent="0.2">
      <c r="A94">
        <v>1041.05</v>
      </c>
      <c r="B94">
        <v>1.94628</v>
      </c>
      <c r="C94">
        <v>4.8607699999999996</v>
      </c>
      <c r="D94">
        <v>3.8427699999999998</v>
      </c>
      <c r="E94">
        <v>3.52278</v>
      </c>
      <c r="G94" s="2">
        <v>1041.05</v>
      </c>
      <c r="H94" s="3">
        <f t="shared" si="3"/>
        <v>3.5431499999999998</v>
      </c>
      <c r="I94" s="4">
        <f t="shared" si="4"/>
        <v>1.2077945938224204</v>
      </c>
    </row>
    <row r="95" spans="1:9" x14ac:dyDescent="0.2">
      <c r="A95">
        <v>1142.83</v>
      </c>
      <c r="B95">
        <v>1.63683</v>
      </c>
      <c r="C95">
        <v>3.88673</v>
      </c>
      <c r="D95">
        <v>3.26031</v>
      </c>
      <c r="E95">
        <v>2.7516500000000002</v>
      </c>
      <c r="G95" s="5">
        <v>1142.83</v>
      </c>
      <c r="H95">
        <f t="shared" si="3"/>
        <v>2.88388</v>
      </c>
      <c r="I95" s="6">
        <f t="shared" si="4"/>
        <v>0.95219503303332453</v>
      </c>
    </row>
    <row r="96" spans="1:9" x14ac:dyDescent="0.2">
      <c r="A96">
        <v>1254.55</v>
      </c>
      <c r="B96">
        <v>1.3083100000000001</v>
      </c>
      <c r="C96">
        <v>2.8592900000000001</v>
      </c>
      <c r="D96">
        <v>2.6801300000000001</v>
      </c>
      <c r="E96">
        <v>1.62538</v>
      </c>
      <c r="G96" s="5">
        <v>1254.55</v>
      </c>
      <c r="H96">
        <f t="shared" si="3"/>
        <v>2.1182775</v>
      </c>
      <c r="I96" s="6">
        <f t="shared" si="4"/>
        <v>0.7667622520431826</v>
      </c>
    </row>
    <row r="97" spans="1:9" x14ac:dyDescent="0.2">
      <c r="A97">
        <v>1377.2</v>
      </c>
      <c r="B97">
        <v>0.986595</v>
      </c>
      <c r="C97">
        <v>1.6898599999999999</v>
      </c>
      <c r="D97">
        <v>2.1104699999999998</v>
      </c>
      <c r="E97">
        <v>0.64519800000000005</v>
      </c>
      <c r="G97" s="5">
        <v>1377.2</v>
      </c>
      <c r="H97">
        <f t="shared" si="3"/>
        <v>1.35803075</v>
      </c>
      <c r="I97" s="6">
        <f t="shared" si="4"/>
        <v>0.66392030695125581</v>
      </c>
    </row>
    <row r="98" spans="1:9" x14ac:dyDescent="0.2">
      <c r="A98">
        <v>1511.84</v>
      </c>
      <c r="B98">
        <v>0.69633199999999995</v>
      </c>
      <c r="C98">
        <v>0.51193100000000002</v>
      </c>
      <c r="D98">
        <v>1.49475</v>
      </c>
      <c r="E98">
        <v>0.125195</v>
      </c>
      <c r="G98" s="5">
        <v>1511.84</v>
      </c>
      <c r="H98">
        <f t="shared" si="3"/>
        <v>0.70705200000000012</v>
      </c>
      <c r="I98" s="6">
        <f t="shared" si="4"/>
        <v>0.57654512130274738</v>
      </c>
    </row>
    <row r="99" spans="1:9" x14ac:dyDescent="0.2">
      <c r="A99">
        <v>1659.64</v>
      </c>
      <c r="B99">
        <v>0.49779200000000001</v>
      </c>
      <c r="C99">
        <v>3.4733399999999998E-2</v>
      </c>
      <c r="D99">
        <v>1.0452399999999999</v>
      </c>
      <c r="E99">
        <v>9.6491700000000003E-3</v>
      </c>
      <c r="G99" s="5">
        <v>1659.64</v>
      </c>
      <c r="H99">
        <f t="shared" si="3"/>
        <v>0.39685364250000005</v>
      </c>
      <c r="I99" s="6">
        <f t="shared" si="4"/>
        <v>0.48704955057953375</v>
      </c>
    </row>
    <row r="100" spans="1:9" x14ac:dyDescent="0.2">
      <c r="A100">
        <v>1821.89</v>
      </c>
      <c r="B100">
        <v>0.353047</v>
      </c>
      <c r="C100">
        <v>0</v>
      </c>
      <c r="D100">
        <v>0.60897999999999997</v>
      </c>
      <c r="E100">
        <v>0</v>
      </c>
      <c r="G100" s="5">
        <v>1821.89</v>
      </c>
      <c r="H100">
        <f t="shared" si="3"/>
        <v>0.24050674999999999</v>
      </c>
      <c r="I100" s="6">
        <f t="shared" si="4"/>
        <v>0.2967180690075738</v>
      </c>
    </row>
    <row r="101" spans="1:9" x14ac:dyDescent="0.2">
      <c r="A101">
        <v>2000</v>
      </c>
      <c r="G101" s="7"/>
      <c r="H101" s="8"/>
      <c r="I101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RO2a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2023-03-01T17:44:05Z</dcterms:created>
  <dcterms:modified xsi:type="dcterms:W3CDTF">2023-09-02T16:32:09Z</dcterms:modified>
</cp:coreProperties>
</file>