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caArnull/Documents/PhD/RO2 2022/RO2b/RO2b Grain Size Results/"/>
    </mc:Choice>
  </mc:AlternateContent>
  <xr:revisionPtr revIDLastSave="0" documentId="13_ncr:1_{BD3B6A9E-7074-4442-8B11-C03949A7A265}" xr6:coauthVersionLast="47" xr6:coauthVersionMax="47" xr10:uidLastSave="{00000000-0000-0000-0000-000000000000}"/>
  <bookViews>
    <workbookView xWindow="0" yWindow="500" windowWidth="27020" windowHeight="16440" xr2:uid="{02D63DB9-69CF-C449-86CA-C0E5337DA1FC}"/>
  </bookViews>
  <sheets>
    <sheet name="RO2b 202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3" i="2" l="1"/>
  <c r="O12" i="2"/>
  <c r="O11" i="2"/>
  <c r="O10" i="2"/>
  <c r="O9" i="2"/>
  <c r="O8" i="2"/>
  <c r="O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7" i="2"/>
  <c r="H8" i="2"/>
  <c r="H9" i="2"/>
  <c r="H10" i="2"/>
  <c r="H11" i="2"/>
  <c r="L8" i="2" s="1"/>
  <c r="H12" i="2"/>
  <c r="H13" i="2"/>
  <c r="H14" i="2"/>
  <c r="H15" i="2"/>
  <c r="L9" i="2" s="1"/>
  <c r="H16" i="2"/>
  <c r="H17" i="2"/>
  <c r="H18" i="2"/>
  <c r="L10" i="2" s="1"/>
  <c r="H19" i="2"/>
  <c r="H20" i="2"/>
  <c r="H21" i="2"/>
  <c r="H22" i="2"/>
  <c r="H23" i="2"/>
  <c r="H24" i="2"/>
  <c r="H25" i="2"/>
  <c r="L11" i="2" s="1"/>
  <c r="H26" i="2"/>
  <c r="H27" i="2"/>
  <c r="H28" i="2"/>
  <c r="H29" i="2"/>
  <c r="H30" i="2"/>
  <c r="H31" i="2"/>
  <c r="H32" i="2"/>
  <c r="H33" i="2"/>
  <c r="H34" i="2"/>
  <c r="H35" i="2"/>
  <c r="H36" i="2"/>
  <c r="H37" i="2"/>
  <c r="L12" i="2" s="1"/>
  <c r="H38" i="2"/>
  <c r="H39" i="2"/>
  <c r="H40" i="2"/>
  <c r="L13" i="2" s="1"/>
  <c r="H41" i="2"/>
  <c r="H42" i="2"/>
  <c r="H43" i="2"/>
  <c r="H44" i="2"/>
  <c r="H45" i="2"/>
  <c r="H46" i="2"/>
  <c r="H47" i="2"/>
  <c r="H48" i="2"/>
  <c r="L14" i="2" s="1"/>
  <c r="H49" i="2"/>
  <c r="H50" i="2"/>
  <c r="H51" i="2"/>
  <c r="H52" i="2"/>
  <c r="H53" i="2"/>
  <c r="H54" i="2"/>
  <c r="H55" i="2"/>
  <c r="L15" i="2" s="1"/>
  <c r="H56" i="2"/>
  <c r="H57" i="2"/>
  <c r="H58" i="2"/>
  <c r="H59" i="2"/>
  <c r="H60" i="2"/>
  <c r="H61" i="2"/>
  <c r="H62" i="2"/>
  <c r="L16" i="2" s="1"/>
  <c r="H63" i="2"/>
  <c r="H64" i="2"/>
  <c r="H65" i="2"/>
  <c r="H66" i="2"/>
  <c r="H67" i="2"/>
  <c r="H68" i="2"/>
  <c r="H69" i="2"/>
  <c r="H70" i="2"/>
  <c r="L17" i="2" s="1"/>
  <c r="H71" i="2"/>
  <c r="H72" i="2"/>
  <c r="H73" i="2"/>
  <c r="H74" i="2"/>
  <c r="H75" i="2"/>
  <c r="H76" i="2"/>
  <c r="H77" i="2"/>
  <c r="L18" i="2" s="1"/>
  <c r="H78" i="2"/>
  <c r="H79" i="2"/>
  <c r="H80" i="2"/>
  <c r="H81" i="2"/>
  <c r="H82" i="2"/>
  <c r="H83" i="2"/>
  <c r="H84" i="2"/>
  <c r="H85" i="2"/>
  <c r="L19" i="2" s="1"/>
  <c r="H86" i="2"/>
  <c r="H87" i="2"/>
  <c r="H88" i="2"/>
  <c r="H89" i="2"/>
  <c r="H90" i="2"/>
  <c r="H91" i="2"/>
  <c r="H92" i="2"/>
  <c r="L20" i="2" s="1"/>
  <c r="H93" i="2"/>
  <c r="H94" i="2"/>
  <c r="H95" i="2"/>
  <c r="H96" i="2"/>
  <c r="H97" i="2"/>
  <c r="H98" i="2"/>
  <c r="H7" i="2"/>
  <c r="L7" i="2" s="1"/>
</calcChain>
</file>

<file path=xl/sharedStrings.xml><?xml version="1.0" encoding="utf-8"?>
<sst xmlns="http://schemas.openxmlformats.org/spreadsheetml/2006/main" count="44" uniqueCount="32">
  <si>
    <t>um</t>
  </si>
  <si>
    <t>%</t>
  </si>
  <si>
    <t>(Lower)</t>
  </si>
  <si>
    <t>Volume</t>
  </si>
  <si>
    <t>Diameter</t>
  </si>
  <si>
    <t>Diff.</t>
  </si>
  <si>
    <t>Channel</t>
  </si>
  <si>
    <t>84 2022_13_01.$ls</t>
  </si>
  <si>
    <t>80 2022_14_01.$ls</t>
  </si>
  <si>
    <t>69 2022_15_01.$ls</t>
  </si>
  <si>
    <t>65 2022_16_01.$ls</t>
  </si>
  <si>
    <t>File name:</t>
  </si>
  <si>
    <t>LS</t>
  </si>
  <si>
    <t xml:space="preserve">Mean </t>
  </si>
  <si>
    <t>sd</t>
  </si>
  <si>
    <t>um &lt;</t>
  </si>
  <si>
    <t xml:space="preserve">um </t>
  </si>
  <si>
    <t>1mm-2mm</t>
  </si>
  <si>
    <t xml:space="preserve">Very coarse sand-gravel </t>
  </si>
  <si>
    <t>500-1mm</t>
  </si>
  <si>
    <t>Coarse Sand</t>
  </si>
  <si>
    <t>500-250</t>
  </si>
  <si>
    <t>Medium Sand</t>
  </si>
  <si>
    <t>250-125</t>
  </si>
  <si>
    <t>Fine sand</t>
  </si>
  <si>
    <t>125-63</t>
  </si>
  <si>
    <t>Very fine sand</t>
  </si>
  <si>
    <t>Silt</t>
  </si>
  <si>
    <t>% volume</t>
  </si>
  <si>
    <t xml:space="preserve">Grain size </t>
  </si>
  <si>
    <t>4-63</t>
  </si>
  <si>
    <t>&lt;4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</si>
</sst>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22" fontId="0" fillId="0" borderId="0" xfId="0" applyNumberFormat="1"/>
    <xf numFmtId="0" fontId="1" fillId="0" borderId="0" xfId="0" applyFont="1"/>
    <xf numFmtId="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49" fontId="0" fillId="2" borderId="0" xfId="0" applyNumberFormat="1" applyFill="1"/>
    <xf numFmtId="2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'RO2b 2022'!$G$7:$G$98</c:f>
              <c:numCache>
                <c:formatCode>General</c:formatCode>
                <c:ptCount val="92"/>
                <c:pt idx="0">
                  <c:v>0.37519799999999998</c:v>
                </c:pt>
                <c:pt idx="1">
                  <c:v>0.41187800000000002</c:v>
                </c:pt>
                <c:pt idx="2">
                  <c:v>0.45214500000000002</c:v>
                </c:pt>
                <c:pt idx="3">
                  <c:v>0.49634699999999998</c:v>
                </c:pt>
                <c:pt idx="4">
                  <c:v>0.54487200000000002</c:v>
                </c:pt>
                <c:pt idx="5">
                  <c:v>0.59814000000000001</c:v>
                </c:pt>
                <c:pt idx="6">
                  <c:v>0.65661499999999995</c:v>
                </c:pt>
                <c:pt idx="7">
                  <c:v>0.72080699999999998</c:v>
                </c:pt>
                <c:pt idx="8">
                  <c:v>0.79127499999999995</c:v>
                </c:pt>
                <c:pt idx="9">
                  <c:v>0.86863199999999996</c:v>
                </c:pt>
                <c:pt idx="10">
                  <c:v>0.95355199999999996</c:v>
                </c:pt>
                <c:pt idx="11">
                  <c:v>1.04677</c:v>
                </c:pt>
                <c:pt idx="12">
                  <c:v>1.1491100000000001</c:v>
                </c:pt>
                <c:pt idx="13">
                  <c:v>1.26145</c:v>
                </c:pt>
                <c:pt idx="14">
                  <c:v>1.3847700000000001</c:v>
                </c:pt>
                <c:pt idx="15">
                  <c:v>1.5201499999999999</c:v>
                </c:pt>
                <c:pt idx="16">
                  <c:v>1.66876</c:v>
                </c:pt>
                <c:pt idx="17">
                  <c:v>1.8319000000000001</c:v>
                </c:pt>
                <c:pt idx="18">
                  <c:v>2.0110000000000001</c:v>
                </c:pt>
                <c:pt idx="19">
                  <c:v>2.2075999999999998</c:v>
                </c:pt>
                <c:pt idx="20">
                  <c:v>2.4234200000000001</c:v>
                </c:pt>
                <c:pt idx="21">
                  <c:v>2.6603300000000001</c:v>
                </c:pt>
                <c:pt idx="22">
                  <c:v>2.92042</c:v>
                </c:pt>
                <c:pt idx="23">
                  <c:v>3.2059199999999999</c:v>
                </c:pt>
                <c:pt idx="24">
                  <c:v>3.5193400000000001</c:v>
                </c:pt>
                <c:pt idx="25">
                  <c:v>3.8633999999999999</c:v>
                </c:pt>
                <c:pt idx="26">
                  <c:v>4.2411000000000003</c:v>
                </c:pt>
                <c:pt idx="27">
                  <c:v>4.6557199999999996</c:v>
                </c:pt>
                <c:pt idx="28">
                  <c:v>5.1108700000000002</c:v>
                </c:pt>
                <c:pt idx="29">
                  <c:v>5.6105200000000002</c:v>
                </c:pt>
                <c:pt idx="30">
                  <c:v>6.1590199999999999</c:v>
                </c:pt>
                <c:pt idx="31">
                  <c:v>6.7611400000000001</c:v>
                </c:pt>
                <c:pt idx="32">
                  <c:v>7.4221199999999996</c:v>
                </c:pt>
                <c:pt idx="33">
                  <c:v>8.1477299999999993</c:v>
                </c:pt>
                <c:pt idx="34">
                  <c:v>8.9442699999999995</c:v>
                </c:pt>
                <c:pt idx="35">
                  <c:v>9.8186900000000001</c:v>
                </c:pt>
                <c:pt idx="36">
                  <c:v>10.778600000000001</c:v>
                </c:pt>
                <c:pt idx="37">
                  <c:v>11.8323</c:v>
                </c:pt>
                <c:pt idx="38">
                  <c:v>12.989100000000001</c:v>
                </c:pt>
                <c:pt idx="39">
                  <c:v>14.258900000000001</c:v>
                </c:pt>
                <c:pt idx="40">
                  <c:v>15.652900000000001</c:v>
                </c:pt>
                <c:pt idx="41">
                  <c:v>17.183199999999999</c:v>
                </c:pt>
                <c:pt idx="42">
                  <c:v>18.863</c:v>
                </c:pt>
                <c:pt idx="43">
                  <c:v>20.707100000000001</c:v>
                </c:pt>
                <c:pt idx="44">
                  <c:v>22.7315</c:v>
                </c:pt>
                <c:pt idx="45">
                  <c:v>24.953800000000001</c:v>
                </c:pt>
                <c:pt idx="46">
                  <c:v>27.3934</c:v>
                </c:pt>
                <c:pt idx="47">
                  <c:v>30.071400000000001</c:v>
                </c:pt>
                <c:pt idx="48">
                  <c:v>33.011299999999999</c:v>
                </c:pt>
                <c:pt idx="49">
                  <c:v>36.238500000000002</c:v>
                </c:pt>
                <c:pt idx="50">
                  <c:v>39.781300000000002</c:v>
                </c:pt>
                <c:pt idx="51">
                  <c:v>43.670400000000001</c:v>
                </c:pt>
                <c:pt idx="52">
                  <c:v>47.939700000000002</c:v>
                </c:pt>
                <c:pt idx="53">
                  <c:v>52.626399999999997</c:v>
                </c:pt>
                <c:pt idx="54">
                  <c:v>57.771299999999997</c:v>
                </c:pt>
                <c:pt idx="55">
                  <c:v>63.419199999999996</c:v>
                </c:pt>
                <c:pt idx="56">
                  <c:v>69.619200000000006</c:v>
                </c:pt>
                <c:pt idx="57">
                  <c:v>76.425299999999993</c:v>
                </c:pt>
                <c:pt idx="58">
                  <c:v>83.896900000000002</c:v>
                </c:pt>
                <c:pt idx="59">
                  <c:v>92.098799999999997</c:v>
                </c:pt>
                <c:pt idx="60">
                  <c:v>101.10299999999999</c:v>
                </c:pt>
                <c:pt idx="61">
                  <c:v>110.98699999999999</c:v>
                </c:pt>
                <c:pt idx="62">
                  <c:v>121.837</c:v>
                </c:pt>
                <c:pt idx="63">
                  <c:v>133.74799999999999</c:v>
                </c:pt>
                <c:pt idx="64">
                  <c:v>146.82400000000001</c:v>
                </c:pt>
                <c:pt idx="65">
                  <c:v>161.17699999999999</c:v>
                </c:pt>
                <c:pt idx="66">
                  <c:v>176.935</c:v>
                </c:pt>
                <c:pt idx="67">
                  <c:v>194.232</c:v>
                </c:pt>
                <c:pt idx="68">
                  <c:v>213.221</c:v>
                </c:pt>
                <c:pt idx="69">
                  <c:v>234.066</c:v>
                </c:pt>
                <c:pt idx="70">
                  <c:v>256.94799999999998</c:v>
                </c:pt>
                <c:pt idx="71">
                  <c:v>282.06799999999998</c:v>
                </c:pt>
                <c:pt idx="72">
                  <c:v>309.64400000000001</c:v>
                </c:pt>
                <c:pt idx="73">
                  <c:v>339.916</c:v>
                </c:pt>
                <c:pt idx="74">
                  <c:v>373.14699999999999</c:v>
                </c:pt>
                <c:pt idx="75">
                  <c:v>409.62599999999998</c:v>
                </c:pt>
                <c:pt idx="76">
                  <c:v>449.67200000000003</c:v>
                </c:pt>
                <c:pt idx="77">
                  <c:v>493.63299999999998</c:v>
                </c:pt>
                <c:pt idx="78">
                  <c:v>541.89200000000005</c:v>
                </c:pt>
                <c:pt idx="79">
                  <c:v>594.86900000000003</c:v>
                </c:pt>
                <c:pt idx="80">
                  <c:v>653.02499999999998</c:v>
                </c:pt>
                <c:pt idx="81">
                  <c:v>716.86599999999999</c:v>
                </c:pt>
                <c:pt idx="82">
                  <c:v>786.94899999999996</c:v>
                </c:pt>
                <c:pt idx="83">
                  <c:v>863.88300000000004</c:v>
                </c:pt>
                <c:pt idx="84">
                  <c:v>948.33799999999997</c:v>
                </c:pt>
                <c:pt idx="85">
                  <c:v>1041.05</c:v>
                </c:pt>
                <c:pt idx="86">
                  <c:v>1142.83</c:v>
                </c:pt>
                <c:pt idx="87">
                  <c:v>1254.55</c:v>
                </c:pt>
                <c:pt idx="88">
                  <c:v>1377.2</c:v>
                </c:pt>
                <c:pt idx="89">
                  <c:v>1511.84</c:v>
                </c:pt>
                <c:pt idx="90">
                  <c:v>1659.64</c:v>
                </c:pt>
                <c:pt idx="91">
                  <c:v>1821.89</c:v>
                </c:pt>
              </c:numCache>
            </c:numRef>
          </c:xVal>
          <c:yVal>
            <c:numRef>
              <c:f>'RO2b 2022'!$H$7:$H$99</c:f>
              <c:numCache>
                <c:formatCode>General</c:formatCode>
                <c:ptCount val="93"/>
                <c:pt idx="0">
                  <c:v>4.6025149999999997E-3</c:v>
                </c:pt>
                <c:pt idx="1">
                  <c:v>8.21385E-3</c:v>
                </c:pt>
                <c:pt idx="2">
                  <c:v>1.21426E-2</c:v>
                </c:pt>
                <c:pt idx="3">
                  <c:v>1.7320699999999998E-2</c:v>
                </c:pt>
                <c:pt idx="4">
                  <c:v>2.1561799999999999E-2</c:v>
                </c:pt>
                <c:pt idx="5">
                  <c:v>2.5307924999999998E-2</c:v>
                </c:pt>
                <c:pt idx="6">
                  <c:v>2.87402E-2</c:v>
                </c:pt>
                <c:pt idx="7">
                  <c:v>3.2227626750000002E-2</c:v>
                </c:pt>
                <c:pt idx="8">
                  <c:v>3.6649334999999998E-2</c:v>
                </c:pt>
                <c:pt idx="9">
                  <c:v>4.2362825000000007E-2</c:v>
                </c:pt>
                <c:pt idx="10">
                  <c:v>4.7075100000000002E-2</c:v>
                </c:pt>
                <c:pt idx="11">
                  <c:v>5.0484750000000002E-2</c:v>
                </c:pt>
                <c:pt idx="12">
                  <c:v>5.2734875000000001E-2</c:v>
                </c:pt>
                <c:pt idx="13">
                  <c:v>5.38456E-2</c:v>
                </c:pt>
                <c:pt idx="14">
                  <c:v>5.4207825000000001E-2</c:v>
                </c:pt>
                <c:pt idx="15">
                  <c:v>5.4204824999999998E-2</c:v>
                </c:pt>
                <c:pt idx="16">
                  <c:v>5.4398700000000001E-2</c:v>
                </c:pt>
                <c:pt idx="17">
                  <c:v>5.4979225000000007E-2</c:v>
                </c:pt>
                <c:pt idx="18">
                  <c:v>5.6251600000000006E-2</c:v>
                </c:pt>
                <c:pt idx="19">
                  <c:v>5.8446749999999999E-2</c:v>
                </c:pt>
                <c:pt idx="20">
                  <c:v>6.1850099999999998E-2</c:v>
                </c:pt>
                <c:pt idx="21">
                  <c:v>6.6515249999999998E-2</c:v>
                </c:pt>
                <c:pt idx="22">
                  <c:v>7.2421550000000001E-2</c:v>
                </c:pt>
                <c:pt idx="23">
                  <c:v>7.9566799999999993E-2</c:v>
                </c:pt>
                <c:pt idx="24">
                  <c:v>8.7909525000000016E-2</c:v>
                </c:pt>
                <c:pt idx="25">
                  <c:v>9.7456475000000001E-2</c:v>
                </c:pt>
                <c:pt idx="26">
                  <c:v>0.10812057500000001</c:v>
                </c:pt>
                <c:pt idx="27">
                  <c:v>0.1198845</c:v>
                </c:pt>
                <c:pt idx="28">
                  <c:v>0.13268502500000001</c:v>
                </c:pt>
                <c:pt idx="29">
                  <c:v>0.146546275</c:v>
                </c:pt>
                <c:pt idx="30">
                  <c:v>0.16151104999999999</c:v>
                </c:pt>
                <c:pt idx="31">
                  <c:v>0.17755190000000001</c:v>
                </c:pt>
                <c:pt idx="32">
                  <c:v>0.19471517500000002</c:v>
                </c:pt>
                <c:pt idx="33">
                  <c:v>0.21291949999999998</c:v>
                </c:pt>
                <c:pt idx="34">
                  <c:v>0.23222005000000001</c:v>
                </c:pt>
                <c:pt idx="35">
                  <c:v>0.25230900000000001</c:v>
                </c:pt>
                <c:pt idx="36">
                  <c:v>0.27287050000000002</c:v>
                </c:pt>
                <c:pt idx="37">
                  <c:v>0.29305700000000001</c:v>
                </c:pt>
                <c:pt idx="38">
                  <c:v>0.31212175000000003</c:v>
                </c:pt>
                <c:pt idx="39">
                  <c:v>0.32937775000000002</c:v>
                </c:pt>
                <c:pt idx="40">
                  <c:v>0.34476249999999997</c:v>
                </c:pt>
                <c:pt idx="41">
                  <c:v>0.35899125000000004</c:v>
                </c:pt>
                <c:pt idx="42">
                  <c:v>0.3731025</c:v>
                </c:pt>
                <c:pt idx="43">
                  <c:v>0.38854100000000003</c:v>
                </c:pt>
                <c:pt idx="44">
                  <c:v>0.40618774999999996</c:v>
                </c:pt>
                <c:pt idx="45">
                  <c:v>0.42679600000000001</c:v>
                </c:pt>
                <c:pt idx="46">
                  <c:v>0.4505035</c:v>
                </c:pt>
                <c:pt idx="47">
                  <c:v>0.47739549999999997</c:v>
                </c:pt>
                <c:pt idx="48">
                  <c:v>0.50764775000000006</c:v>
                </c:pt>
                <c:pt idx="49">
                  <c:v>0.54025299999999998</c:v>
                </c:pt>
                <c:pt idx="50">
                  <c:v>0.57244324999999996</c:v>
                </c:pt>
                <c:pt idx="51">
                  <c:v>0.60134175000000001</c:v>
                </c:pt>
                <c:pt idx="52">
                  <c:v>0.62772624999999993</c:v>
                </c:pt>
                <c:pt idx="53">
                  <c:v>0.65667825000000013</c:v>
                </c:pt>
                <c:pt idx="54">
                  <c:v>0.69579774999999999</c:v>
                </c:pt>
                <c:pt idx="55">
                  <c:v>0.75251200000000007</c:v>
                </c:pt>
                <c:pt idx="56">
                  <c:v>0.83126125000000006</c:v>
                </c:pt>
                <c:pt idx="57">
                  <c:v>0.93407574999999998</c:v>
                </c:pt>
                <c:pt idx="58">
                  <c:v>1.0627342500000001</c:v>
                </c:pt>
                <c:pt idx="59">
                  <c:v>1.2178657500000001</c:v>
                </c:pt>
                <c:pt idx="60">
                  <c:v>1.3961329999999998</c:v>
                </c:pt>
                <c:pt idx="61">
                  <c:v>1.5877405000000002</c:v>
                </c:pt>
                <c:pt idx="62">
                  <c:v>1.775075</c:v>
                </c:pt>
                <c:pt idx="63">
                  <c:v>1.9348574999999999</c:v>
                </c:pt>
                <c:pt idx="64">
                  <c:v>2.044575</c:v>
                </c:pt>
                <c:pt idx="65">
                  <c:v>2.0883699999999998</c:v>
                </c:pt>
                <c:pt idx="66">
                  <c:v>2.0593425000000001</c:v>
                </c:pt>
                <c:pt idx="67">
                  <c:v>1.9628350000000001</c:v>
                </c:pt>
                <c:pt idx="68">
                  <c:v>1.8241050000000001</c:v>
                </c:pt>
                <c:pt idx="69">
                  <c:v>1.6912575000000001</c:v>
                </c:pt>
                <c:pt idx="70">
                  <c:v>1.6229974999999999</c:v>
                </c:pt>
                <c:pt idx="71">
                  <c:v>1.6700699999999999</c:v>
                </c:pt>
                <c:pt idx="72">
                  <c:v>1.8621325</c:v>
                </c:pt>
                <c:pt idx="73">
                  <c:v>2.1966950000000001</c:v>
                </c:pt>
                <c:pt idx="74">
                  <c:v>2.6264825000000003</c:v>
                </c:pt>
                <c:pt idx="75">
                  <c:v>3.0679350000000003</c:v>
                </c:pt>
                <c:pt idx="76">
                  <c:v>3.4462999999999999</c:v>
                </c:pt>
                <c:pt idx="77">
                  <c:v>3.7387424999999999</c:v>
                </c:pt>
                <c:pt idx="78">
                  <c:v>3.9805375000000001</c:v>
                </c:pt>
                <c:pt idx="79">
                  <c:v>4.2244124999999997</c:v>
                </c:pt>
                <c:pt idx="80">
                  <c:v>4.4794825000000005</c:v>
                </c:pt>
                <c:pt idx="81">
                  <c:v>4.6783250000000001</c:v>
                </c:pt>
                <c:pt idx="82">
                  <c:v>4.7269899999999998</c:v>
                </c:pt>
                <c:pt idx="83">
                  <c:v>4.6068550000000004</c:v>
                </c:pt>
                <c:pt idx="84">
                  <c:v>4.3203849999999999</c:v>
                </c:pt>
                <c:pt idx="85">
                  <c:v>3.8439399999999999</c:v>
                </c:pt>
                <c:pt idx="86">
                  <c:v>3.224135</c:v>
                </c:pt>
                <c:pt idx="87">
                  <c:v>2.5536599999999998</c:v>
                </c:pt>
                <c:pt idx="88">
                  <c:v>1.854285</c:v>
                </c:pt>
                <c:pt idx="89">
                  <c:v>1.1853180000000001</c:v>
                </c:pt>
                <c:pt idx="90">
                  <c:v>0.80890569999999995</c:v>
                </c:pt>
                <c:pt idx="91">
                  <c:v>0.5131405</c:v>
                </c:pt>
                <c:pt idx="9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AE-D348-AE97-9A4DEAD5E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479104"/>
        <c:axId val="1203960848"/>
      </c:scatterChart>
      <c:valAx>
        <c:axId val="120447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960848"/>
        <c:crosses val="autoZero"/>
        <c:crossBetween val="midCat"/>
      </c:valAx>
      <c:valAx>
        <c:axId val="120396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47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485589</xdr:colOff>
      <xdr:row>19</xdr:row>
      <xdr:rowOff>84045</xdr:rowOff>
    </xdr:from>
    <xdr:to>
      <xdr:col>20</xdr:col>
      <xdr:colOff>242794</xdr:colOff>
      <xdr:row>36</xdr:row>
      <xdr:rowOff>93382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092ACB-681A-0A61-9C82-A5EC0667C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3A96F-2A1F-BB4D-8D8E-E91DD9CB69E9}">
  <dimension ref="A1:Q99"/>
  <sheetViews>
    <sheetView tabSelected="1" topLeftCell="D3" zoomScale="136" zoomScaleNormal="160" workbookViewId="0">
      <selection activeCell="O12" sqref="O12:O13"/>
    </sheetView>
  </sheetViews>
  <sheetFormatPr baseColWidth="10" defaultRowHeight="16" x14ac:dyDescent="0.2"/>
  <cols>
    <col min="1" max="1" width="15.33203125" customWidth="1"/>
    <col min="2" max="2" width="18.1640625" customWidth="1"/>
    <col min="3" max="3" width="15.5" customWidth="1"/>
    <col min="4" max="6" width="15.83203125" customWidth="1"/>
  </cols>
  <sheetData>
    <row r="1" spans="1:17" x14ac:dyDescent="0.2">
      <c r="A1" t="s">
        <v>12</v>
      </c>
      <c r="B1" s="1">
        <v>44973.75</v>
      </c>
      <c r="C1" s="1">
        <v>44973.740277777775</v>
      </c>
      <c r="D1" s="1">
        <v>44973.732638888891</v>
      </c>
      <c r="E1" s="1">
        <v>44973.724999999999</v>
      </c>
      <c r="F1" s="1"/>
    </row>
    <row r="2" spans="1:17" x14ac:dyDescent="0.2">
      <c r="A2" t="s">
        <v>11</v>
      </c>
      <c r="B2" t="s">
        <v>10</v>
      </c>
      <c r="C2" t="s">
        <v>9</v>
      </c>
      <c r="D2" t="s">
        <v>8</v>
      </c>
      <c r="E2" t="s">
        <v>7</v>
      </c>
    </row>
    <row r="3" spans="1:17" x14ac:dyDescent="0.2">
      <c r="A3" t="s">
        <v>6</v>
      </c>
      <c r="B3" t="s">
        <v>5</v>
      </c>
      <c r="C3" t="s">
        <v>5</v>
      </c>
      <c r="D3" t="s">
        <v>5</v>
      </c>
      <c r="E3" t="s">
        <v>5</v>
      </c>
    </row>
    <row r="4" spans="1:17" x14ac:dyDescent="0.2">
      <c r="A4" t="s">
        <v>4</v>
      </c>
      <c r="B4" t="s">
        <v>3</v>
      </c>
      <c r="C4" t="s">
        <v>3</v>
      </c>
      <c r="D4" t="s">
        <v>3</v>
      </c>
      <c r="E4" t="s">
        <v>3</v>
      </c>
    </row>
    <row r="5" spans="1:17" x14ac:dyDescent="0.2">
      <c r="A5" t="s">
        <v>2</v>
      </c>
      <c r="B5" t="s">
        <v>1</v>
      </c>
      <c r="C5" t="s">
        <v>1</v>
      </c>
      <c r="D5" t="s">
        <v>1</v>
      </c>
      <c r="E5" t="s">
        <v>1</v>
      </c>
      <c r="G5" t="s">
        <v>29</v>
      </c>
      <c r="H5" t="s">
        <v>28</v>
      </c>
    </row>
    <row r="6" spans="1:17" x14ac:dyDescent="0.2">
      <c r="A6" t="s">
        <v>0</v>
      </c>
      <c r="G6" s="2" t="s">
        <v>0</v>
      </c>
      <c r="H6" s="2" t="s">
        <v>13</v>
      </c>
      <c r="I6" s="2" t="s">
        <v>14</v>
      </c>
      <c r="K6" t="s">
        <v>15</v>
      </c>
      <c r="L6" s="2" t="s">
        <v>1</v>
      </c>
      <c r="O6" t="s">
        <v>1</v>
      </c>
      <c r="P6" t="s">
        <v>16</v>
      </c>
    </row>
    <row r="7" spans="1:17" x14ac:dyDescent="0.2">
      <c r="A7">
        <v>0.37519799999999998</v>
      </c>
      <c r="B7">
        <v>8.7059500000000005E-3</v>
      </c>
      <c r="C7">
        <v>0</v>
      </c>
      <c r="D7">
        <v>5.6441800000000004E-3</v>
      </c>
      <c r="E7">
        <v>4.0599299999999998E-3</v>
      </c>
      <c r="G7" s="4">
        <v>0.37519799999999998</v>
      </c>
      <c r="H7" s="7">
        <f>AVERAGE(B7:E7)</f>
        <v>4.6025149999999997E-3</v>
      </c>
      <c r="I7" s="8">
        <f>STDEV(B7:E7)</f>
        <v>3.6240303337076729E-3</v>
      </c>
      <c r="K7">
        <v>0.5</v>
      </c>
      <c r="L7">
        <f>SUM(H7:H10)</f>
        <v>4.2279664999999994E-2</v>
      </c>
      <c r="O7" s="14">
        <f>SUM(H92:H98)</f>
        <v>13.983384200000003</v>
      </c>
      <c r="P7" t="s">
        <v>17</v>
      </c>
      <c r="Q7" t="s">
        <v>18</v>
      </c>
    </row>
    <row r="8" spans="1:17" x14ac:dyDescent="0.2">
      <c r="A8">
        <v>0.41187800000000002</v>
      </c>
      <c r="B8">
        <v>1.55341E-2</v>
      </c>
      <c r="C8">
        <v>0</v>
      </c>
      <c r="D8">
        <v>1.00661E-2</v>
      </c>
      <c r="E8">
        <v>7.2551999999999998E-3</v>
      </c>
      <c r="G8" s="5">
        <v>0.41187800000000002</v>
      </c>
      <c r="H8">
        <f t="shared" ref="H8:H71" si="0">AVERAGE(B8:E8)</f>
        <v>8.21385E-3</v>
      </c>
      <c r="I8" s="9">
        <f t="shared" ref="I8:I71" si="1">STDEV(B8:E8)</f>
        <v>6.4653752603129437E-3</v>
      </c>
      <c r="K8">
        <v>0.75</v>
      </c>
      <c r="L8">
        <f>SUM(H11:H14)</f>
        <v>0.10783755175</v>
      </c>
      <c r="O8" s="15">
        <f>SUM(H85:H91)</f>
        <v>31.016987499999999</v>
      </c>
      <c r="P8" s="12" t="s">
        <v>19</v>
      </c>
      <c r="Q8" s="12" t="s">
        <v>20</v>
      </c>
    </row>
    <row r="9" spans="1:17" x14ac:dyDescent="0.2">
      <c r="A9">
        <v>0.45214500000000002</v>
      </c>
      <c r="B9">
        <v>2.2963899999999999E-2</v>
      </c>
      <c r="C9">
        <v>0</v>
      </c>
      <c r="D9">
        <v>1.48685E-2</v>
      </c>
      <c r="E9">
        <v>1.0737999999999999E-2</v>
      </c>
      <c r="G9" s="5">
        <v>0.45214500000000002</v>
      </c>
      <c r="H9">
        <f t="shared" si="0"/>
        <v>1.21426E-2</v>
      </c>
      <c r="I9" s="9">
        <f t="shared" si="1"/>
        <v>9.5559178945126277E-3</v>
      </c>
      <c r="K9">
        <v>1</v>
      </c>
      <c r="L9">
        <f>SUM(H15:H17)</f>
        <v>0.12608726000000001</v>
      </c>
      <c r="O9" s="14">
        <f>SUM(H77:H84)</f>
        <v>20.231355000000001</v>
      </c>
      <c r="P9" t="s">
        <v>21</v>
      </c>
      <c r="Q9" t="s">
        <v>22</v>
      </c>
    </row>
    <row r="10" spans="1:17" x14ac:dyDescent="0.2">
      <c r="A10">
        <v>0.49634699999999998</v>
      </c>
      <c r="B10">
        <v>3.2761100000000001E-2</v>
      </c>
      <c r="C10">
        <v>0</v>
      </c>
      <c r="D10">
        <v>2.1198999999999999E-2</v>
      </c>
      <c r="E10">
        <v>1.53227E-2</v>
      </c>
      <c r="G10" s="6">
        <v>0.49634699999999998</v>
      </c>
      <c r="H10" s="10">
        <f t="shared" si="0"/>
        <v>1.7320699999999998E-2</v>
      </c>
      <c r="I10" s="11">
        <f t="shared" si="1"/>
        <v>1.3631407551924593E-2</v>
      </c>
      <c r="K10" s="3">
        <v>2</v>
      </c>
      <c r="L10">
        <f>SUM(H18:H24)</f>
        <v>0.37485580000000007</v>
      </c>
      <c r="O10" s="14">
        <f>SUM(H70:H76)</f>
        <v>13.605342499999999</v>
      </c>
      <c r="P10" t="s">
        <v>23</v>
      </c>
      <c r="Q10" t="s">
        <v>24</v>
      </c>
    </row>
    <row r="11" spans="1:17" x14ac:dyDescent="0.2">
      <c r="A11">
        <v>0.54487200000000002</v>
      </c>
      <c r="B11">
        <v>4.0799799999999997E-2</v>
      </c>
      <c r="C11">
        <v>0</v>
      </c>
      <c r="D11">
        <v>2.63818E-2</v>
      </c>
      <c r="E11">
        <v>1.9065599999999999E-2</v>
      </c>
      <c r="G11" s="5">
        <v>0.54487200000000002</v>
      </c>
      <c r="H11">
        <f t="shared" si="0"/>
        <v>2.1561799999999999E-2</v>
      </c>
      <c r="I11">
        <f t="shared" si="1"/>
        <v>1.6975229774389897E-2</v>
      </c>
      <c r="K11">
        <v>4</v>
      </c>
      <c r="L11">
        <f>SUM(H25:H32)</f>
        <v>0.58041805000000002</v>
      </c>
      <c r="O11" s="14">
        <f>SUM(H62:H69)</f>
        <v>9.5573974999999987</v>
      </c>
      <c r="P11" t="s">
        <v>25</v>
      </c>
      <c r="Q11" t="s">
        <v>26</v>
      </c>
    </row>
    <row r="12" spans="1:17" x14ac:dyDescent="0.2">
      <c r="A12">
        <v>0.59814000000000001</v>
      </c>
      <c r="B12">
        <v>4.7907699999999998E-2</v>
      </c>
      <c r="C12">
        <v>0</v>
      </c>
      <c r="D12">
        <v>3.0937599999999999E-2</v>
      </c>
      <c r="E12">
        <v>2.2386400000000001E-2</v>
      </c>
      <c r="G12" s="5">
        <v>0.59814000000000001</v>
      </c>
      <c r="H12">
        <f t="shared" si="0"/>
        <v>2.5307924999999998E-2</v>
      </c>
      <c r="I12">
        <f t="shared" si="1"/>
        <v>1.9928785268111555E-2</v>
      </c>
      <c r="K12">
        <v>8</v>
      </c>
      <c r="L12">
        <f>SUM(H33:H39)</f>
        <v>1.0410145</v>
      </c>
      <c r="O12" s="15">
        <f>SUM(H33:H61)</f>
        <v>10.374058050000002</v>
      </c>
      <c r="P12" s="13" t="s">
        <v>30</v>
      </c>
      <c r="Q12" t="s">
        <v>27</v>
      </c>
    </row>
    <row r="13" spans="1:17" x14ac:dyDescent="0.2">
      <c r="A13">
        <v>0.65661499999999995</v>
      </c>
      <c r="B13">
        <v>5.4433200000000001E-2</v>
      </c>
      <c r="C13">
        <v>0</v>
      </c>
      <c r="D13">
        <v>3.5089099999999998E-2</v>
      </c>
      <c r="E13">
        <v>2.5438499999999999E-2</v>
      </c>
      <c r="G13" s="5">
        <v>0.65661499999999995</v>
      </c>
      <c r="H13">
        <f t="shared" si="0"/>
        <v>2.87402E-2</v>
      </c>
      <c r="I13">
        <f t="shared" si="1"/>
        <v>2.2637278245849254E-2</v>
      </c>
      <c r="K13">
        <v>16</v>
      </c>
      <c r="L13">
        <f>SUM(H40:H47)</f>
        <v>2.2496380500000002</v>
      </c>
      <c r="O13" s="14">
        <f>AVERAGE(H7:H32)</f>
        <v>4.7364551028846152E-2</v>
      </c>
      <c r="P13" t="s">
        <v>31</v>
      </c>
    </row>
    <row r="14" spans="1:17" x14ac:dyDescent="0.2">
      <c r="A14">
        <v>0.72080699999999998</v>
      </c>
      <c r="B14">
        <v>6.0817200000000002E-2</v>
      </c>
      <c r="C14">
        <v>5.4310700000000003E-4</v>
      </c>
      <c r="D14">
        <v>3.9127700000000001E-2</v>
      </c>
      <c r="E14">
        <v>2.84225E-2</v>
      </c>
      <c r="G14" s="6">
        <v>0.72080699999999998</v>
      </c>
      <c r="H14">
        <f t="shared" si="0"/>
        <v>3.2227626750000002E-2</v>
      </c>
      <c r="I14">
        <f t="shared" si="1"/>
        <v>2.5055687916081298E-2</v>
      </c>
      <c r="K14">
        <v>32</v>
      </c>
      <c r="L14">
        <f>SUM(H48:H54)</f>
        <v>2.8815175000000002</v>
      </c>
    </row>
    <row r="15" spans="1:17" x14ac:dyDescent="0.2">
      <c r="A15">
        <v>0.79127499999999995</v>
      </c>
      <c r="B15">
        <v>6.6113599999999995E-2</v>
      </c>
      <c r="C15">
        <v>7.1783400000000001E-3</v>
      </c>
      <c r="D15">
        <v>4.2447100000000001E-2</v>
      </c>
      <c r="E15">
        <v>3.0858300000000002E-2</v>
      </c>
      <c r="G15" s="4">
        <v>0.79127499999999995</v>
      </c>
      <c r="H15">
        <f t="shared" si="0"/>
        <v>3.6649334999999998E-2</v>
      </c>
      <c r="I15">
        <f t="shared" si="1"/>
        <v>2.4520961262062439E-2</v>
      </c>
      <c r="K15">
        <v>63</v>
      </c>
      <c r="L15">
        <f>SUM(H55:H61)</f>
        <v>4.2018880000000003</v>
      </c>
    </row>
    <row r="16" spans="1:17" x14ac:dyDescent="0.2">
      <c r="A16">
        <v>0.86863199999999996</v>
      </c>
      <c r="B16">
        <v>7.0359000000000005E-2</v>
      </c>
      <c r="C16">
        <v>2.1241800000000002E-2</v>
      </c>
      <c r="D16">
        <v>4.5049899999999997E-2</v>
      </c>
      <c r="E16">
        <v>3.2800599999999999E-2</v>
      </c>
      <c r="G16" s="5">
        <v>0.86863199999999996</v>
      </c>
      <c r="H16">
        <f t="shared" si="0"/>
        <v>4.2362825000000007E-2</v>
      </c>
      <c r="I16">
        <f t="shared" si="1"/>
        <v>2.1043922564385021E-2</v>
      </c>
      <c r="K16">
        <v>125</v>
      </c>
      <c r="L16">
        <f>SUM(H62:H69)</f>
        <v>9.5573974999999987</v>
      </c>
    </row>
    <row r="17" spans="1:12" x14ac:dyDescent="0.2">
      <c r="A17">
        <v>0.95355199999999996</v>
      </c>
      <c r="B17">
        <v>7.3828699999999997E-2</v>
      </c>
      <c r="C17">
        <v>3.2995499999999997E-2</v>
      </c>
      <c r="D17">
        <v>4.7107499999999997E-2</v>
      </c>
      <c r="E17">
        <v>3.4368700000000002E-2</v>
      </c>
      <c r="G17" s="6">
        <v>0.95355199999999996</v>
      </c>
      <c r="H17">
        <f t="shared" si="0"/>
        <v>4.7075100000000002E-2</v>
      </c>
      <c r="I17">
        <f t="shared" si="1"/>
        <v>1.8933602402782877E-2</v>
      </c>
      <c r="K17">
        <v>250</v>
      </c>
      <c r="L17">
        <f>SUM(H70:H76)</f>
        <v>13.605342499999999</v>
      </c>
    </row>
    <row r="18" spans="1:12" x14ac:dyDescent="0.2">
      <c r="A18">
        <v>1.04677</v>
      </c>
      <c r="B18">
        <v>7.6793E-2</v>
      </c>
      <c r="C18">
        <v>4.0661700000000002E-2</v>
      </c>
      <c r="D18">
        <v>4.8800799999999998E-2</v>
      </c>
      <c r="E18">
        <v>3.56835E-2</v>
      </c>
      <c r="G18" s="4">
        <v>1.04677</v>
      </c>
      <c r="H18">
        <f t="shared" si="0"/>
        <v>5.0484750000000002E-2</v>
      </c>
      <c r="I18">
        <f t="shared" si="1"/>
        <v>1.8353283253321917E-2</v>
      </c>
      <c r="K18">
        <v>500</v>
      </c>
      <c r="L18">
        <f>SUM(H77:H84)</f>
        <v>20.231355000000001</v>
      </c>
    </row>
    <row r="19" spans="1:12" x14ac:dyDescent="0.2">
      <c r="A19">
        <v>1.1491100000000001</v>
      </c>
      <c r="B19">
        <v>7.9427600000000001E-2</v>
      </c>
      <c r="C19">
        <v>4.4471900000000002E-2</v>
      </c>
      <c r="D19">
        <v>5.0253800000000001E-2</v>
      </c>
      <c r="E19">
        <v>3.6786199999999998E-2</v>
      </c>
      <c r="G19" s="5">
        <v>1.1491100000000001</v>
      </c>
      <c r="H19">
        <f t="shared" si="0"/>
        <v>5.2734875000000001E-2</v>
      </c>
      <c r="I19">
        <f t="shared" si="1"/>
        <v>1.8630568887248178E-2</v>
      </c>
      <c r="K19">
        <v>1000</v>
      </c>
      <c r="L19">
        <f>SUM(H85:H91)</f>
        <v>31.016987499999999</v>
      </c>
    </row>
    <row r="20" spans="1:12" x14ac:dyDescent="0.2">
      <c r="A20">
        <v>1.26145</v>
      </c>
      <c r="B20">
        <v>8.1572800000000001E-2</v>
      </c>
      <c r="C20">
        <v>4.4836000000000001E-2</v>
      </c>
      <c r="D20">
        <v>5.1349899999999997E-2</v>
      </c>
      <c r="E20">
        <v>3.7623700000000003E-2</v>
      </c>
      <c r="G20" s="5">
        <v>1.26145</v>
      </c>
      <c r="H20">
        <f t="shared" si="0"/>
        <v>5.38456E-2</v>
      </c>
      <c r="I20">
        <f t="shared" si="1"/>
        <v>1.931622004171623E-2</v>
      </c>
      <c r="K20">
        <v>2000</v>
      </c>
      <c r="L20">
        <f>SUM(H92:H99)</f>
        <v>13.983384200000003</v>
      </c>
    </row>
    <row r="21" spans="1:12" x14ac:dyDescent="0.2">
      <c r="A21">
        <v>1.3847700000000001</v>
      </c>
      <c r="B21">
        <v>8.3601099999999998E-2</v>
      </c>
      <c r="C21">
        <v>4.25361E-2</v>
      </c>
      <c r="D21">
        <v>5.2322899999999999E-2</v>
      </c>
      <c r="E21">
        <v>3.8371200000000001E-2</v>
      </c>
      <c r="G21" s="5">
        <v>1.3847700000000001</v>
      </c>
      <c r="H21">
        <f t="shared" si="0"/>
        <v>5.4207825000000001E-2</v>
      </c>
      <c r="I21">
        <f t="shared" si="1"/>
        <v>2.0449493990051845E-2</v>
      </c>
    </row>
    <row r="22" spans="1:12" x14ac:dyDescent="0.2">
      <c r="A22">
        <v>1.5201499999999999</v>
      </c>
      <c r="B22">
        <v>8.5780300000000004E-2</v>
      </c>
      <c r="C22">
        <v>3.8533299999999999E-2</v>
      </c>
      <c r="D22">
        <v>5.3344500000000003E-2</v>
      </c>
      <c r="E22">
        <v>3.91612E-2</v>
      </c>
      <c r="G22" s="5">
        <v>1.5201499999999999</v>
      </c>
      <c r="H22">
        <f t="shared" si="0"/>
        <v>5.4204824999999998E-2</v>
      </c>
      <c r="I22">
        <f t="shared" si="1"/>
        <v>2.2133369449374423E-2</v>
      </c>
    </row>
    <row r="23" spans="1:12" x14ac:dyDescent="0.2">
      <c r="A23">
        <v>1.66876</v>
      </c>
      <c r="B23">
        <v>8.8689599999999993E-2</v>
      </c>
      <c r="C23">
        <v>3.3870499999999998E-2</v>
      </c>
      <c r="D23">
        <v>5.4793700000000001E-2</v>
      </c>
      <c r="E23">
        <v>4.0240999999999999E-2</v>
      </c>
      <c r="G23" s="5">
        <v>1.66876</v>
      </c>
      <c r="H23">
        <f t="shared" si="0"/>
        <v>5.4398700000000001E-2</v>
      </c>
      <c r="I23">
        <f t="shared" si="1"/>
        <v>2.448039564181919E-2</v>
      </c>
    </row>
    <row r="24" spans="1:12" x14ac:dyDescent="0.2">
      <c r="A24">
        <v>1.8319000000000001</v>
      </c>
      <c r="B24">
        <v>9.2249899999999996E-2</v>
      </c>
      <c r="C24">
        <v>2.94886E-2</v>
      </c>
      <c r="D24">
        <v>5.6609699999999999E-2</v>
      </c>
      <c r="E24">
        <v>4.15687E-2</v>
      </c>
      <c r="G24" s="6">
        <v>1.8319000000000001</v>
      </c>
      <c r="H24">
        <f t="shared" si="0"/>
        <v>5.4979225000000007E-2</v>
      </c>
      <c r="I24">
        <f t="shared" si="1"/>
        <v>2.7211368992558334E-2</v>
      </c>
    </row>
    <row r="25" spans="1:12" x14ac:dyDescent="0.2">
      <c r="A25">
        <v>2.0110000000000001</v>
      </c>
      <c r="B25">
        <v>9.6682199999999996E-2</v>
      </c>
      <c r="C25">
        <v>2.61435E-2</v>
      </c>
      <c r="D25">
        <v>5.8925900000000003E-2</v>
      </c>
      <c r="E25">
        <v>4.3254800000000003E-2</v>
      </c>
      <c r="G25" s="4">
        <v>2.0110000000000001</v>
      </c>
      <c r="H25">
        <f t="shared" si="0"/>
        <v>5.6251600000000006E-2</v>
      </c>
      <c r="I25">
        <f t="shared" si="1"/>
        <v>3.0095402709273255E-2</v>
      </c>
    </row>
    <row r="26" spans="1:12" x14ac:dyDescent="0.2">
      <c r="A26">
        <v>2.2075999999999998</v>
      </c>
      <c r="B26">
        <v>0.102204</v>
      </c>
      <c r="C26">
        <v>2.4301900000000001E-2</v>
      </c>
      <c r="D26">
        <v>6.1864799999999998E-2</v>
      </c>
      <c r="E26">
        <v>4.54163E-2</v>
      </c>
      <c r="G26" s="5">
        <v>2.2075999999999998</v>
      </c>
      <c r="H26">
        <f t="shared" si="0"/>
        <v>5.8446749999999999E-2</v>
      </c>
      <c r="I26">
        <f t="shared" si="1"/>
        <v>3.2974957175054324E-2</v>
      </c>
    </row>
    <row r="27" spans="1:12" x14ac:dyDescent="0.2">
      <c r="A27">
        <v>2.4234200000000001</v>
      </c>
      <c r="B27">
        <v>0.10925600000000001</v>
      </c>
      <c r="C27">
        <v>2.4169300000000001E-2</v>
      </c>
      <c r="D27">
        <v>6.5712800000000002E-2</v>
      </c>
      <c r="E27">
        <v>4.8262300000000001E-2</v>
      </c>
      <c r="G27" s="5">
        <v>2.4234200000000001</v>
      </c>
      <c r="H27">
        <f t="shared" si="0"/>
        <v>6.1850099999999998E-2</v>
      </c>
      <c r="I27">
        <f t="shared" si="1"/>
        <v>3.5901303614121513E-2</v>
      </c>
    </row>
    <row r="28" spans="1:12" x14ac:dyDescent="0.2">
      <c r="A28">
        <v>2.6603300000000001</v>
      </c>
      <c r="B28">
        <v>0.117969</v>
      </c>
      <c r="C28">
        <v>2.5706900000000001E-2</v>
      </c>
      <c r="D28">
        <v>7.0553900000000003E-2</v>
      </c>
      <c r="E28">
        <v>5.1831200000000001E-2</v>
      </c>
      <c r="G28" s="5">
        <v>2.6603300000000001</v>
      </c>
      <c r="H28">
        <f t="shared" si="0"/>
        <v>6.6515249999999998E-2</v>
      </c>
      <c r="I28">
        <f t="shared" si="1"/>
        <v>3.8921895453202175E-2</v>
      </c>
    </row>
    <row r="29" spans="1:12" x14ac:dyDescent="0.2">
      <c r="A29">
        <v>2.92042</v>
      </c>
      <c r="B29">
        <v>0.12839999999999999</v>
      </c>
      <c r="C29">
        <v>2.8701000000000001E-2</v>
      </c>
      <c r="D29">
        <v>7.6431600000000002E-2</v>
      </c>
      <c r="E29">
        <v>5.6153599999999998E-2</v>
      </c>
      <c r="G29" s="5">
        <v>2.92042</v>
      </c>
      <c r="H29">
        <f t="shared" si="0"/>
        <v>7.2421550000000001E-2</v>
      </c>
      <c r="I29">
        <f t="shared" si="1"/>
        <v>4.2133913715319618E-2</v>
      </c>
    </row>
    <row r="30" spans="1:12" x14ac:dyDescent="0.2">
      <c r="A30">
        <v>3.2059199999999999</v>
      </c>
      <c r="B30">
        <v>0.140709</v>
      </c>
      <c r="C30">
        <v>3.28151E-2</v>
      </c>
      <c r="D30">
        <v>8.3432999999999993E-2</v>
      </c>
      <c r="E30">
        <v>6.1310099999999999E-2</v>
      </c>
      <c r="G30" s="5">
        <v>3.2059199999999999</v>
      </c>
      <c r="H30">
        <f t="shared" si="0"/>
        <v>7.9566799999999993E-2</v>
      </c>
      <c r="I30">
        <f t="shared" si="1"/>
        <v>4.5725064866219703E-2</v>
      </c>
    </row>
    <row r="31" spans="1:12" x14ac:dyDescent="0.2">
      <c r="A31">
        <v>3.5193400000000001</v>
      </c>
      <c r="B31">
        <v>0.15498700000000001</v>
      </c>
      <c r="C31">
        <v>3.7646399999999997E-2</v>
      </c>
      <c r="D31">
        <v>9.1639100000000001E-2</v>
      </c>
      <c r="E31">
        <v>6.7365599999999998E-2</v>
      </c>
      <c r="G31" s="5">
        <v>3.5193400000000001</v>
      </c>
      <c r="H31">
        <f t="shared" si="0"/>
        <v>8.7909525000000016E-2</v>
      </c>
      <c r="I31">
        <f t="shared" si="1"/>
        <v>4.9872276771861596E-2</v>
      </c>
    </row>
    <row r="32" spans="1:12" x14ac:dyDescent="0.2">
      <c r="A32">
        <v>3.8633999999999999</v>
      </c>
      <c r="B32">
        <v>0.17142399999999999</v>
      </c>
      <c r="C32">
        <v>4.2818500000000002E-2</v>
      </c>
      <c r="D32">
        <v>0.101203</v>
      </c>
      <c r="E32">
        <v>7.4380399999999999E-2</v>
      </c>
      <c r="G32" s="6">
        <v>3.8633999999999999</v>
      </c>
      <c r="H32">
        <f t="shared" si="0"/>
        <v>9.7456475000000001E-2</v>
      </c>
      <c r="I32">
        <f t="shared" si="1"/>
        <v>5.4781519857544113E-2</v>
      </c>
    </row>
    <row r="33" spans="1:9" x14ac:dyDescent="0.2">
      <c r="A33">
        <v>4.2411000000000003</v>
      </c>
      <c r="B33">
        <v>0.189973</v>
      </c>
      <c r="C33">
        <v>4.8033300000000001E-2</v>
      </c>
      <c r="D33">
        <v>0.11214</v>
      </c>
      <c r="E33">
        <v>8.2336000000000006E-2</v>
      </c>
      <c r="G33" s="4">
        <v>4.2411000000000003</v>
      </c>
      <c r="H33">
        <f t="shared" si="0"/>
        <v>0.10812057500000001</v>
      </c>
      <c r="I33">
        <f t="shared" si="1"/>
        <v>6.0529056880607612E-2</v>
      </c>
    </row>
    <row r="34" spans="1:9" x14ac:dyDescent="0.2">
      <c r="A34">
        <v>4.6557199999999996</v>
      </c>
      <c r="B34">
        <v>0.21066599999999999</v>
      </c>
      <c r="C34">
        <v>5.3138400000000002E-2</v>
      </c>
      <c r="D34">
        <v>0.12449300000000001</v>
      </c>
      <c r="E34">
        <v>9.1240600000000005E-2</v>
      </c>
      <c r="G34" s="5">
        <v>4.6557199999999996</v>
      </c>
      <c r="H34">
        <f t="shared" si="0"/>
        <v>0.1198845</v>
      </c>
      <c r="I34">
        <f t="shared" si="1"/>
        <v>6.7176468813913287E-2</v>
      </c>
    </row>
    <row r="35" spans="1:9" x14ac:dyDescent="0.2">
      <c r="A35">
        <v>5.1108700000000002</v>
      </c>
      <c r="B35">
        <v>0.233352</v>
      </c>
      <c r="C35">
        <v>5.81261E-2</v>
      </c>
      <c r="D35">
        <v>0.13820199999999999</v>
      </c>
      <c r="E35">
        <v>0.10106</v>
      </c>
      <c r="G35" s="5">
        <v>5.1108700000000002</v>
      </c>
      <c r="H35">
        <f t="shared" si="0"/>
        <v>0.13268502500000001</v>
      </c>
      <c r="I35">
        <f t="shared" si="1"/>
        <v>7.4662467974673616E-2</v>
      </c>
    </row>
    <row r="36" spans="1:9" x14ac:dyDescent="0.2">
      <c r="A36">
        <v>5.6105200000000002</v>
      </c>
      <c r="B36">
        <v>0.25798500000000002</v>
      </c>
      <c r="C36">
        <v>6.3128100000000006E-2</v>
      </c>
      <c r="D36">
        <v>0.153308</v>
      </c>
      <c r="E36">
        <v>0.111764</v>
      </c>
      <c r="G36" s="5">
        <v>5.6105200000000002</v>
      </c>
      <c r="H36">
        <f t="shared" si="0"/>
        <v>0.146546275</v>
      </c>
      <c r="I36">
        <f t="shared" si="1"/>
        <v>8.2931113841765311E-2</v>
      </c>
    </row>
    <row r="37" spans="1:9" x14ac:dyDescent="0.2">
      <c r="A37">
        <v>6.1590199999999999</v>
      </c>
      <c r="B37">
        <v>0.284501</v>
      </c>
      <c r="C37">
        <v>6.8370200000000006E-2</v>
      </c>
      <c r="D37">
        <v>0.16983100000000001</v>
      </c>
      <c r="E37">
        <v>0.12334199999999999</v>
      </c>
      <c r="G37" s="5">
        <v>6.1590199999999999</v>
      </c>
      <c r="H37">
        <f t="shared" si="0"/>
        <v>0.16151104999999999</v>
      </c>
      <c r="I37">
        <f t="shared" si="1"/>
        <v>9.1883701285247921E-2</v>
      </c>
    </row>
    <row r="38" spans="1:9" x14ac:dyDescent="0.2">
      <c r="A38">
        <v>6.7611400000000001</v>
      </c>
      <c r="B38">
        <v>0.31268699999999999</v>
      </c>
      <c r="C38">
        <v>7.4116600000000005E-2</v>
      </c>
      <c r="D38">
        <v>0.18770800000000001</v>
      </c>
      <c r="E38">
        <v>0.13569600000000001</v>
      </c>
      <c r="G38" s="5">
        <v>6.7611400000000001</v>
      </c>
      <c r="H38">
        <f t="shared" si="0"/>
        <v>0.17755190000000001</v>
      </c>
      <c r="I38">
        <f t="shared" si="1"/>
        <v>0.10134992068755319</v>
      </c>
    </row>
    <row r="39" spans="1:9" x14ac:dyDescent="0.2">
      <c r="A39">
        <v>7.4221199999999996</v>
      </c>
      <c r="B39">
        <v>0.34246399999999999</v>
      </c>
      <c r="C39">
        <v>8.0652699999999994E-2</v>
      </c>
      <c r="D39">
        <v>0.206895</v>
      </c>
      <c r="E39">
        <v>0.14884900000000001</v>
      </c>
      <c r="G39" s="6">
        <v>7.4221199999999996</v>
      </c>
      <c r="H39">
        <f t="shared" si="0"/>
        <v>0.19471517500000002</v>
      </c>
      <c r="I39">
        <f t="shared" si="1"/>
        <v>0.11119355142897976</v>
      </c>
    </row>
    <row r="40" spans="1:9" x14ac:dyDescent="0.2">
      <c r="A40">
        <v>8.1477299999999993</v>
      </c>
      <c r="B40">
        <v>0.37348100000000001</v>
      </c>
      <c r="C40">
        <v>8.8221999999999995E-2</v>
      </c>
      <c r="D40">
        <v>0.227274</v>
      </c>
      <c r="E40">
        <v>0.16270100000000001</v>
      </c>
      <c r="G40" s="4">
        <v>8.1477299999999993</v>
      </c>
      <c r="H40">
        <f t="shared" si="0"/>
        <v>0.21291949999999998</v>
      </c>
      <c r="I40">
        <f t="shared" si="1"/>
        <v>0.12118499797279646</v>
      </c>
    </row>
    <row r="41" spans="1:9" x14ac:dyDescent="0.2">
      <c r="A41">
        <v>8.9442699999999995</v>
      </c>
      <c r="B41">
        <v>0.405719</v>
      </c>
      <c r="C41">
        <v>9.6929199999999993E-2</v>
      </c>
      <c r="D41">
        <v>0.24889700000000001</v>
      </c>
      <c r="E41">
        <v>0.17733499999999999</v>
      </c>
      <c r="G41" s="5">
        <v>8.9442699999999995</v>
      </c>
      <c r="H41">
        <f t="shared" si="0"/>
        <v>0.23222005000000001</v>
      </c>
      <c r="I41">
        <f t="shared" si="1"/>
        <v>0.13127069883721196</v>
      </c>
    </row>
    <row r="42" spans="1:9" x14ac:dyDescent="0.2">
      <c r="A42">
        <v>9.8186900000000001</v>
      </c>
      <c r="B42">
        <v>0.43851899999999999</v>
      </c>
      <c r="C42">
        <v>0.10663</v>
      </c>
      <c r="D42">
        <v>0.27152599999999999</v>
      </c>
      <c r="E42">
        <v>0.19256100000000001</v>
      </c>
      <c r="G42" s="5">
        <v>9.8186900000000001</v>
      </c>
      <c r="H42">
        <f t="shared" si="0"/>
        <v>0.25230900000000001</v>
      </c>
      <c r="I42">
        <f t="shared" si="1"/>
        <v>0.14122753713304878</v>
      </c>
    </row>
    <row r="43" spans="1:9" x14ac:dyDescent="0.2">
      <c r="A43">
        <v>10.778600000000001</v>
      </c>
      <c r="B43">
        <v>0.47143699999999999</v>
      </c>
      <c r="C43">
        <v>0.116871</v>
      </c>
      <c r="D43">
        <v>0.294819</v>
      </c>
      <c r="E43">
        <v>0.20835500000000001</v>
      </c>
      <c r="G43" s="5">
        <v>10.778600000000001</v>
      </c>
      <c r="H43">
        <f t="shared" si="0"/>
        <v>0.27287050000000002</v>
      </c>
      <c r="I43">
        <f t="shared" si="1"/>
        <v>0.15100605431019418</v>
      </c>
    </row>
    <row r="44" spans="1:9" x14ac:dyDescent="0.2">
      <c r="A44">
        <v>11.8323</v>
      </c>
      <c r="B44">
        <v>0.50316399999999994</v>
      </c>
      <c r="C44">
        <v>0.12684200000000001</v>
      </c>
      <c r="D44">
        <v>0.31786599999999998</v>
      </c>
      <c r="E44">
        <v>0.224356</v>
      </c>
      <c r="G44" s="5">
        <v>11.8323</v>
      </c>
      <c r="H44">
        <f t="shared" si="0"/>
        <v>0.29305700000000001</v>
      </c>
      <c r="I44">
        <f t="shared" si="1"/>
        <v>0.16032019165407702</v>
      </c>
    </row>
    <row r="45" spans="1:9" x14ac:dyDescent="0.2">
      <c r="A45">
        <v>12.989100000000001</v>
      </c>
      <c r="B45">
        <v>0.53277799999999997</v>
      </c>
      <c r="C45">
        <v>0.13550100000000001</v>
      </c>
      <c r="D45">
        <v>0.33983400000000002</v>
      </c>
      <c r="E45">
        <v>0.240374</v>
      </c>
      <c r="G45" s="5">
        <v>12.989100000000001</v>
      </c>
      <c r="H45">
        <f t="shared" si="0"/>
        <v>0.31212175000000003</v>
      </c>
      <c r="I45">
        <f t="shared" si="1"/>
        <v>0.16911512688574992</v>
      </c>
    </row>
    <row r="46" spans="1:9" x14ac:dyDescent="0.2">
      <c r="A46">
        <v>14.258900000000001</v>
      </c>
      <c r="B46">
        <v>0.55935599999999996</v>
      </c>
      <c r="C46">
        <v>0.141957</v>
      </c>
      <c r="D46">
        <v>0.36000700000000002</v>
      </c>
      <c r="E46">
        <v>0.256191</v>
      </c>
      <c r="G46" s="5">
        <v>14.258900000000001</v>
      </c>
      <c r="H46">
        <f t="shared" si="0"/>
        <v>0.32937775000000002</v>
      </c>
      <c r="I46">
        <f t="shared" si="1"/>
        <v>0.177304807544099</v>
      </c>
    </row>
    <row r="47" spans="1:9" x14ac:dyDescent="0.2">
      <c r="A47">
        <v>15.652900000000001</v>
      </c>
      <c r="B47">
        <v>0.58288300000000004</v>
      </c>
      <c r="C47">
        <v>0.146096</v>
      </c>
      <c r="D47">
        <v>0.37817200000000001</v>
      </c>
      <c r="E47">
        <v>0.271899</v>
      </c>
      <c r="G47" s="6">
        <v>15.652900000000001</v>
      </c>
      <c r="H47">
        <f t="shared" si="0"/>
        <v>0.34476249999999997</v>
      </c>
      <c r="I47">
        <f t="shared" si="1"/>
        <v>0.18492794548598307</v>
      </c>
    </row>
    <row r="48" spans="1:9" x14ac:dyDescent="0.2">
      <c r="A48">
        <v>17.183199999999999</v>
      </c>
      <c r="B48">
        <v>0.60427600000000004</v>
      </c>
      <c r="C48">
        <v>0.14917800000000001</v>
      </c>
      <c r="D48">
        <v>0.39456200000000002</v>
      </c>
      <c r="E48">
        <v>0.28794900000000001</v>
      </c>
      <c r="G48" s="4">
        <v>17.183199999999999</v>
      </c>
      <c r="H48">
        <f t="shared" si="0"/>
        <v>0.35899125000000004</v>
      </c>
      <c r="I48">
        <f t="shared" si="1"/>
        <v>0.19191880922128673</v>
      </c>
    </row>
    <row r="49" spans="1:9" x14ac:dyDescent="0.2">
      <c r="A49">
        <v>18.863</v>
      </c>
      <c r="B49">
        <v>0.62466100000000002</v>
      </c>
      <c r="C49">
        <v>0.15343200000000001</v>
      </c>
      <c r="D49">
        <v>0.40948400000000001</v>
      </c>
      <c r="E49">
        <v>0.30483300000000002</v>
      </c>
      <c r="G49" s="5">
        <v>18.863</v>
      </c>
      <c r="H49">
        <f t="shared" si="0"/>
        <v>0.3731025</v>
      </c>
      <c r="I49">
        <f t="shared" si="1"/>
        <v>0.19792350851191651</v>
      </c>
    </row>
    <row r="50" spans="1:9" x14ac:dyDescent="0.2">
      <c r="A50">
        <v>20.707100000000001</v>
      </c>
      <c r="B50">
        <v>0.64606799999999998</v>
      </c>
      <c r="C50">
        <v>0.160802</v>
      </c>
      <c r="D50">
        <v>0.42377799999999999</v>
      </c>
      <c r="E50">
        <v>0.32351600000000003</v>
      </c>
      <c r="G50" s="5">
        <v>20.707100000000001</v>
      </c>
      <c r="H50">
        <f t="shared" si="0"/>
        <v>0.38854100000000003</v>
      </c>
      <c r="I50">
        <f t="shared" si="1"/>
        <v>0.20302307310910903</v>
      </c>
    </row>
    <row r="51" spans="1:9" x14ac:dyDescent="0.2">
      <c r="A51">
        <v>22.7315</v>
      </c>
      <c r="B51">
        <v>0.66992099999999999</v>
      </c>
      <c r="C51">
        <v>0.171627</v>
      </c>
      <c r="D51">
        <v>0.43840200000000001</v>
      </c>
      <c r="E51">
        <v>0.34480100000000002</v>
      </c>
      <c r="G51" s="5">
        <v>22.7315</v>
      </c>
      <c r="H51">
        <f t="shared" si="0"/>
        <v>0.40618774999999996</v>
      </c>
      <c r="I51">
        <f t="shared" si="1"/>
        <v>0.20766966041829524</v>
      </c>
    </row>
    <row r="52" spans="1:9" x14ac:dyDescent="0.2">
      <c r="A52">
        <v>24.953800000000001</v>
      </c>
      <c r="B52">
        <v>0.698214</v>
      </c>
      <c r="C52">
        <v>0.184084</v>
      </c>
      <c r="D52">
        <v>0.45496900000000001</v>
      </c>
      <c r="E52">
        <v>0.369917</v>
      </c>
      <c r="G52" s="5">
        <v>24.953800000000001</v>
      </c>
      <c r="H52">
        <f t="shared" si="0"/>
        <v>0.42679600000000001</v>
      </c>
      <c r="I52">
        <f t="shared" si="1"/>
        <v>0.21338992809564986</v>
      </c>
    </row>
    <row r="53" spans="1:9" x14ac:dyDescent="0.2">
      <c r="A53">
        <v>27.3934</v>
      </c>
      <c r="B53">
        <v>0.731989</v>
      </c>
      <c r="C53">
        <v>0.195379</v>
      </c>
      <c r="D53">
        <v>0.47487600000000002</v>
      </c>
      <c r="E53">
        <v>0.39977000000000001</v>
      </c>
      <c r="G53" s="5">
        <v>27.3934</v>
      </c>
      <c r="H53">
        <f t="shared" si="0"/>
        <v>0.4505035</v>
      </c>
      <c r="I53">
        <f t="shared" si="1"/>
        <v>0.22172844050700105</v>
      </c>
    </row>
    <row r="54" spans="1:9" x14ac:dyDescent="0.2">
      <c r="A54">
        <v>30.071400000000001</v>
      </c>
      <c r="B54">
        <v>0.77130900000000002</v>
      </c>
      <c r="C54">
        <v>0.204766</v>
      </c>
      <c r="D54">
        <v>0.49864799999999998</v>
      </c>
      <c r="E54">
        <v>0.434859</v>
      </c>
      <c r="G54" s="6">
        <v>30.071400000000001</v>
      </c>
      <c r="H54">
        <f t="shared" si="0"/>
        <v>0.47739549999999997</v>
      </c>
      <c r="I54">
        <f t="shared" si="1"/>
        <v>0.23307581909541805</v>
      </c>
    </row>
    <row r="55" spans="1:9" x14ac:dyDescent="0.2">
      <c r="A55">
        <v>33.011299999999999</v>
      </c>
      <c r="B55">
        <v>0.81465500000000002</v>
      </c>
      <c r="C55">
        <v>0.21584200000000001</v>
      </c>
      <c r="D55">
        <v>0.52529400000000004</v>
      </c>
      <c r="E55">
        <v>0.4748</v>
      </c>
      <c r="G55" s="4">
        <v>33.011299999999999</v>
      </c>
      <c r="H55">
        <f t="shared" si="0"/>
        <v>0.50764775000000006</v>
      </c>
      <c r="I55">
        <f t="shared" si="1"/>
        <v>0.24548890817085117</v>
      </c>
    </row>
    <row r="56" spans="1:9" x14ac:dyDescent="0.2">
      <c r="A56">
        <v>36.238500000000002</v>
      </c>
      <c r="B56">
        <v>0.858792</v>
      </c>
      <c r="C56">
        <v>0.23204900000000001</v>
      </c>
      <c r="D56">
        <v>0.55201500000000003</v>
      </c>
      <c r="E56">
        <v>0.51815599999999995</v>
      </c>
      <c r="G56" s="5">
        <v>36.238500000000002</v>
      </c>
      <c r="H56">
        <f t="shared" si="0"/>
        <v>0.54025299999999998</v>
      </c>
      <c r="I56">
        <f t="shared" si="1"/>
        <v>0.25630933276674378</v>
      </c>
    </row>
    <row r="57" spans="1:9" x14ac:dyDescent="0.2">
      <c r="A57">
        <v>39.781300000000002</v>
      </c>
      <c r="B57">
        <v>0.90099899999999999</v>
      </c>
      <c r="C57">
        <v>0.24979899999999999</v>
      </c>
      <c r="D57">
        <v>0.57558299999999996</v>
      </c>
      <c r="E57">
        <v>0.563392</v>
      </c>
      <c r="G57" s="5">
        <v>39.781300000000002</v>
      </c>
      <c r="H57">
        <f t="shared" si="0"/>
        <v>0.57244324999999996</v>
      </c>
      <c r="I57">
        <f t="shared" si="1"/>
        <v>0.26591977240811437</v>
      </c>
    </row>
    <row r="58" spans="1:9" x14ac:dyDescent="0.2">
      <c r="A58">
        <v>43.670400000000001</v>
      </c>
      <c r="B58">
        <v>0.94021999999999994</v>
      </c>
      <c r="C58">
        <v>0.26220199999999999</v>
      </c>
      <c r="D58">
        <v>0.59359600000000001</v>
      </c>
      <c r="E58">
        <v>0.60934900000000003</v>
      </c>
      <c r="G58" s="5">
        <v>43.670400000000001</v>
      </c>
      <c r="H58">
        <f t="shared" si="0"/>
        <v>0.60134175000000001</v>
      </c>
      <c r="I58">
        <f t="shared" si="1"/>
        <v>0.27687443065328959</v>
      </c>
    </row>
    <row r="59" spans="1:9" x14ac:dyDescent="0.2">
      <c r="A59">
        <v>47.939700000000002</v>
      </c>
      <c r="B59">
        <v>0.97941</v>
      </c>
      <c r="C59">
        <v>0.26923900000000001</v>
      </c>
      <c r="D59">
        <v>0.60597500000000004</v>
      </c>
      <c r="E59">
        <v>0.656281</v>
      </c>
      <c r="G59" s="5">
        <v>47.939700000000002</v>
      </c>
      <c r="H59">
        <f t="shared" si="0"/>
        <v>0.62772624999999993</v>
      </c>
      <c r="I59">
        <f t="shared" si="1"/>
        <v>0.2906791238065039</v>
      </c>
    </row>
    <row r="60" spans="1:9" x14ac:dyDescent="0.2">
      <c r="A60">
        <v>52.626399999999997</v>
      </c>
      <c r="B60">
        <v>1.0258700000000001</v>
      </c>
      <c r="C60">
        <v>0.279889</v>
      </c>
      <c r="D60">
        <v>0.61515200000000003</v>
      </c>
      <c r="E60">
        <v>0.70580200000000004</v>
      </c>
      <c r="G60" s="5">
        <v>52.626399999999997</v>
      </c>
      <c r="H60">
        <f t="shared" si="0"/>
        <v>0.65667825000000013</v>
      </c>
      <c r="I60">
        <f t="shared" si="1"/>
        <v>0.3068171330704712</v>
      </c>
    </row>
    <row r="61" spans="1:9" x14ac:dyDescent="0.2">
      <c r="A61">
        <v>57.771299999999997</v>
      </c>
      <c r="B61">
        <v>1.09067</v>
      </c>
      <c r="C61">
        <v>0.30680099999999999</v>
      </c>
      <c r="D61">
        <v>0.62509499999999996</v>
      </c>
      <c r="E61">
        <v>0.760625</v>
      </c>
      <c r="G61" s="6">
        <v>57.771299999999997</v>
      </c>
      <c r="H61">
        <f t="shared" si="0"/>
        <v>0.69579774999999999</v>
      </c>
      <c r="I61">
        <f t="shared" si="1"/>
        <v>0.32477890763345979</v>
      </c>
    </row>
    <row r="62" spans="1:9" x14ac:dyDescent="0.2">
      <c r="A62">
        <v>63.419199999999996</v>
      </c>
      <c r="B62">
        <v>1.18743</v>
      </c>
      <c r="C62">
        <v>0.35799300000000001</v>
      </c>
      <c r="D62">
        <v>0.64032100000000003</v>
      </c>
      <c r="E62">
        <v>0.82430400000000004</v>
      </c>
      <c r="G62" s="4">
        <v>63.419199999999996</v>
      </c>
      <c r="H62">
        <f t="shared" si="0"/>
        <v>0.75251200000000007</v>
      </c>
      <c r="I62">
        <f t="shared" si="1"/>
        <v>0.347629985199781</v>
      </c>
    </row>
    <row r="63" spans="1:9" x14ac:dyDescent="0.2">
      <c r="A63">
        <v>69.619200000000006</v>
      </c>
      <c r="B63">
        <v>1.3298099999999999</v>
      </c>
      <c r="C63">
        <v>0.429454</v>
      </c>
      <c r="D63">
        <v>0.66500700000000001</v>
      </c>
      <c r="E63">
        <v>0.90077399999999996</v>
      </c>
      <c r="G63" s="5">
        <v>69.619200000000006</v>
      </c>
      <c r="H63">
        <f t="shared" si="0"/>
        <v>0.83126125000000006</v>
      </c>
      <c r="I63">
        <f t="shared" si="1"/>
        <v>0.38404531865165326</v>
      </c>
    </row>
    <row r="64" spans="1:9" x14ac:dyDescent="0.2">
      <c r="A64">
        <v>76.425299999999993</v>
      </c>
      <c r="B64">
        <v>1.52925</v>
      </c>
      <c r="C64">
        <v>0.50973100000000005</v>
      </c>
      <c r="D64">
        <v>0.70309500000000003</v>
      </c>
      <c r="E64">
        <v>0.99422699999999997</v>
      </c>
      <c r="G64" s="5">
        <v>76.425299999999993</v>
      </c>
      <c r="H64">
        <f t="shared" si="0"/>
        <v>0.93407574999999998</v>
      </c>
      <c r="I64">
        <f t="shared" si="1"/>
        <v>0.44394862107483796</v>
      </c>
    </row>
    <row r="65" spans="1:9" x14ac:dyDescent="0.2">
      <c r="A65">
        <v>83.896900000000002</v>
      </c>
      <c r="B65">
        <v>1.79129</v>
      </c>
      <c r="C65">
        <v>0.59296800000000005</v>
      </c>
      <c r="D65">
        <v>0.758409</v>
      </c>
      <c r="E65">
        <v>1.1082700000000001</v>
      </c>
      <c r="G65" s="5">
        <v>83.896900000000002</v>
      </c>
      <c r="H65">
        <f t="shared" si="0"/>
        <v>1.0627342500000001</v>
      </c>
      <c r="I65">
        <f t="shared" si="1"/>
        <v>0.53108730381258074</v>
      </c>
    </row>
    <row r="66" spans="1:9" x14ac:dyDescent="0.2">
      <c r="A66">
        <v>92.098799999999997</v>
      </c>
      <c r="B66">
        <v>2.1113499999999998</v>
      </c>
      <c r="C66">
        <v>0.68165799999999999</v>
      </c>
      <c r="D66">
        <v>0.83383499999999999</v>
      </c>
      <c r="E66">
        <v>1.2446200000000001</v>
      </c>
      <c r="G66" s="5">
        <v>92.098799999999997</v>
      </c>
      <c r="H66">
        <f t="shared" si="0"/>
        <v>1.2178657500000001</v>
      </c>
      <c r="I66">
        <f t="shared" si="1"/>
        <v>0.64136008164856151</v>
      </c>
    </row>
    <row r="67" spans="1:9" x14ac:dyDescent="0.2">
      <c r="A67">
        <v>101.10299999999999</v>
      </c>
      <c r="B67">
        <v>2.47119</v>
      </c>
      <c r="C67">
        <v>0.78202000000000005</v>
      </c>
      <c r="D67">
        <v>0.92975200000000002</v>
      </c>
      <c r="E67">
        <v>1.40157</v>
      </c>
      <c r="G67" s="5">
        <v>101.10299999999999</v>
      </c>
      <c r="H67">
        <f t="shared" si="0"/>
        <v>1.3961329999999998</v>
      </c>
      <c r="I67">
        <f t="shared" si="1"/>
        <v>0.76385494437709445</v>
      </c>
    </row>
    <row r="68" spans="1:9" x14ac:dyDescent="0.2">
      <c r="A68">
        <v>110.98699999999999</v>
      </c>
      <c r="B68">
        <v>2.8374100000000002</v>
      </c>
      <c r="C68">
        <v>0.89986200000000005</v>
      </c>
      <c r="D68">
        <v>1.04148</v>
      </c>
      <c r="E68">
        <v>1.5722100000000001</v>
      </c>
      <c r="G68" s="5">
        <v>110.98699999999999</v>
      </c>
      <c r="H68">
        <f t="shared" si="0"/>
        <v>1.5877405000000002</v>
      </c>
      <c r="I68">
        <f t="shared" si="1"/>
        <v>0.88194716778330873</v>
      </c>
    </row>
    <row r="69" spans="1:9" x14ac:dyDescent="0.2">
      <c r="A69">
        <v>121.837</v>
      </c>
      <c r="B69">
        <v>3.1647400000000001</v>
      </c>
      <c r="C69">
        <v>1.0342800000000001</v>
      </c>
      <c r="D69">
        <v>1.1579900000000001</v>
      </c>
      <c r="E69">
        <v>1.74329</v>
      </c>
      <c r="G69" s="6">
        <v>121.837</v>
      </c>
      <c r="H69">
        <f t="shared" si="0"/>
        <v>1.775075</v>
      </c>
      <c r="I69">
        <f t="shared" si="1"/>
        <v>0.97668661430710069</v>
      </c>
    </row>
    <row r="70" spans="1:9" x14ac:dyDescent="0.2">
      <c r="A70">
        <v>133.74799999999999</v>
      </c>
      <c r="B70">
        <v>3.4037000000000002</v>
      </c>
      <c r="C70">
        <v>1.1776899999999999</v>
      </c>
      <c r="D70">
        <v>1.2631600000000001</v>
      </c>
      <c r="E70">
        <v>1.8948799999999999</v>
      </c>
      <c r="G70" s="4">
        <v>133.74799999999999</v>
      </c>
      <c r="H70">
        <f t="shared" si="0"/>
        <v>1.9348574999999999</v>
      </c>
      <c r="I70">
        <f t="shared" si="1"/>
        <v>1.0301418421549209</v>
      </c>
    </row>
    <row r="71" spans="1:9" x14ac:dyDescent="0.2">
      <c r="A71">
        <v>146.82400000000001</v>
      </c>
      <c r="B71">
        <v>3.5109900000000001</v>
      </c>
      <c r="C71">
        <v>1.32456</v>
      </c>
      <c r="D71">
        <v>1.3399300000000001</v>
      </c>
      <c r="E71">
        <v>2.0028199999999998</v>
      </c>
      <c r="G71" s="5">
        <v>146.82400000000001</v>
      </c>
      <c r="H71">
        <f t="shared" si="0"/>
        <v>2.044575</v>
      </c>
      <c r="I71">
        <f t="shared" si="1"/>
        <v>1.0274665620674313</v>
      </c>
    </row>
    <row r="72" spans="1:9" x14ac:dyDescent="0.2">
      <c r="A72">
        <v>161.17699999999999</v>
      </c>
      <c r="B72">
        <v>3.4601799999999998</v>
      </c>
      <c r="C72">
        <v>1.47153</v>
      </c>
      <c r="D72">
        <v>1.3768800000000001</v>
      </c>
      <c r="E72">
        <v>2.0448900000000001</v>
      </c>
      <c r="G72" s="5">
        <v>161.17699999999999</v>
      </c>
      <c r="H72">
        <f t="shared" ref="H72:H98" si="2">AVERAGE(B72:E72)</f>
        <v>2.0883699999999998</v>
      </c>
      <c r="I72">
        <f t="shared" ref="I72:I98" si="3">STDEV(B72:E72)</f>
        <v>0.960982620758565</v>
      </c>
    </row>
    <row r="73" spans="1:9" x14ac:dyDescent="0.2">
      <c r="A73">
        <v>176.935</v>
      </c>
      <c r="B73">
        <v>3.2503000000000002</v>
      </c>
      <c r="C73">
        <v>1.6029199999999999</v>
      </c>
      <c r="D73">
        <v>1.3737600000000001</v>
      </c>
      <c r="E73">
        <v>2.0103900000000001</v>
      </c>
      <c r="G73" s="5">
        <v>176.935</v>
      </c>
      <c r="H73">
        <f t="shared" si="2"/>
        <v>2.0593425000000001</v>
      </c>
      <c r="I73">
        <f t="shared" si="3"/>
        <v>0.83648490260832953</v>
      </c>
    </row>
    <row r="74" spans="1:9" x14ac:dyDescent="0.2">
      <c r="A74">
        <v>194.232</v>
      </c>
      <c r="B74">
        <v>2.91161</v>
      </c>
      <c r="C74">
        <v>1.6854100000000001</v>
      </c>
      <c r="D74">
        <v>1.3448100000000001</v>
      </c>
      <c r="E74">
        <v>1.90951</v>
      </c>
      <c r="G74" s="5">
        <v>194.232</v>
      </c>
      <c r="H74">
        <f t="shared" si="2"/>
        <v>1.9628350000000001</v>
      </c>
      <c r="I74">
        <f t="shared" si="3"/>
        <v>0.67377965921113003</v>
      </c>
    </row>
    <row r="75" spans="1:9" x14ac:dyDescent="0.2">
      <c r="A75">
        <v>213.221</v>
      </c>
      <c r="B75">
        <v>2.5059200000000001</v>
      </c>
      <c r="C75">
        <v>1.6959900000000001</v>
      </c>
      <c r="D75">
        <v>1.3179799999999999</v>
      </c>
      <c r="E75">
        <v>1.7765299999999999</v>
      </c>
      <c r="G75" s="5">
        <v>213.221</v>
      </c>
      <c r="H75">
        <f t="shared" si="2"/>
        <v>1.8241050000000001</v>
      </c>
      <c r="I75">
        <f t="shared" si="3"/>
        <v>0.49655850400531915</v>
      </c>
    </row>
    <row r="76" spans="1:9" x14ac:dyDescent="0.2">
      <c r="A76">
        <v>234.066</v>
      </c>
      <c r="B76">
        <v>2.11612</v>
      </c>
      <c r="C76">
        <v>1.6578200000000001</v>
      </c>
      <c r="D76">
        <v>1.3290200000000001</v>
      </c>
      <c r="E76">
        <v>1.6620699999999999</v>
      </c>
      <c r="G76" s="6">
        <v>234.066</v>
      </c>
      <c r="H76">
        <f t="shared" si="2"/>
        <v>1.6912575000000001</v>
      </c>
      <c r="I76">
        <f t="shared" si="3"/>
        <v>0.32336466869207048</v>
      </c>
    </row>
    <row r="77" spans="1:9" x14ac:dyDescent="0.2">
      <c r="A77">
        <v>256.94799999999998</v>
      </c>
      <c r="B77">
        <v>1.8225199999999999</v>
      </c>
      <c r="C77">
        <v>1.6391199999999999</v>
      </c>
      <c r="D77">
        <v>1.4133199999999999</v>
      </c>
      <c r="E77">
        <v>1.61703</v>
      </c>
      <c r="G77" s="4">
        <v>256.94799999999998</v>
      </c>
      <c r="H77">
        <f t="shared" si="2"/>
        <v>1.6229974999999999</v>
      </c>
      <c r="I77">
        <f t="shared" si="3"/>
        <v>0.1674011430416969</v>
      </c>
    </row>
    <row r="78" spans="1:9" x14ac:dyDescent="0.2">
      <c r="A78">
        <v>282.06799999999998</v>
      </c>
      <c r="B78">
        <v>1.67757</v>
      </c>
      <c r="C78">
        <v>1.7266300000000001</v>
      </c>
      <c r="D78">
        <v>1.5978600000000001</v>
      </c>
      <c r="E78">
        <v>1.67822</v>
      </c>
      <c r="G78" s="5">
        <v>282.06799999999998</v>
      </c>
      <c r="H78">
        <f t="shared" si="2"/>
        <v>1.6700699999999999</v>
      </c>
      <c r="I78">
        <f t="shared" si="3"/>
        <v>5.334163539550197E-2</v>
      </c>
    </row>
    <row r="79" spans="1:9" x14ac:dyDescent="0.2">
      <c r="A79">
        <v>309.64400000000001</v>
      </c>
      <c r="B79">
        <v>1.6937199999999999</v>
      </c>
      <c r="C79">
        <v>2.0019499999999999</v>
      </c>
      <c r="D79">
        <v>1.8932100000000001</v>
      </c>
      <c r="E79">
        <v>1.85965</v>
      </c>
      <c r="G79" s="5">
        <v>309.64400000000001</v>
      </c>
      <c r="H79">
        <f t="shared" si="2"/>
        <v>1.8621325</v>
      </c>
      <c r="I79">
        <f t="shared" si="3"/>
        <v>0.12765014332803026</v>
      </c>
    </row>
    <row r="80" spans="1:9" x14ac:dyDescent="0.2">
      <c r="A80">
        <v>339.916</v>
      </c>
      <c r="B80">
        <v>1.8441399999999999</v>
      </c>
      <c r="C80">
        <v>2.5047100000000002</v>
      </c>
      <c r="D80">
        <v>2.2879100000000001</v>
      </c>
      <c r="E80">
        <v>2.15002</v>
      </c>
      <c r="G80" s="5">
        <v>339.916</v>
      </c>
      <c r="H80">
        <f t="shared" si="2"/>
        <v>2.1966950000000001</v>
      </c>
      <c r="I80">
        <f t="shared" si="3"/>
        <v>0.27668694710809749</v>
      </c>
    </row>
    <row r="81" spans="1:9" x14ac:dyDescent="0.2">
      <c r="A81">
        <v>373.14699999999999</v>
      </c>
      <c r="B81">
        <v>2.0670700000000002</v>
      </c>
      <c r="C81">
        <v>3.1757900000000001</v>
      </c>
      <c r="D81">
        <v>2.7476500000000001</v>
      </c>
      <c r="E81">
        <v>2.5154200000000002</v>
      </c>
      <c r="G81" s="5">
        <v>373.14699999999999</v>
      </c>
      <c r="H81">
        <f t="shared" si="2"/>
        <v>2.6264825000000003</v>
      </c>
      <c r="I81">
        <f t="shared" si="3"/>
        <v>0.46249234828805497</v>
      </c>
    </row>
    <row r="82" spans="1:9" x14ac:dyDescent="0.2">
      <c r="A82">
        <v>409.62599999999998</v>
      </c>
      <c r="B82">
        <v>2.2837100000000001</v>
      </c>
      <c r="C82">
        <v>3.8522400000000001</v>
      </c>
      <c r="D82">
        <v>3.2266599999999999</v>
      </c>
      <c r="E82">
        <v>2.9091300000000002</v>
      </c>
      <c r="G82" s="5">
        <v>409.62599999999998</v>
      </c>
      <c r="H82">
        <f t="shared" si="2"/>
        <v>3.0679350000000003</v>
      </c>
      <c r="I82">
        <f t="shared" si="3"/>
        <v>0.6533390741159345</v>
      </c>
    </row>
    <row r="83" spans="1:9" x14ac:dyDescent="0.2">
      <c r="A83">
        <v>449.67200000000003</v>
      </c>
      <c r="B83">
        <v>2.4340899999999999</v>
      </c>
      <c r="C83">
        <v>4.3747400000000001</v>
      </c>
      <c r="D83">
        <v>3.6850100000000001</v>
      </c>
      <c r="E83">
        <v>3.2913600000000001</v>
      </c>
      <c r="G83" s="5">
        <v>449.67200000000003</v>
      </c>
      <c r="H83">
        <f t="shared" si="2"/>
        <v>3.4462999999999999</v>
      </c>
      <c r="I83">
        <f t="shared" si="3"/>
        <v>0.80984747234690257</v>
      </c>
    </row>
    <row r="84" spans="1:9" x14ac:dyDescent="0.2">
      <c r="A84">
        <v>493.63299999999998</v>
      </c>
      <c r="B84">
        <v>2.5055800000000001</v>
      </c>
      <c r="C84">
        <v>4.70946</v>
      </c>
      <c r="D84">
        <v>4.1016899999999996</v>
      </c>
      <c r="E84">
        <v>3.6382400000000001</v>
      </c>
      <c r="G84" s="6">
        <v>493.63299999999998</v>
      </c>
      <c r="H84">
        <f t="shared" si="2"/>
        <v>3.7387424999999999</v>
      </c>
      <c r="I84">
        <f t="shared" si="3"/>
        <v>0.93181075626527743</v>
      </c>
    </row>
    <row r="85" spans="1:9" x14ac:dyDescent="0.2">
      <c r="A85">
        <v>541.89200000000005</v>
      </c>
      <c r="B85">
        <v>2.5308999999999999</v>
      </c>
      <c r="C85">
        <v>4.9693500000000004</v>
      </c>
      <c r="D85">
        <v>4.4756099999999996</v>
      </c>
      <c r="E85">
        <v>3.9462899999999999</v>
      </c>
      <c r="G85" s="4">
        <v>541.89200000000005</v>
      </c>
      <c r="H85">
        <f t="shared" si="2"/>
        <v>3.9805375000000001</v>
      </c>
      <c r="I85">
        <f t="shared" si="3"/>
        <v>1.0528483133979933</v>
      </c>
    </row>
    <row r="86" spans="1:9" x14ac:dyDescent="0.2">
      <c r="A86">
        <v>594.86900000000003</v>
      </c>
      <c r="B86">
        <v>2.5542500000000001</v>
      </c>
      <c r="C86">
        <v>5.3218699999999997</v>
      </c>
      <c r="D86">
        <v>4.8065699999999998</v>
      </c>
      <c r="E86">
        <v>4.2149599999999996</v>
      </c>
      <c r="G86" s="5">
        <v>594.86900000000003</v>
      </c>
      <c r="H86">
        <f t="shared" si="2"/>
        <v>4.2244124999999997</v>
      </c>
      <c r="I86">
        <f t="shared" si="3"/>
        <v>1.2017837361293433</v>
      </c>
    </row>
    <row r="87" spans="1:9" x14ac:dyDescent="0.2">
      <c r="A87">
        <v>653.02499999999998</v>
      </c>
      <c r="B87">
        <v>2.5988600000000002</v>
      </c>
      <c r="C87">
        <v>5.8051000000000004</v>
      </c>
      <c r="D87">
        <v>5.0806800000000001</v>
      </c>
      <c r="E87">
        <v>4.4332900000000004</v>
      </c>
      <c r="G87" s="5">
        <v>653.02499999999998</v>
      </c>
      <c r="H87">
        <f t="shared" si="2"/>
        <v>4.4794825000000005</v>
      </c>
      <c r="I87">
        <f t="shared" si="3"/>
        <v>1.3732655636444355</v>
      </c>
    </row>
    <row r="88" spans="1:9" x14ac:dyDescent="0.2">
      <c r="A88">
        <v>716.86599999999999</v>
      </c>
      <c r="B88">
        <v>2.6513499999999999</v>
      </c>
      <c r="C88">
        <v>6.2268299999999996</v>
      </c>
      <c r="D88">
        <v>5.2613300000000001</v>
      </c>
      <c r="E88">
        <v>4.5737899999999998</v>
      </c>
      <c r="G88" s="5">
        <v>716.86599999999999</v>
      </c>
      <c r="H88">
        <f t="shared" si="2"/>
        <v>4.6783250000000001</v>
      </c>
      <c r="I88">
        <f t="shared" si="3"/>
        <v>1.5118771755558269</v>
      </c>
    </row>
    <row r="89" spans="1:9" x14ac:dyDescent="0.2">
      <c r="A89">
        <v>786.94899999999996</v>
      </c>
      <c r="B89">
        <v>2.6624300000000001</v>
      </c>
      <c r="C89">
        <v>6.3768099999999999</v>
      </c>
      <c r="D89">
        <v>5.2825199999999999</v>
      </c>
      <c r="E89">
        <v>4.5861999999999998</v>
      </c>
      <c r="G89" s="5">
        <v>786.94899999999996</v>
      </c>
      <c r="H89">
        <f t="shared" si="2"/>
        <v>4.7269899999999998</v>
      </c>
      <c r="I89">
        <f t="shared" si="3"/>
        <v>1.5612761266562256</v>
      </c>
    </row>
    <row r="90" spans="1:9" x14ac:dyDescent="0.2">
      <c r="A90">
        <v>863.88300000000004</v>
      </c>
      <c r="B90">
        <v>2.5918700000000001</v>
      </c>
      <c r="C90">
        <v>6.2849599999999999</v>
      </c>
      <c r="D90">
        <v>5.1060800000000004</v>
      </c>
      <c r="E90">
        <v>4.4445100000000002</v>
      </c>
      <c r="G90" s="5">
        <v>863.88300000000004</v>
      </c>
      <c r="H90">
        <f t="shared" si="2"/>
        <v>4.6068550000000004</v>
      </c>
      <c r="I90">
        <f t="shared" si="3"/>
        <v>1.5439972410273268</v>
      </c>
    </row>
    <row r="91" spans="1:9" x14ac:dyDescent="0.2">
      <c r="A91">
        <v>948.33799999999997</v>
      </c>
      <c r="B91">
        <v>2.4211900000000002</v>
      </c>
      <c r="C91">
        <v>5.9956199999999997</v>
      </c>
      <c r="D91">
        <v>4.7207999999999997</v>
      </c>
      <c r="E91">
        <v>4.1439300000000001</v>
      </c>
      <c r="G91" s="6">
        <v>948.33799999999997</v>
      </c>
      <c r="H91">
        <f t="shared" si="2"/>
        <v>4.3203849999999999</v>
      </c>
      <c r="I91">
        <f t="shared" si="3"/>
        <v>1.4837814857653406</v>
      </c>
    </row>
    <row r="92" spans="1:9" x14ac:dyDescent="0.2">
      <c r="A92">
        <v>1041.05</v>
      </c>
      <c r="B92">
        <v>2.1746300000000001</v>
      </c>
      <c r="C92">
        <v>5.2910899999999996</v>
      </c>
      <c r="D92">
        <v>4.1821599999999997</v>
      </c>
      <c r="E92">
        <v>3.7278799999999999</v>
      </c>
      <c r="G92" s="4">
        <v>1041.05</v>
      </c>
      <c r="H92">
        <f t="shared" si="2"/>
        <v>3.8439399999999999</v>
      </c>
      <c r="I92">
        <f t="shared" si="3"/>
        <v>1.2921173438198248</v>
      </c>
    </row>
    <row r="93" spans="1:9" x14ac:dyDescent="0.2">
      <c r="A93">
        <v>1142.83</v>
      </c>
      <c r="B93">
        <v>1.89645</v>
      </c>
      <c r="C93">
        <v>4.1413200000000003</v>
      </c>
      <c r="D93">
        <v>3.5762100000000001</v>
      </c>
      <c r="E93">
        <v>3.2825600000000001</v>
      </c>
      <c r="G93" s="5">
        <v>1142.83</v>
      </c>
      <c r="H93">
        <f t="shared" si="2"/>
        <v>3.224135</v>
      </c>
      <c r="I93">
        <f t="shared" si="3"/>
        <v>0.95417434984388627</v>
      </c>
    </row>
    <row r="94" spans="1:9" x14ac:dyDescent="0.2">
      <c r="A94">
        <v>1254.55</v>
      </c>
      <c r="B94">
        <v>1.59802</v>
      </c>
      <c r="C94">
        <v>2.84842</v>
      </c>
      <c r="D94">
        <v>2.9396399999999998</v>
      </c>
      <c r="E94">
        <v>2.82856</v>
      </c>
      <c r="G94" s="5">
        <v>1254.55</v>
      </c>
      <c r="H94">
        <f t="shared" si="2"/>
        <v>2.5536599999999998</v>
      </c>
      <c r="I94">
        <f t="shared" si="3"/>
        <v>0.63892666183217051</v>
      </c>
    </row>
    <row r="95" spans="1:9" x14ac:dyDescent="0.2">
      <c r="A95">
        <v>1377.2</v>
      </c>
      <c r="B95">
        <v>1.28345</v>
      </c>
      <c r="C95">
        <v>1.45903</v>
      </c>
      <c r="D95">
        <v>2.2936399999999999</v>
      </c>
      <c r="E95">
        <v>2.3810199999999999</v>
      </c>
      <c r="G95" s="5">
        <v>1377.2</v>
      </c>
      <c r="H95">
        <f t="shared" si="2"/>
        <v>1.854285</v>
      </c>
      <c r="I95">
        <f t="shared" si="3"/>
        <v>0.56348962974781758</v>
      </c>
    </row>
    <row r="96" spans="1:9" x14ac:dyDescent="0.2">
      <c r="A96">
        <v>1511.84</v>
      </c>
      <c r="B96">
        <v>0.92445200000000005</v>
      </c>
      <c r="C96">
        <v>0.35408000000000001</v>
      </c>
      <c r="D96">
        <v>1.5866800000000001</v>
      </c>
      <c r="E96">
        <v>1.8760600000000001</v>
      </c>
      <c r="G96" s="5">
        <v>1511.84</v>
      </c>
      <c r="H96">
        <f t="shared" si="2"/>
        <v>1.1853180000000001</v>
      </c>
      <c r="I96">
        <f t="shared" si="3"/>
        <v>0.68245235443167229</v>
      </c>
    </row>
    <row r="97" spans="1:9" x14ac:dyDescent="0.2">
      <c r="A97">
        <v>1659.64</v>
      </c>
      <c r="B97">
        <v>0.65470700000000004</v>
      </c>
      <c r="C97">
        <v>1.8645800000000001E-2</v>
      </c>
      <c r="D97">
        <v>1.0758000000000001</v>
      </c>
      <c r="E97">
        <v>1.48647</v>
      </c>
      <c r="G97" s="5">
        <v>1659.64</v>
      </c>
      <c r="H97">
        <f t="shared" si="2"/>
        <v>0.80890569999999995</v>
      </c>
      <c r="I97">
        <f t="shared" si="3"/>
        <v>0.62679446302507624</v>
      </c>
    </row>
    <row r="98" spans="1:9" x14ac:dyDescent="0.2">
      <c r="A98">
        <v>1821.89</v>
      </c>
      <c r="B98">
        <v>0.38774599999999998</v>
      </c>
      <c r="C98">
        <v>0</v>
      </c>
      <c r="D98">
        <v>0.57000600000000001</v>
      </c>
      <c r="E98">
        <v>1.0948100000000001</v>
      </c>
      <c r="G98" s="5">
        <v>1821.89</v>
      </c>
      <c r="H98">
        <f t="shared" si="2"/>
        <v>0.5131405</v>
      </c>
      <c r="I98">
        <f t="shared" si="3"/>
        <v>0.45482965517909374</v>
      </c>
    </row>
    <row r="99" spans="1:9" x14ac:dyDescent="0.2">
      <c r="A99">
        <v>2000</v>
      </c>
      <c r="G99" s="6"/>
      <c r="H99">
        <v>0</v>
      </c>
      <c r="I9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RO2b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2023-03-01T17:38:19Z</dcterms:created>
  <dcterms:modified xsi:type="dcterms:W3CDTF">2023-09-02T16:36:34Z</dcterms:modified>
</cp:coreProperties>
</file>