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<sst xmlns="http://schemas.openxmlformats.org/spreadsheetml/2006/main" count="7" uniqueCount="7">
  <si>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</si>
  <si>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TV</t>
  </si>
  <si>
    <t>TV New</t>
  </si>
  <si>
    <t>TV Retain</t>
  </si>
  <si>
    <t>TV Pass on</t>
  </si>
  <si>
    <t>TV Adstock</t>
  </si>
  <si>
    <t>Retain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</si>
</sst>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1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4" xfId="0" applyAlignment="1" applyFont="1" applyNumberFormat="1">
      <alignment horizontal="center" shrinkToFit="0" vertical="bottom" wrapText="1"/>
    </xf>
    <xf borderId="0" fillId="0" fontId="2" numFmtId="9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TV GRP vs TV Adstock Over Time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  <c:smooth val="0"/>
        </c:ser>
        <c:ser>
          <c:idx val="1"/>
          <c:order val="1"/>
          <c:tx>
            <c:strRef>
              <c:f>Sheet1!$F$1</c:f>
            </c:strRef>
          </c:tx>
          <c:marker>
            <c:symbol val="none"/>
          </c:marker>
          <c:cat>
            <c:strRef>
              <c:f>Sheet1!$A$2:$A$16</c:f>
            </c:strRef>
          </c:cat>
          <c:val>
            <c:numRef>
              <c:f>Sheet1!$F$2:$F$16</c:f>
              <c:numCache/>
            </c:numRef>
          </c:val>
          <c:smooth val="0"/>
        </c:ser>
        <c:axId val="2029448263"/>
        <c:axId val="709965093"/>
      </c:lineChart>
      <c:catAx>
        <c:axId val="2029448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9965093"/>
      </c:catAx>
      <c:valAx>
        <c:axId val="709965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9448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19</xdr:row>
      <xdr:rowOff>352425</xdr:rowOff>
    </xdr:from>
    <xdr:ext cx="9772650" cy="3600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0</xdr:row>
      <xdr:rowOff>495300</xdr:rowOff>
    </xdr:from>
    <xdr:ext cx="4067175" cy="29337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0.43"/>
    <col customWidth="1" min="3" max="9" width="17.29"/>
    <col customWidth="1" min="10" max="10" width="11.0"/>
    <col customWidth="1" min="11" max="22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41275.0</v>
      </c>
      <c r="B2" s="3">
        <v>55.0</v>
      </c>
      <c r="C2" s="4">
        <f>B2</f>
        <v>55</v>
      </c>
      <c r="D2" s="4">
        <f t="shared" ref="D2:D16" si="1">$H$3*C2</f>
        <v>49.5</v>
      </c>
      <c r="E2" s="4">
        <f t="shared" ref="E2:E16" si="2">(1-$H$3)*C2</f>
        <v>5.5</v>
      </c>
      <c r="F2" s="4">
        <f t="shared" ref="F2:F16" si="3">D2</f>
        <v>49.5</v>
      </c>
      <c r="H2" s="1" t="s">
        <v>6</v>
      </c>
    </row>
    <row r="3">
      <c r="A3" s="2">
        <v>41276.0</v>
      </c>
      <c r="B3" s="3">
        <v>37.0</v>
      </c>
      <c r="C3" s="4">
        <f t="shared" ref="C3:C16" si="4">B3+E2</f>
        <v>42.5</v>
      </c>
      <c r="D3" s="4">
        <f t="shared" si="1"/>
        <v>38.25</v>
      </c>
      <c r="E3" s="4">
        <f t="shared" si="2"/>
        <v>4.25</v>
      </c>
      <c r="F3" s="4">
        <f t="shared" si="3"/>
        <v>38.25</v>
      </c>
      <c r="H3" s="5">
        <v>0.9</v>
      </c>
    </row>
    <row r="4">
      <c r="A4" s="2">
        <v>41277.0</v>
      </c>
      <c r="B4" s="3">
        <v>23.0</v>
      </c>
      <c r="C4" s="4">
        <f t="shared" si="4"/>
        <v>27.25</v>
      </c>
      <c r="D4" s="4">
        <f t="shared" si="1"/>
        <v>24.525</v>
      </c>
      <c r="E4" s="4">
        <f t="shared" si="2"/>
        <v>2.725</v>
      </c>
      <c r="F4" s="4">
        <f t="shared" si="3"/>
        <v>24.525</v>
      </c>
    </row>
    <row r="5">
      <c r="A5" s="2">
        <v>41278.0</v>
      </c>
      <c r="B5" s="3">
        <v>64.0</v>
      </c>
      <c r="C5" s="4">
        <f t="shared" si="4"/>
        <v>66.725</v>
      </c>
      <c r="D5" s="4">
        <f t="shared" si="1"/>
        <v>60.0525</v>
      </c>
      <c r="E5" s="4">
        <f t="shared" si="2"/>
        <v>6.6725</v>
      </c>
      <c r="F5" s="4">
        <f t="shared" si="3"/>
        <v>60.0525</v>
      </c>
      <c r="H5" s="6"/>
      <c r="I5" s="6"/>
      <c r="J5" s="6"/>
      <c r="K5" s="6"/>
      <c r="L5" s="6"/>
    </row>
    <row r="6">
      <c r="A6" s="2">
        <v>41279.0</v>
      </c>
      <c r="B6" s="3">
        <v>66.0</v>
      </c>
      <c r="C6" s="4">
        <f t="shared" si="4"/>
        <v>72.6725</v>
      </c>
      <c r="D6" s="4">
        <f t="shared" si="1"/>
        <v>65.40525</v>
      </c>
      <c r="E6" s="4">
        <f t="shared" si="2"/>
        <v>7.26725</v>
      </c>
      <c r="F6" s="4">
        <f t="shared" si="3"/>
        <v>65.40525</v>
      </c>
      <c r="H6" s="6"/>
      <c r="I6" s="6"/>
      <c r="J6" s="6"/>
      <c r="K6" s="6"/>
      <c r="L6" s="6"/>
    </row>
    <row r="7">
      <c r="A7" s="2">
        <v>41280.0</v>
      </c>
      <c r="B7" s="3">
        <v>37.0</v>
      </c>
      <c r="C7" s="4">
        <f t="shared" si="4"/>
        <v>44.26725</v>
      </c>
      <c r="D7" s="4">
        <f t="shared" si="1"/>
        <v>39.840525</v>
      </c>
      <c r="E7" s="4">
        <f t="shared" si="2"/>
        <v>4.426725</v>
      </c>
      <c r="F7" s="4">
        <f t="shared" si="3"/>
        <v>39.840525</v>
      </c>
      <c r="H7" s="6"/>
      <c r="I7" s="6"/>
      <c r="J7" s="6"/>
      <c r="K7" s="6"/>
      <c r="L7" s="6"/>
    </row>
    <row r="8">
      <c r="A8" s="2">
        <v>41281.0</v>
      </c>
      <c r="B8" s="3">
        <v>14.0</v>
      </c>
      <c r="C8" s="4">
        <f t="shared" si="4"/>
        <v>18.426725</v>
      </c>
      <c r="D8" s="4">
        <f t="shared" si="1"/>
        <v>16.5840525</v>
      </c>
      <c r="E8" s="4">
        <f t="shared" si="2"/>
        <v>1.8426725</v>
      </c>
      <c r="F8" s="4">
        <f t="shared" si="3"/>
        <v>16.5840525</v>
      </c>
      <c r="H8" s="6"/>
      <c r="I8" s="6"/>
      <c r="J8" s="6"/>
      <c r="K8" s="6"/>
      <c r="L8" s="6"/>
    </row>
    <row r="9">
      <c r="A9" s="2">
        <v>41282.0</v>
      </c>
      <c r="B9" s="3">
        <v>9.0</v>
      </c>
      <c r="C9" s="4">
        <f t="shared" si="4"/>
        <v>10.8426725</v>
      </c>
      <c r="D9" s="4">
        <f t="shared" si="1"/>
        <v>9.75840525</v>
      </c>
      <c r="E9" s="4">
        <f t="shared" si="2"/>
        <v>1.08426725</v>
      </c>
      <c r="F9" s="4">
        <f t="shared" si="3"/>
        <v>9.75840525</v>
      </c>
      <c r="H9" s="6"/>
      <c r="I9" s="6"/>
      <c r="J9" s="6"/>
      <c r="K9" s="6"/>
      <c r="L9" s="6"/>
    </row>
    <row r="10">
      <c r="A10" s="2">
        <v>41283.0</v>
      </c>
      <c r="B10" s="3">
        <v>31.0</v>
      </c>
      <c r="C10" s="4">
        <f t="shared" si="4"/>
        <v>32.08426725</v>
      </c>
      <c r="D10" s="4">
        <f t="shared" si="1"/>
        <v>28.87584053</v>
      </c>
      <c r="E10" s="4">
        <f t="shared" si="2"/>
        <v>3.208426725</v>
      </c>
      <c r="F10" s="4">
        <f t="shared" si="3"/>
        <v>28.87584053</v>
      </c>
      <c r="H10" s="6"/>
      <c r="I10" s="6"/>
      <c r="J10" s="6"/>
      <c r="K10" s="6"/>
      <c r="L10" s="6"/>
    </row>
    <row r="11">
      <c r="A11" s="2">
        <v>41284.0</v>
      </c>
      <c r="B11" s="7">
        <v>0.0</v>
      </c>
      <c r="C11" s="4">
        <f t="shared" si="4"/>
        <v>3.208426725</v>
      </c>
      <c r="D11" s="4">
        <f t="shared" si="1"/>
        <v>2.887584053</v>
      </c>
      <c r="E11" s="4">
        <f t="shared" si="2"/>
        <v>0.3208426725</v>
      </c>
      <c r="F11" s="4">
        <f t="shared" si="3"/>
        <v>2.887584053</v>
      </c>
      <c r="H11" s="6"/>
      <c r="I11" s="6"/>
      <c r="J11" s="6"/>
      <c r="K11" s="6"/>
      <c r="L11" s="6"/>
    </row>
    <row r="12">
      <c r="A12" s="2">
        <v>41285.0</v>
      </c>
      <c r="B12" s="7">
        <v>0.0</v>
      </c>
      <c r="C12" s="4">
        <f t="shared" si="4"/>
        <v>0.3208426725</v>
      </c>
      <c r="D12" s="4">
        <f t="shared" si="1"/>
        <v>0.2887584053</v>
      </c>
      <c r="E12" s="4">
        <f t="shared" si="2"/>
        <v>0.03208426725</v>
      </c>
      <c r="F12" s="4">
        <f t="shared" si="3"/>
        <v>0.2887584053</v>
      </c>
      <c r="H12" s="6"/>
      <c r="I12" s="6"/>
      <c r="J12" s="6"/>
      <c r="K12" s="6"/>
      <c r="L12" s="6"/>
    </row>
    <row r="13">
      <c r="A13" s="2">
        <v>41286.0</v>
      </c>
      <c r="B13" s="7">
        <v>0.0</v>
      </c>
      <c r="C13" s="4">
        <f t="shared" si="4"/>
        <v>0.03208426725</v>
      </c>
      <c r="D13" s="4">
        <f t="shared" si="1"/>
        <v>0.02887584053</v>
      </c>
      <c r="E13" s="4">
        <f t="shared" si="2"/>
        <v>0.003208426725</v>
      </c>
      <c r="F13" s="4">
        <f t="shared" si="3"/>
        <v>0.02887584053</v>
      </c>
      <c r="H13" s="6"/>
      <c r="I13" s="6"/>
      <c r="J13" s="6"/>
      <c r="K13" s="6"/>
      <c r="L13" s="6"/>
    </row>
    <row r="14">
      <c r="A14" s="2">
        <v>41287.0</v>
      </c>
      <c r="B14" s="7">
        <v>0.0</v>
      </c>
      <c r="C14" s="4">
        <f t="shared" si="4"/>
        <v>0.003208426725</v>
      </c>
      <c r="D14" s="4">
        <f t="shared" si="1"/>
        <v>0.002887584053</v>
      </c>
      <c r="E14" s="4">
        <f t="shared" si="2"/>
        <v>0.0003208426725</v>
      </c>
      <c r="F14" s="4">
        <f t="shared" si="3"/>
        <v>0.002887584053</v>
      </c>
      <c r="H14" s="6"/>
      <c r="I14" s="6"/>
      <c r="J14" s="6"/>
      <c r="K14" s="6"/>
      <c r="L14" s="6"/>
    </row>
    <row r="15">
      <c r="A15" s="2">
        <v>41288.0</v>
      </c>
      <c r="B15" s="7">
        <v>0.0</v>
      </c>
      <c r="C15" s="4">
        <f t="shared" si="4"/>
        <v>0.0003208426725</v>
      </c>
      <c r="D15" s="4">
        <f t="shared" si="1"/>
        <v>0.0002887584053</v>
      </c>
      <c r="E15" s="4">
        <f t="shared" si="2"/>
        <v>0.00003208426725</v>
      </c>
      <c r="F15" s="4">
        <f t="shared" si="3"/>
        <v>0.0002887584053</v>
      </c>
      <c r="H15" s="6"/>
      <c r="I15" s="6"/>
      <c r="J15" s="6"/>
      <c r="K15" s="6"/>
      <c r="L15" s="6"/>
    </row>
    <row r="16">
      <c r="A16" s="2">
        <v>41289.0</v>
      </c>
      <c r="B16" s="3">
        <v>34.0</v>
      </c>
      <c r="C16" s="4">
        <f t="shared" si="4"/>
        <v>34.00003208</v>
      </c>
      <c r="D16" s="4">
        <f t="shared" si="1"/>
        <v>30.60002888</v>
      </c>
      <c r="E16" s="4">
        <f t="shared" si="2"/>
        <v>3.400003208</v>
      </c>
      <c r="F16" s="4">
        <f t="shared" si="3"/>
        <v>30.60002888</v>
      </c>
      <c r="H16" s="6"/>
      <c r="I16" s="6"/>
      <c r="J16" s="6"/>
      <c r="K16" s="6"/>
      <c r="L16" s="6"/>
    </row>
    <row r="17">
      <c r="H17" s="6"/>
      <c r="I17" s="6"/>
      <c r="J17" s="6"/>
      <c r="K17" s="6"/>
      <c r="L17" s="6"/>
    </row>
    <row r="18">
      <c r="H18" s="6"/>
      <c r="I18" s="6"/>
      <c r="J18" s="6"/>
      <c r="K18" s="6"/>
      <c r="L18" s="6"/>
    </row>
    <row r="19">
      <c r="H19" s="6"/>
      <c r="I19" s="6"/>
      <c r="J19" s="6"/>
      <c r="K19" s="6"/>
      <c r="L19" s="6"/>
    </row>
    <row r="20">
      <c r="H20" s="6"/>
      <c r="I20" s="6"/>
      <c r="J20" s="6"/>
      <c r="K20" s="6"/>
      <c r="L20" s="6"/>
    </row>
    <row r="22">
      <c r="K22" s="4"/>
    </row>
    <row r="23">
      <c r="K23" s="4"/>
    </row>
    <row r="24">
      <c r="K24" s="6"/>
      <c r="L24" s="6"/>
      <c r="M24" s="6"/>
    </row>
    <row r="25">
      <c r="K25" s="6"/>
      <c r="L25" s="6"/>
      <c r="M25" s="6"/>
    </row>
    <row r="26">
      <c r="K26" s="6"/>
      <c r="L26" s="6"/>
      <c r="M26" s="6"/>
    </row>
    <row r="27">
      <c r="K27" s="6"/>
      <c r="L27" s="6"/>
      <c r="M27" s="6"/>
    </row>
    <row r="28">
      <c r="K28" s="6"/>
      <c r="L28" s="6"/>
      <c r="M28" s="6"/>
    </row>
    <row r="29">
      <c r="K29" s="6"/>
      <c r="L29" s="6"/>
      <c r="M29" s="6"/>
    </row>
    <row r="32">
      <c r="K32" s="6"/>
      <c r="L32" s="6"/>
      <c r="M32" s="6"/>
    </row>
    <row r="33">
      <c r="K33" s="6"/>
      <c r="L33" s="6"/>
      <c r="M33" s="6"/>
    </row>
    <row r="34">
      <c r="K34" s="6"/>
      <c r="L34" s="6"/>
      <c r="M34" s="6"/>
    </row>
    <row r="35">
      <c r="K35" s="6"/>
      <c r="L35" s="6"/>
      <c r="M35" s="6"/>
    </row>
    <row r="36">
      <c r="K36" s="6"/>
      <c r="L36" s="6"/>
      <c r="M36" s="6"/>
    </row>
    <row r="37">
      <c r="K37" s="6"/>
      <c r="L37" s="6"/>
      <c r="M37" s="6"/>
    </row>
  </sheetData>
  <drawing r:id="rId1"/>
</worksheet>
</file>